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EPOU 2017\PRESUPUESTOS\PRESUPUESTOS PARQUES PROYECTADOS 2018\PRESUPUESTOS AJUSTADOS\PRESUPUESTOS DAGMA\PRESUPUESTOS DEFINITIVOS\"/>
    </mc:Choice>
  </mc:AlternateContent>
  <bookViews>
    <workbookView xWindow="0" yWindow="0" windowWidth="20490" windowHeight="7155"/>
  </bookViews>
  <sheets>
    <sheet name="PRES. DAGMA" sheetId="9" r:id="rId1"/>
    <sheet name="PRECIOSGOBERNACION-SEPOU2017" sheetId="1" r:id="rId2"/>
  </sheets>
  <externalReferences>
    <externalReference r:id="rId3"/>
    <externalReference r:id="rId4"/>
    <externalReference r:id="rId5"/>
    <externalReference r:id="rId6"/>
    <externalReference r:id="rId7"/>
  </externalReferences>
  <definedNames>
    <definedName name="_xlnm.Print_Area" localSheetId="0">'PRES. DAGMA'!$A$1:$G$69</definedName>
    <definedName name="FONDOS">[1]MYLIST!$C$2:$C$126</definedName>
    <definedName name="METAAFPDCC">#REF!</definedName>
    <definedName name="METAPDCC">#REF!</definedName>
    <definedName name="METASPDM">'[2]LISTA MPD'!$A$2:$A$616</definedName>
  </definedNames>
  <calcPr calcId="152511"/>
</workbook>
</file>

<file path=xl/calcChain.xml><?xml version="1.0" encoding="utf-8"?>
<calcChain xmlns="http://schemas.openxmlformats.org/spreadsheetml/2006/main">
  <c r="E65" i="9" l="1"/>
  <c r="G65" i="9"/>
  <c r="G66" i="9"/>
  <c r="G60" i="9"/>
  <c r="G59" i="9"/>
  <c r="G55" i="9"/>
  <c r="G50" i="9"/>
  <c r="G49" i="9"/>
  <c r="G48" i="9"/>
  <c r="G47" i="9"/>
  <c r="G46" i="9"/>
  <c r="G45" i="9"/>
  <c r="G42" i="9"/>
  <c r="G41" i="9"/>
  <c r="G40" i="9"/>
  <c r="G38" i="9"/>
  <c r="G37" i="9"/>
  <c r="G36" i="9"/>
  <c r="G34" i="9"/>
  <c r="G33" i="9"/>
  <c r="G32" i="9"/>
  <c r="G31" i="9"/>
  <c r="G30" i="9"/>
  <c r="G29" i="9"/>
  <c r="G27" i="9"/>
  <c r="G26" i="9"/>
  <c r="G25" i="9"/>
  <c r="G24" i="9"/>
  <c r="G23" i="9"/>
  <c r="G21" i="9"/>
  <c r="G20" i="9"/>
  <c r="G19" i="9"/>
  <c r="G18" i="9"/>
  <c r="G17" i="9"/>
  <c r="G15" i="9"/>
  <c r="G14" i="9"/>
  <c r="G13" i="9"/>
  <c r="G12" i="9"/>
  <c r="G11" i="9"/>
  <c r="G10" i="9"/>
  <c r="G6" i="9"/>
  <c r="G5" i="9"/>
  <c r="F66" i="9" l="1"/>
  <c r="F65" i="9"/>
  <c r="F60" i="9"/>
  <c r="F59" i="9"/>
  <c r="F55" i="9"/>
  <c r="G57" i="9" s="1"/>
  <c r="F50" i="9"/>
  <c r="F49" i="9"/>
  <c r="F48" i="9"/>
  <c r="F47" i="9"/>
  <c r="F46" i="9"/>
  <c r="F45" i="9"/>
  <c r="F42" i="9"/>
  <c r="F41" i="9"/>
  <c r="F40" i="9"/>
  <c r="F38" i="9"/>
  <c r="F37" i="9"/>
  <c r="F36" i="9"/>
  <c r="F34" i="9"/>
  <c r="F33" i="9"/>
  <c r="F32" i="9"/>
  <c r="F31" i="9"/>
  <c r="F30" i="9"/>
  <c r="F29" i="9"/>
  <c r="F27" i="9"/>
  <c r="F26" i="9"/>
  <c r="F25" i="9"/>
  <c r="F24" i="9"/>
  <c r="F23" i="9"/>
  <c r="F21" i="9"/>
  <c r="F20" i="9"/>
  <c r="F19" i="9"/>
  <c r="F18" i="9"/>
  <c r="F17" i="9"/>
  <c r="F15" i="9"/>
  <c r="F14" i="9"/>
  <c r="F13" i="9"/>
  <c r="F12" i="9"/>
  <c r="F11" i="9"/>
  <c r="F10" i="9"/>
  <c r="F6" i="9"/>
  <c r="F5" i="9"/>
  <c r="D6" i="9"/>
  <c r="C6" i="9"/>
  <c r="D59" i="9"/>
  <c r="C59" i="9"/>
  <c r="D55" i="9"/>
  <c r="C55" i="9"/>
  <c r="D27" i="9"/>
  <c r="C27" i="9"/>
  <c r="C26" i="9"/>
  <c r="C25" i="9"/>
  <c r="C24" i="9"/>
  <c r="D23" i="9"/>
  <c r="C23" i="9"/>
  <c r="E41" i="9"/>
  <c r="C41" i="9"/>
  <c r="C38" i="9"/>
  <c r="C37" i="9"/>
  <c r="C34" i="9"/>
  <c r="C32" i="9"/>
  <c r="C31" i="9"/>
  <c r="C30" i="9"/>
  <c r="E11" i="9"/>
  <c r="D50" i="9"/>
  <c r="C50" i="9"/>
  <c r="D49" i="9"/>
  <c r="C49" i="9"/>
  <c r="D48" i="9"/>
  <c r="C48" i="9"/>
  <c r="E21" i="9" l="1"/>
  <c r="E18" i="9"/>
  <c r="D21" i="9"/>
  <c r="C21" i="9"/>
  <c r="D20" i="9"/>
  <c r="C20" i="9"/>
  <c r="E19" i="9"/>
  <c r="C19" i="9"/>
  <c r="C18" i="9"/>
  <c r="D17" i="9"/>
  <c r="C17" i="9"/>
  <c r="D15" i="9"/>
  <c r="C15" i="9"/>
  <c r="C13" i="9"/>
  <c r="C12" i="9"/>
  <c r="C11" i="9"/>
  <c r="D10" i="9"/>
  <c r="C10" i="9"/>
  <c r="C40" i="9" l="1"/>
  <c r="C36" i="9"/>
  <c r="C33" i="9"/>
  <c r="C29" i="9"/>
  <c r="C14" i="9"/>
  <c r="D36" i="9" l="1"/>
  <c r="E33" i="9"/>
  <c r="D33" i="9"/>
  <c r="E31" i="9"/>
  <c r="E30" i="9"/>
  <c r="D29" i="9"/>
  <c r="E14" i="9" l="1"/>
  <c r="D14" i="9"/>
  <c r="D46" i="9" l="1"/>
  <c r="C46" i="9"/>
  <c r="D40" i="9"/>
  <c r="D13" i="9" l="1"/>
  <c r="E66" i="9" l="1"/>
  <c r="E12" i="9"/>
  <c r="F52" i="9" l="1"/>
  <c r="C51" i="9"/>
  <c r="C52" i="9"/>
  <c r="D51" i="9"/>
  <c r="D52" i="9"/>
  <c r="G51" i="9" l="1"/>
  <c r="G52" i="9"/>
  <c r="D66" i="9" l="1"/>
  <c r="C66" i="9"/>
  <c r="D65" i="9"/>
  <c r="C65" i="9"/>
  <c r="D47" i="9"/>
  <c r="C47" i="9"/>
  <c r="D45" i="9"/>
  <c r="C45" i="9"/>
  <c r="G67" i="9" l="1"/>
  <c r="G53" i="9"/>
  <c r="F62" i="9"/>
  <c r="G62" i="9" s="1"/>
  <c r="G7" i="9"/>
  <c r="D62" i="9"/>
  <c r="D5" i="9"/>
  <c r="C62" i="9"/>
  <c r="C5" i="9"/>
  <c r="G43" i="9" l="1"/>
  <c r="G63" i="9"/>
  <c r="G69" i="9" l="1"/>
  <c r="G71" i="9" l="1"/>
  <c r="G73" i="9" s="1"/>
</calcChain>
</file>

<file path=xl/sharedStrings.xml><?xml version="1.0" encoding="utf-8"?>
<sst xmlns="http://schemas.openxmlformats.org/spreadsheetml/2006/main" count="8973" uniqueCount="5119">
  <si>
    <r>
      <rPr>
        <sz val="10"/>
        <rFont val="Arial"/>
        <family val="2"/>
      </rPr>
      <t>Por medio del cual se establece el Listado de Precios Unitarios Oficiales de refencia para la contratación de</t>
    </r>
  </si>
  <si>
    <r>
      <rPr>
        <sz val="10"/>
        <rFont val="Arial"/>
        <family val="2"/>
      </rPr>
      <t>obras civiles del Departamento del Valle del Cauca</t>
    </r>
  </si>
  <si>
    <r>
      <rPr>
        <sz val="10"/>
        <rFont val="Arial"/>
        <family val="2"/>
      </rPr>
      <t>La  Gobernadora del   Valle  del  Cauca   en  uso  de sus  atribuciones  constitucionales  y   legales, en especial   las  conferidas en  el numeral  2 del articulo 305  de la  Constitución  Nacional y el  literal (b)  del numeral 3  del articulo 11 de la  Ley  80 de 1993.</t>
    </r>
  </si>
  <si>
    <r>
      <rPr>
        <b/>
        <sz val="9"/>
        <rFont val="Arial"/>
        <family val="2"/>
      </rPr>
      <t>CONSIDERANDO</t>
    </r>
  </si>
  <si>
    <r>
      <rPr>
        <sz val="10"/>
        <rFont val="Arial"/>
        <family val="2"/>
      </rPr>
      <t>Que  la  administración  Departamental  del  Valle  del Cauca  considera  conveniente  establecer  el  Listado de Precios para el presente año, en  aras de contar  permanentemente con información que le sirva  de referencia respecto  a  los  precios   del   mercado   para   la  contratación   de   obras  civiles.</t>
    </r>
  </si>
  <si>
    <r>
      <rPr>
        <b/>
        <sz val="9"/>
        <rFont val="Arial"/>
        <family val="2"/>
      </rPr>
      <t>DECRETA</t>
    </r>
  </si>
  <si>
    <r>
      <rPr>
        <sz val="10"/>
        <rFont val="Arial"/>
        <family val="2"/>
      </rPr>
      <t>ARTICULO PRIMERO :  Establecer  el  siguiente  listado  de  precios   unitarios  e   incremento  por transporte (distancia - medio de  transporte - grado de  dificultad),  como  referencia  para  la  contratación</t>
    </r>
  </si>
  <si>
    <r>
      <rPr>
        <sz val="10"/>
        <rFont val="Arial"/>
        <family val="2"/>
      </rPr>
      <t>que  efectue  el Departamento  respecto  a  obras  civiles.</t>
    </r>
  </si>
  <si>
    <r>
      <rPr>
        <b/>
        <sz val="10"/>
        <rFont val="Arial"/>
        <family val="2"/>
      </rPr>
      <t>CODIGO</t>
    </r>
  </si>
  <si>
    <r>
      <rPr>
        <b/>
        <sz val="10"/>
        <rFont val="Arial"/>
        <family val="2"/>
      </rPr>
      <t>ACTIVIDAD</t>
    </r>
  </si>
  <si>
    <r>
      <rPr>
        <b/>
        <sz val="10"/>
        <rFont val="Arial"/>
        <family val="2"/>
      </rPr>
      <t>UNIDAD</t>
    </r>
  </si>
  <si>
    <r>
      <rPr>
        <b/>
        <sz val="10"/>
        <rFont val="Arial"/>
        <family val="2"/>
      </rPr>
      <t>UNITARIO</t>
    </r>
  </si>
  <si>
    <r>
      <rPr>
        <b/>
        <sz val="10"/>
        <rFont val="Arial"/>
        <family val="2"/>
      </rPr>
      <t>ME</t>
    </r>
  </si>
  <si>
    <r>
      <rPr>
        <b/>
        <sz val="10"/>
        <rFont val="Arial"/>
        <family val="2"/>
      </rPr>
      <t>SUBMEZCLAS</t>
    </r>
  </si>
  <si>
    <r>
      <rPr>
        <b/>
        <sz val="9"/>
        <rFont val="Arial"/>
        <family val="2"/>
      </rPr>
      <t>ME01</t>
    </r>
  </si>
  <si>
    <r>
      <rPr>
        <sz val="9"/>
        <rFont val="Arial"/>
        <family val="2"/>
      </rPr>
      <t>ME0101</t>
    </r>
  </si>
  <si>
    <r>
      <rPr>
        <sz val="9"/>
        <rFont val="Arial"/>
        <family val="2"/>
      </rPr>
      <t>MEZCLA CONCRETO 1:2:1 4000 PSI-28.0MPa</t>
    </r>
  </si>
  <si>
    <r>
      <rPr>
        <sz val="9"/>
        <rFont val="Arial"/>
        <family val="2"/>
      </rPr>
      <t>M3</t>
    </r>
  </si>
  <si>
    <r>
      <rPr>
        <sz val="9"/>
        <rFont val="Arial"/>
        <family val="2"/>
      </rPr>
      <t>ME0102</t>
    </r>
  </si>
  <si>
    <r>
      <rPr>
        <sz val="9"/>
        <rFont val="Arial"/>
        <family val="2"/>
      </rPr>
      <t>MEZCLA CONCRETO 1:2:2 3500 PSI-24.5MPa</t>
    </r>
  </si>
  <si>
    <r>
      <rPr>
        <sz val="9"/>
        <rFont val="Arial"/>
        <family val="2"/>
      </rPr>
      <t>ME0105</t>
    </r>
  </si>
  <si>
    <r>
      <rPr>
        <sz val="9"/>
        <rFont val="Arial"/>
        <family val="2"/>
      </rPr>
      <t>MEZCLA CONCRETO 1:2:3 3100 PSI 21 MPA</t>
    </r>
  </si>
  <si>
    <r>
      <rPr>
        <sz val="9"/>
        <rFont val="Arial"/>
        <family val="2"/>
      </rPr>
      <t>ME0107</t>
    </r>
  </si>
  <si>
    <r>
      <rPr>
        <sz val="9"/>
        <rFont val="Arial"/>
        <family val="2"/>
      </rPr>
      <t>MEZCLA CONCRETO 1:2:4 2850 PSI-20.0MPa</t>
    </r>
  </si>
  <si>
    <r>
      <rPr>
        <sz val="9"/>
        <rFont val="Arial"/>
        <family val="2"/>
      </rPr>
      <t>ME0109</t>
    </r>
  </si>
  <si>
    <r>
      <rPr>
        <sz val="9"/>
        <rFont val="Arial"/>
        <family val="2"/>
      </rPr>
      <t>MEZCLA CONCRETO 1:2:4 2500 PSI-17.5MPa</t>
    </r>
  </si>
  <si>
    <r>
      <rPr>
        <sz val="9"/>
        <rFont val="Arial"/>
        <family val="2"/>
      </rPr>
      <t>ME0112</t>
    </r>
  </si>
  <si>
    <r>
      <rPr>
        <sz val="9"/>
        <rFont val="Arial"/>
        <family val="2"/>
      </rPr>
      <t>MEZCLA CONCRETO 1:4:7 1560PSI-10.1MPA</t>
    </r>
  </si>
  <si>
    <r>
      <rPr>
        <sz val="9"/>
        <rFont val="Arial"/>
        <family val="2"/>
      </rPr>
      <t>ME0111</t>
    </r>
  </si>
  <si>
    <r>
      <rPr>
        <sz val="9"/>
        <rFont val="Arial"/>
        <family val="2"/>
      </rPr>
      <t>MEZCLA CONCRETO FLUIDO 3000 PSI  21.0MPA</t>
    </r>
  </si>
  <si>
    <r>
      <rPr>
        <sz val="9"/>
        <rFont val="Arial"/>
        <family val="2"/>
      </rPr>
      <t>ME0110</t>
    </r>
  </si>
  <si>
    <r>
      <rPr>
        <sz val="9"/>
        <rFont val="Arial"/>
        <family val="2"/>
      </rPr>
      <t>MEZCLA CONCRETO FLUIDO 4000 PSI-28.0Mpa</t>
    </r>
  </si>
  <si>
    <r>
      <rPr>
        <sz val="9"/>
        <rFont val="Arial"/>
        <family val="2"/>
      </rPr>
      <t>ME0113</t>
    </r>
  </si>
  <si>
    <r>
      <rPr>
        <sz val="9"/>
        <rFont val="Arial"/>
        <family val="2"/>
      </rPr>
      <t>MEZCLA GROUTING 1:2:3 3100 PSI -22,0 MPA</t>
    </r>
  </si>
  <si>
    <r>
      <rPr>
        <b/>
        <sz val="9"/>
        <rFont val="Arial"/>
        <family val="2"/>
      </rPr>
      <t>ME02</t>
    </r>
  </si>
  <si>
    <r>
      <rPr>
        <b/>
        <sz val="9"/>
        <rFont val="Arial"/>
        <family val="2"/>
      </rPr>
      <t>MORTEROS</t>
    </r>
  </si>
  <si>
    <r>
      <rPr>
        <sz val="9"/>
        <rFont val="Arial"/>
        <family val="2"/>
      </rPr>
      <t>ME0203</t>
    </r>
  </si>
  <si>
    <r>
      <rPr>
        <sz val="9"/>
        <rFont val="Arial"/>
        <family val="2"/>
      </rPr>
      <t>MORTERO 1:2</t>
    </r>
  </si>
  <si>
    <r>
      <rPr>
        <sz val="9"/>
        <rFont val="Arial"/>
        <family val="2"/>
      </rPr>
      <t>ME0201</t>
    </r>
  </si>
  <si>
    <r>
      <rPr>
        <sz val="9"/>
        <rFont val="Arial"/>
        <family val="2"/>
      </rPr>
      <t>MORTERO 1:3</t>
    </r>
  </si>
  <si>
    <r>
      <rPr>
        <sz val="9"/>
        <rFont val="Arial"/>
        <family val="2"/>
      </rPr>
      <t>ME0202</t>
    </r>
  </si>
  <si>
    <r>
      <rPr>
        <sz val="9"/>
        <rFont val="Arial"/>
        <family val="2"/>
      </rPr>
      <t>MORTERO 1:4</t>
    </r>
  </si>
  <si>
    <r>
      <rPr>
        <sz val="9"/>
        <rFont val="Arial"/>
        <family val="2"/>
      </rPr>
      <t>ME0206</t>
    </r>
  </si>
  <si>
    <r>
      <rPr>
        <sz val="9"/>
        <rFont val="Arial"/>
        <family val="2"/>
      </rPr>
      <t>MORTERO DE PEGA PARA BLOQUE</t>
    </r>
  </si>
  <si>
    <r>
      <rPr>
        <sz val="9"/>
        <rFont val="Arial"/>
        <family val="2"/>
      </rPr>
      <t>ME0204</t>
    </r>
  </si>
  <si>
    <r>
      <rPr>
        <sz val="9"/>
        <rFont val="Arial"/>
        <family val="2"/>
      </rPr>
      <t>MORTERO RELLENO FINO BLOQUE CONCRETO</t>
    </r>
  </si>
  <si>
    <r>
      <rPr>
        <sz val="9"/>
        <rFont val="Arial"/>
        <family val="2"/>
      </rPr>
      <t>ME0205</t>
    </r>
  </si>
  <si>
    <r>
      <rPr>
        <sz val="9"/>
        <rFont val="Arial"/>
        <family val="2"/>
      </rPr>
      <t>MORTERO RELLENO GRUESO DOBELAS BLOQUE</t>
    </r>
  </si>
  <si>
    <r>
      <rPr>
        <b/>
        <sz val="9"/>
        <rFont val="Arial"/>
        <family val="2"/>
      </rPr>
      <t>ACTIVIDADES PRELIMINARES</t>
    </r>
  </si>
  <si>
    <r>
      <rPr>
        <sz val="9"/>
        <rFont val="Arial"/>
        <family val="2"/>
      </rPr>
      <t>CONFORM.COMPACT.SUBRASANTE CBR=95</t>
    </r>
  </si>
  <si>
    <r>
      <rPr>
        <sz val="9"/>
        <rFont val="Arial"/>
        <family val="2"/>
      </rPr>
      <t>M2</t>
    </r>
  </si>
  <si>
    <r>
      <rPr>
        <sz val="9"/>
        <rFont val="Arial"/>
        <family val="2"/>
      </rPr>
      <t>CORTE ARBOL MAS RETIRO(INCL.RAICES)H&gt;3.0</t>
    </r>
  </si>
  <si>
    <r>
      <rPr>
        <sz val="9"/>
        <rFont val="Arial"/>
        <family val="2"/>
      </rPr>
      <t>UND</t>
    </r>
  </si>
  <si>
    <r>
      <rPr>
        <sz val="9"/>
        <rFont val="Arial"/>
        <family val="2"/>
      </rPr>
      <t>CORTE Y RETIRO DE ARBUSTO</t>
    </r>
  </si>
  <si>
    <r>
      <rPr>
        <sz val="9"/>
        <rFont val="Arial"/>
        <family val="2"/>
      </rPr>
      <t>CORTE Y RETIRO RAIZ 12.1"-20.0"</t>
    </r>
  </si>
  <si>
    <r>
      <rPr>
        <sz val="9"/>
        <rFont val="Arial"/>
        <family val="2"/>
      </rPr>
      <t>ML</t>
    </r>
  </si>
  <si>
    <r>
      <rPr>
        <sz val="9"/>
        <rFont val="Arial"/>
        <family val="2"/>
      </rPr>
      <t>CORTE Y RETIRO RAIZ D=4"- 12"</t>
    </r>
  </si>
  <si>
    <r>
      <rPr>
        <sz val="9"/>
        <rFont val="Arial"/>
        <family val="2"/>
      </rPr>
      <t>DEMOL.CAMARA DE CONCRETO + RETIRO</t>
    </r>
  </si>
  <si>
    <r>
      <rPr>
        <sz val="9"/>
        <rFont val="Arial"/>
        <family val="2"/>
      </rPr>
      <t>DEMOL.LOSA CONCRETO E&lt;=15CMS</t>
    </r>
  </si>
  <si>
    <r>
      <rPr>
        <sz val="9"/>
        <rFont val="Arial"/>
        <family val="2"/>
      </rPr>
      <t>DEMOL.LOSA CONCRETO E&lt;=20CMS</t>
    </r>
  </si>
  <si>
    <r>
      <rPr>
        <sz val="9"/>
        <rFont val="Arial"/>
        <family val="2"/>
      </rPr>
      <t>LOCALIZACION-REPLANTEO ACUEDUCTO-ALCANTA</t>
    </r>
  </si>
  <si>
    <r>
      <rPr>
        <sz val="9"/>
        <rFont val="Arial"/>
        <family val="2"/>
      </rPr>
      <t>LOCALIZACION-REPLANTEO C.MULTIPLE-PISTAS</t>
    </r>
  </si>
  <si>
    <r>
      <rPr>
        <sz val="9"/>
        <rFont val="Arial"/>
        <family val="2"/>
      </rPr>
      <t>LOCALIZACION-REPLANTEO CANCHA-FUTBOL</t>
    </r>
  </si>
  <si>
    <r>
      <rPr>
        <sz val="9"/>
        <rFont val="Arial"/>
        <family val="2"/>
      </rPr>
      <t>LOCALIZACION-REPLANTEO CERRAMIENTO-VARIO</t>
    </r>
  </si>
  <si>
    <r>
      <rPr>
        <sz val="9"/>
        <rFont val="Arial"/>
        <family val="2"/>
      </rPr>
      <t>LOCALIZACION-REPLANTEO PARQUES-Z.VERDES</t>
    </r>
  </si>
  <si>
    <r>
      <rPr>
        <sz val="9"/>
        <rFont val="Arial"/>
        <family val="2"/>
      </rPr>
      <t>MANEJO DE AGUAS RESIDUALES</t>
    </r>
  </si>
  <si>
    <r>
      <rPr>
        <sz val="9"/>
        <rFont val="Arial"/>
        <family val="2"/>
      </rPr>
      <t>RETIRO DE ARBUSTO Y POSTERIOR TRANSPLANT</t>
    </r>
  </si>
  <si>
    <r>
      <rPr>
        <sz val="9"/>
        <rFont val="Arial"/>
        <family val="2"/>
      </rPr>
      <t>RETIRO TUBERIA EXISTENTE 0" A 12"</t>
    </r>
  </si>
  <si>
    <r>
      <rPr>
        <sz val="9"/>
        <rFont val="Arial"/>
        <family val="2"/>
      </rPr>
      <t>RETIRO TUBERIA EXISTENTE 14" A 24"</t>
    </r>
  </si>
  <si>
    <r>
      <rPr>
        <b/>
        <sz val="9"/>
        <rFont val="Arial"/>
        <family val="2"/>
      </rPr>
      <t>MOVIMIENTOS TIERRA</t>
    </r>
  </si>
  <si>
    <r>
      <rPr>
        <sz val="9"/>
        <rFont val="Arial"/>
        <family val="2"/>
      </rPr>
      <t>ACARREO MATERIALES PETREOS-TIERRA-VARIOS</t>
    </r>
  </si>
  <si>
    <r>
      <rPr>
        <sz val="9"/>
        <rFont val="Arial"/>
        <family val="2"/>
      </rPr>
      <t>M3K</t>
    </r>
  </si>
  <si>
    <r>
      <rPr>
        <sz val="9"/>
        <rFont val="Arial"/>
        <family val="2"/>
      </rPr>
      <t>CONFIGURACION-NIVELACION TERRENO</t>
    </r>
  </si>
  <si>
    <r>
      <rPr>
        <sz val="9"/>
        <rFont val="Arial"/>
        <family val="2"/>
      </rPr>
      <t>DESCAPOTE MAQUINA MAS RETIRO</t>
    </r>
  </si>
  <si>
    <r>
      <rPr>
        <sz val="9"/>
        <rFont val="Arial"/>
        <family val="2"/>
      </rPr>
      <t>EXCAVACION A MAQUINA SIN RETIRO</t>
    </r>
  </si>
  <si>
    <r>
      <rPr>
        <sz val="9"/>
        <rFont val="Arial"/>
        <family val="2"/>
      </rPr>
      <t>EXCAVACION EN ROCA</t>
    </r>
  </si>
  <si>
    <r>
      <rPr>
        <sz val="9"/>
        <rFont val="Arial"/>
        <family val="2"/>
      </rPr>
      <t>EXCAVACION MAQUINA ALCANT.Y ACUEDUCTO</t>
    </r>
  </si>
  <si>
    <r>
      <rPr>
        <sz val="9"/>
        <rFont val="Arial"/>
        <family val="2"/>
      </rPr>
      <t>RELLENO MATERIAL SITIO COMPACTADO CILIND</t>
    </r>
  </si>
  <si>
    <r>
      <rPr>
        <sz val="9"/>
        <rFont val="Arial"/>
        <family val="2"/>
      </rPr>
      <t>RELLENO ROCA MUERTA COMPAC-CILINDRO +ACA</t>
    </r>
  </si>
  <si>
    <r>
      <rPr>
        <sz val="9"/>
        <rFont val="Arial"/>
        <family val="2"/>
      </rPr>
      <t>RETIRO MAT. EXCAV. A MAQUINA (SIN TRANSP</t>
    </r>
  </si>
  <si>
    <r>
      <rPr>
        <b/>
        <sz val="9"/>
        <rFont val="Arial"/>
        <family val="2"/>
      </rPr>
      <t>ALCANTARILLADO</t>
    </r>
  </si>
  <si>
    <r>
      <rPr>
        <b/>
        <sz val="9"/>
        <rFont val="Arial"/>
        <family val="2"/>
      </rPr>
      <t>ESTACION DE BOMBEO</t>
    </r>
  </si>
  <si>
    <r>
      <rPr>
        <sz val="9"/>
        <rFont val="Arial"/>
        <family val="2"/>
      </rPr>
      <t>ESTACION EB1</t>
    </r>
  </si>
  <si>
    <r>
      <rPr>
        <sz val="9"/>
        <rFont val="Arial"/>
        <family val="2"/>
      </rPr>
      <t>ESTACION EB2</t>
    </r>
  </si>
  <si>
    <r>
      <rPr>
        <sz val="9"/>
        <rFont val="Arial"/>
        <family val="2"/>
      </rPr>
      <t>ESTACION EB3</t>
    </r>
  </si>
  <si>
    <r>
      <rPr>
        <sz val="9"/>
        <rFont val="Arial"/>
        <family val="2"/>
      </rPr>
      <t>TUBERIA HORMIGON</t>
    </r>
  </si>
  <si>
    <r>
      <rPr>
        <sz val="9"/>
        <rFont val="Arial"/>
        <family val="2"/>
      </rPr>
      <t>TUB CONCRETO REFORZADO D=33"UNION CAUCHO</t>
    </r>
  </si>
  <si>
    <r>
      <rPr>
        <sz val="9"/>
        <rFont val="Arial"/>
        <family val="2"/>
      </rPr>
      <t>TUB CONCRETO REFORZADO D=36"UNION CAUCHO</t>
    </r>
  </si>
  <si>
    <r>
      <rPr>
        <sz val="9"/>
        <rFont val="Arial"/>
        <family val="2"/>
      </rPr>
      <t>TUB CONCRETO SIMPLE D= 6"UNION CAUCHO</t>
    </r>
  </si>
  <si>
    <r>
      <rPr>
        <sz val="9"/>
        <rFont val="Arial"/>
        <family val="2"/>
      </rPr>
      <t>TUB CONCRETO SIMPLE D= 8"UNION CAUCHO</t>
    </r>
  </si>
  <si>
    <r>
      <rPr>
        <sz val="9"/>
        <rFont val="Arial"/>
        <family val="2"/>
      </rPr>
      <t>TUB CONCRETO SIMPLE D=10"UNION CAUCHO</t>
    </r>
  </si>
  <si>
    <r>
      <rPr>
        <sz val="9"/>
        <rFont val="Arial"/>
        <family val="2"/>
      </rPr>
      <t>TUB CONCRETO SIMPLE D=12"UNION CAUCHO</t>
    </r>
  </si>
  <si>
    <r>
      <rPr>
        <sz val="9"/>
        <rFont val="Arial"/>
        <family val="2"/>
      </rPr>
      <t>TUB CONCRETO SIMPLE D=15"UNION CAUCHO</t>
    </r>
  </si>
  <si>
    <r>
      <rPr>
        <sz val="9"/>
        <rFont val="Arial"/>
        <family val="2"/>
      </rPr>
      <t>TUB CONCRETO SIMPLE D=18"UNION CAUCHO</t>
    </r>
  </si>
  <si>
    <r>
      <rPr>
        <sz val="9"/>
        <rFont val="Arial"/>
        <family val="2"/>
      </rPr>
      <t>TUB CONCRETO SIMPLE D=21"UNION CAUCHO</t>
    </r>
  </si>
  <si>
    <r>
      <rPr>
        <sz val="9"/>
        <rFont val="Arial"/>
        <family val="2"/>
      </rPr>
      <t>TUB CONCRETO SIMPLE D=24"UNION CAUCHO</t>
    </r>
  </si>
  <si>
    <r>
      <rPr>
        <sz val="9"/>
        <rFont val="Arial"/>
        <family val="2"/>
      </rPr>
      <t>TUB CONCRETO SIMPLE D=27"UNION CAUCHO</t>
    </r>
  </si>
  <si>
    <r>
      <rPr>
        <sz val="9"/>
        <rFont val="Arial"/>
        <family val="2"/>
      </rPr>
      <t>TUB CONCRETO SIMPLE D=30"UNION CAUCHO</t>
    </r>
  </si>
  <si>
    <r>
      <rPr>
        <sz val="9"/>
        <rFont val="Arial"/>
        <family val="2"/>
      </rPr>
      <t>TUBERIA CONCRETO HR C II D=1.0 M</t>
    </r>
  </si>
  <si>
    <r>
      <rPr>
        <sz val="9"/>
        <rFont val="Arial"/>
        <family val="2"/>
      </rPr>
      <t>TUBERIA CONCRETO HR C II D=1.10 MTS</t>
    </r>
  </si>
  <si>
    <r>
      <rPr>
        <b/>
        <sz val="9"/>
        <rFont val="Arial"/>
        <family val="2"/>
      </rPr>
      <t>CAMARAS - RECAMARAS - CABEZAL</t>
    </r>
  </si>
  <si>
    <r>
      <rPr>
        <sz val="9"/>
        <rFont val="Arial"/>
        <family val="2"/>
      </rPr>
      <t>CABEZAL-CAJAS ALCANTARILLADO 2500 PSI</t>
    </r>
  </si>
  <si>
    <r>
      <rPr>
        <sz val="9"/>
        <rFont val="Arial"/>
        <family val="2"/>
      </rPr>
      <t>CAMARA INSPECCION PISO TAPA</t>
    </r>
  </si>
  <si>
    <r>
      <rPr>
        <sz val="9"/>
        <rFont val="Arial"/>
        <family val="2"/>
      </rPr>
      <t>CAMARA INSPECCION TIPO B H=0.00-1.50 MTS</t>
    </r>
  </si>
  <si>
    <r>
      <rPr>
        <sz val="9"/>
        <rFont val="Arial"/>
        <family val="2"/>
      </rPr>
      <t>CAMARA INSPECCION TIPO B H=1.50-2.00 MTS</t>
    </r>
  </si>
  <si>
    <r>
      <rPr>
        <sz val="9"/>
        <rFont val="Arial"/>
        <family val="2"/>
      </rPr>
      <t>CAMARA INSPECCION TIPO B H=2.01-2.50 MTS</t>
    </r>
  </si>
  <si>
    <r>
      <rPr>
        <sz val="9"/>
        <rFont val="Arial"/>
        <family val="2"/>
      </rPr>
      <t>CAMARA INSPECCION TIPO B H=2.51-3.00 MTS</t>
    </r>
  </si>
  <si>
    <r>
      <rPr>
        <sz val="9"/>
        <rFont val="Arial"/>
        <family val="2"/>
      </rPr>
      <t>CAMARA INSPECCION TIPO B H=3.01-3.50 MTS</t>
    </r>
  </si>
  <si>
    <r>
      <rPr>
        <sz val="9"/>
        <rFont val="Arial"/>
        <family val="2"/>
      </rPr>
      <t>CAMARA INSPECCION TIPO B H=3.51-4.00 MTS</t>
    </r>
  </si>
  <si>
    <r>
      <rPr>
        <sz val="9"/>
        <rFont val="Arial"/>
        <family val="2"/>
      </rPr>
      <t>CAMARA INSPECCION TIPO I H=0 -1.50 MTS</t>
    </r>
  </si>
  <si>
    <r>
      <rPr>
        <sz val="9"/>
        <rFont val="Arial"/>
        <family val="2"/>
      </rPr>
      <t>CAMARA INSPECCION TIPO I H=1.51-2.00 MTS</t>
    </r>
  </si>
  <si>
    <r>
      <rPr>
        <sz val="9"/>
        <rFont val="Arial"/>
        <family val="2"/>
      </rPr>
      <t>CAMARA INSPECCION TIPO I H=2.01-2.50 MTS</t>
    </r>
  </si>
  <si>
    <r>
      <rPr>
        <sz val="9"/>
        <rFont val="Arial"/>
        <family val="2"/>
      </rPr>
      <t>CAMARA INSPECCION TIPO I H=2.51-3.00 MTS</t>
    </r>
  </si>
  <si>
    <r>
      <rPr>
        <sz val="9"/>
        <rFont val="Arial"/>
        <family val="2"/>
      </rPr>
      <t>CAMARA INSPECCION TIPO I H=3.01-3.50 MTS</t>
    </r>
  </si>
  <si>
    <r>
      <rPr>
        <sz val="9"/>
        <rFont val="Arial"/>
        <family val="2"/>
      </rPr>
      <t>CAMARA INSPECCION TIPO I H=3.51-4.00 MTS</t>
    </r>
  </si>
  <si>
    <r>
      <rPr>
        <sz val="9"/>
        <rFont val="Arial"/>
        <family val="2"/>
      </rPr>
      <t>EMPALME TUB 15"-21" CAMARA CONCRETO</t>
    </r>
  </si>
  <si>
    <r>
      <rPr>
        <sz val="9"/>
        <rFont val="Arial"/>
        <family val="2"/>
      </rPr>
      <t>EMPALME TUB 15"-21" CAMARA LADRILLO</t>
    </r>
  </si>
  <si>
    <r>
      <rPr>
        <sz val="9"/>
        <rFont val="Arial"/>
        <family val="2"/>
      </rPr>
      <t>EMPALME TUB CONCR 8"-12" CAMARA CONCRETO</t>
    </r>
  </si>
  <si>
    <r>
      <rPr>
        <sz val="9"/>
        <rFont val="Arial"/>
        <family val="2"/>
      </rPr>
      <t>EMPALME TUB CONCR 8"-12" CAMARA LADRILLO</t>
    </r>
  </si>
  <si>
    <r>
      <rPr>
        <sz val="9"/>
        <rFont val="Arial"/>
        <family val="2"/>
      </rPr>
      <t>REALCE CAMARA DE INSPECCION</t>
    </r>
  </si>
  <si>
    <r>
      <rPr>
        <sz val="9"/>
        <rFont val="Arial"/>
        <family val="2"/>
      </rPr>
      <t>RECONSTRUCCION LOSA PISO CAMARA INSPECCI</t>
    </r>
  </si>
  <si>
    <r>
      <rPr>
        <sz val="9"/>
        <rFont val="Arial"/>
        <family val="2"/>
      </rPr>
      <t>RECONSTRUCCION LOSA SUPE-TAPA CAMARA</t>
    </r>
  </si>
  <si>
    <r>
      <rPr>
        <sz val="9"/>
        <rFont val="Arial"/>
        <family val="2"/>
      </rPr>
      <t>RECUBRIMIENTO CONCRETO TUBERIA</t>
    </r>
  </si>
  <si>
    <r>
      <rPr>
        <sz val="9"/>
        <rFont val="Arial"/>
        <family val="2"/>
      </rPr>
      <t>SUMIDERO DOBLE</t>
    </r>
  </si>
  <si>
    <r>
      <rPr>
        <sz val="9"/>
        <rFont val="Arial"/>
        <family val="2"/>
      </rPr>
      <t>SUMIDERO DOBLE TIPO B</t>
    </r>
  </si>
  <si>
    <r>
      <rPr>
        <sz val="9"/>
        <rFont val="Arial"/>
        <family val="2"/>
      </rPr>
      <t>SUMIDERO SENCILLO</t>
    </r>
  </si>
  <si>
    <r>
      <rPr>
        <sz val="9"/>
        <rFont val="Arial"/>
        <family val="2"/>
      </rPr>
      <t>SUMIDERO SENCILLO TIPO B</t>
    </r>
  </si>
  <si>
    <r>
      <rPr>
        <b/>
        <sz val="9"/>
        <rFont val="Arial"/>
        <family val="2"/>
      </rPr>
      <t>INSTALACION - TRANSPORTE</t>
    </r>
  </si>
  <si>
    <r>
      <rPr>
        <sz val="9"/>
        <rFont val="Arial"/>
        <family val="2"/>
      </rPr>
      <t>TRANSP. TUB HR D=33 HASTA 36"</t>
    </r>
  </si>
  <si>
    <r>
      <rPr>
        <sz val="9"/>
        <rFont val="Arial"/>
        <family val="2"/>
      </rPr>
      <t>M/K</t>
    </r>
  </si>
  <si>
    <r>
      <rPr>
        <sz val="9"/>
        <rFont val="Arial"/>
        <family val="2"/>
      </rPr>
      <t>TRANSP. TUB HS D 12 HASTA 18"</t>
    </r>
  </si>
  <si>
    <r>
      <rPr>
        <sz val="9"/>
        <rFont val="Arial"/>
        <family val="2"/>
      </rPr>
      <t>TRANSP. TUB HS D 6" HASTA 10"</t>
    </r>
  </si>
  <si>
    <r>
      <rPr>
        <sz val="9"/>
        <rFont val="Arial"/>
        <family val="2"/>
      </rPr>
      <t>TRANSP. TUB HS D=21 HASTA 30"</t>
    </r>
  </si>
  <si>
    <r>
      <rPr>
        <b/>
        <sz val="9"/>
        <rFont val="Arial"/>
        <family val="2"/>
      </rPr>
      <t>FORMALETA - VARIOS</t>
    </r>
  </si>
  <si>
    <r>
      <rPr>
        <sz val="9"/>
        <rFont val="Arial"/>
        <family val="2"/>
      </rPr>
      <t>VALVULA CHAPALETA Q=4.10L/SEG S=1.5M 6"</t>
    </r>
  </si>
  <si>
    <r>
      <rPr>
        <sz val="9"/>
        <rFont val="Arial"/>
        <family val="2"/>
      </rPr>
      <t>VALVULA CHAPALETA Q=4.10L/SEG S=1.5M 8"</t>
    </r>
  </si>
  <si>
    <r>
      <rPr>
        <sz val="9"/>
        <rFont val="Arial"/>
        <family val="2"/>
      </rPr>
      <t>VALVULA CHAPALETA Q=4.10L/SEG S=1.5M 10"</t>
    </r>
  </si>
  <si>
    <r>
      <rPr>
        <sz val="9"/>
        <rFont val="Arial"/>
        <family val="2"/>
      </rPr>
      <t>VALVULA CHAPALETA Q=4.10L/SEG S=1.5M 12"</t>
    </r>
  </si>
  <si>
    <r>
      <rPr>
        <b/>
        <sz val="9"/>
        <rFont val="Arial"/>
        <family val="2"/>
      </rPr>
      <t>TUBERIA POLIVINILICA</t>
    </r>
  </si>
  <si>
    <r>
      <rPr>
        <sz val="9"/>
        <rFont val="Arial"/>
        <family val="2"/>
      </rPr>
      <t>TUB PVC ALIGERADA RIB LOC 10"</t>
    </r>
  </si>
  <si>
    <r>
      <rPr>
        <sz val="9"/>
        <rFont val="Arial"/>
        <family val="2"/>
      </rPr>
      <t>TUB PVC ALIGERADA RIB LOC 12"</t>
    </r>
  </si>
  <si>
    <r>
      <rPr>
        <sz val="9"/>
        <rFont val="Arial"/>
        <family val="2"/>
      </rPr>
      <t>TUB PVC ALIGERADA RIB LOC 14"</t>
    </r>
  </si>
  <si>
    <r>
      <rPr>
        <sz val="9"/>
        <rFont val="Arial"/>
        <family val="2"/>
      </rPr>
      <t>TUB PVC ALIGERADA RIB LOC 6"</t>
    </r>
  </si>
  <si>
    <r>
      <rPr>
        <sz val="9"/>
        <rFont val="Arial"/>
        <family val="2"/>
      </rPr>
      <t>TUB PVC ALIGERADA RIB LOC 8"</t>
    </r>
  </si>
  <si>
    <r>
      <rPr>
        <sz val="9"/>
        <rFont val="Arial"/>
        <family val="2"/>
      </rPr>
      <t>TUB PVC NOVAFORT 4"</t>
    </r>
  </si>
  <si>
    <r>
      <rPr>
        <sz val="9"/>
        <rFont val="Arial"/>
        <family val="2"/>
      </rPr>
      <t>TUB PVC NOVAFORT 6"</t>
    </r>
  </si>
  <si>
    <r>
      <rPr>
        <sz val="9"/>
        <rFont val="Arial"/>
        <family val="2"/>
      </rPr>
      <t>TUB PVC NOVAFORT 8"</t>
    </r>
  </si>
  <si>
    <r>
      <rPr>
        <sz val="9"/>
        <rFont val="Arial"/>
        <family val="2"/>
      </rPr>
      <t>TUB PVC NOVAFORT 10"</t>
    </r>
  </si>
  <si>
    <r>
      <rPr>
        <sz val="9"/>
        <rFont val="Arial"/>
        <family val="2"/>
      </rPr>
      <t>TUB PVC NOVAFORT 12"</t>
    </r>
  </si>
  <si>
    <r>
      <rPr>
        <sz val="9"/>
        <rFont val="Arial"/>
        <family val="2"/>
      </rPr>
      <t>TUB PVC NOVAFORT 16"</t>
    </r>
  </si>
  <si>
    <r>
      <rPr>
        <sz val="9"/>
        <rFont val="Arial"/>
        <family val="2"/>
      </rPr>
      <t>TUB PVC NOVAFORT 18"</t>
    </r>
  </si>
  <si>
    <r>
      <rPr>
        <sz val="9"/>
        <rFont val="Arial"/>
        <family val="2"/>
      </rPr>
      <t>TUB PVC NOVAFORT 20"</t>
    </r>
  </si>
  <si>
    <r>
      <rPr>
        <sz val="9"/>
        <rFont val="Arial"/>
        <family val="2"/>
      </rPr>
      <t>TUB PVC NOVALOC ASTM 24" SANIT"</t>
    </r>
  </si>
  <si>
    <r>
      <rPr>
        <sz val="9"/>
        <rFont val="Arial"/>
        <family val="2"/>
      </rPr>
      <t>TUB PVC NOVALOC ASTM 27" PVC"</t>
    </r>
  </si>
  <si>
    <r>
      <rPr>
        <sz val="9"/>
        <rFont val="Arial"/>
        <family val="2"/>
      </rPr>
      <t>TUB PVC NOVALOC ASTM 30" SANIT"</t>
    </r>
  </si>
  <si>
    <r>
      <rPr>
        <sz val="9"/>
        <rFont val="Arial"/>
        <family val="2"/>
      </rPr>
      <t>TUB PVC NOVALOC SAN ASTM 33"</t>
    </r>
  </si>
  <si>
    <r>
      <rPr>
        <b/>
        <sz val="9"/>
        <rFont val="Arial"/>
        <family val="2"/>
      </rPr>
      <t>EQUIPOS PRESION - BOMBEO</t>
    </r>
  </si>
  <si>
    <r>
      <rPr>
        <b/>
        <sz val="9"/>
        <rFont val="Arial"/>
        <family val="2"/>
      </rPr>
      <t>MOTORES</t>
    </r>
  </si>
  <si>
    <r>
      <rPr>
        <sz val="9"/>
        <rFont val="Arial"/>
        <family val="2"/>
      </rPr>
      <t>MOTOR ELEC 5HP 3600 RPM BOMBA</t>
    </r>
  </si>
  <si>
    <r>
      <rPr>
        <sz val="9"/>
        <rFont val="Arial"/>
        <family val="2"/>
      </rPr>
      <t>MOTOR ELEC 15HP 3600 RPM BOMBA</t>
    </r>
  </si>
  <si>
    <r>
      <rPr>
        <sz val="9"/>
        <rFont val="Arial"/>
        <family val="2"/>
      </rPr>
      <t>MOTOR ELEC 20HP 3600 RPM BOMBA</t>
    </r>
  </si>
  <si>
    <r>
      <rPr>
        <sz val="9"/>
        <rFont val="Arial"/>
        <family val="2"/>
      </rPr>
      <t>MOTOR ELEC 25HP 3600 RPM BOMBA</t>
    </r>
  </si>
  <si>
    <r>
      <rPr>
        <sz val="9"/>
        <rFont val="Arial"/>
        <family val="2"/>
      </rPr>
      <t>MOTOR ELEC 30HP 3600 RPM BOMBA</t>
    </r>
  </si>
  <si>
    <r>
      <rPr>
        <sz val="9"/>
        <rFont val="Arial"/>
        <family val="2"/>
      </rPr>
      <t>MOTOR ELEC 35HP 3600 RPM BOMBA</t>
    </r>
  </si>
  <si>
    <r>
      <rPr>
        <sz val="9"/>
        <rFont val="Arial"/>
        <family val="2"/>
      </rPr>
      <t>MOTOR ELEC 50HP 3600 RPM BOMBA</t>
    </r>
  </si>
  <si>
    <r>
      <rPr>
        <sz val="9"/>
        <rFont val="Arial"/>
        <family val="2"/>
      </rPr>
      <t>MOTOR ELEC 60HP 3600 RPM BOMBA</t>
    </r>
  </si>
  <si>
    <r>
      <rPr>
        <sz val="9"/>
        <rFont val="Arial"/>
        <family val="2"/>
      </rPr>
      <t>MOTOR ELEC 100HP 3600 RPM BOMBA</t>
    </r>
  </si>
  <si>
    <r>
      <rPr>
        <sz val="9"/>
        <rFont val="Arial"/>
        <family val="2"/>
      </rPr>
      <t>MOTOR ELEC 150HP 3600 RPM BOMBA</t>
    </r>
  </si>
  <si>
    <r>
      <rPr>
        <b/>
        <sz val="9"/>
        <rFont val="Arial"/>
        <family val="2"/>
      </rPr>
      <t>BOMBAS INTERNAS</t>
    </r>
  </si>
  <si>
    <r>
      <rPr>
        <sz val="9"/>
        <rFont val="Arial"/>
        <family val="2"/>
      </rPr>
      <t>BOMBA SUMERG 1.0 HP LAPICERO 4" BRONCE</t>
    </r>
  </si>
  <si>
    <r>
      <rPr>
        <sz val="9"/>
        <rFont val="Arial"/>
        <family val="2"/>
      </rPr>
      <t>BOMBA SUMERG 3.0 HP LAPICERO 4" A.INOX</t>
    </r>
  </si>
  <si>
    <r>
      <rPr>
        <sz val="9"/>
        <rFont val="Arial"/>
        <family val="2"/>
      </rPr>
      <t>BOMBA SUMERG 15 HP LAPICERO 6" A.INOX</t>
    </r>
  </si>
  <si>
    <r>
      <rPr>
        <sz val="9"/>
        <rFont val="Arial"/>
        <family val="2"/>
      </rPr>
      <t>BOMBA SUMERG 20 HP LAPICERO 6" A.INOX</t>
    </r>
  </si>
  <si>
    <r>
      <rPr>
        <sz val="9"/>
        <rFont val="Arial"/>
        <family val="2"/>
      </rPr>
      <t>BOMBA SUMERG 25 HP LAPICERO 6" A.INOX</t>
    </r>
  </si>
  <si>
    <r>
      <rPr>
        <sz val="9"/>
        <rFont val="Arial"/>
        <family val="2"/>
      </rPr>
      <t>BOMBA SUMERG 30 HP LAPICERO 6" A.INOX</t>
    </r>
  </si>
  <si>
    <r>
      <rPr>
        <sz val="9"/>
        <rFont val="Arial"/>
        <family val="2"/>
      </rPr>
      <t>BOMBA SUMERG 40 HP LAPICERO 6" A.INOX</t>
    </r>
  </si>
  <si>
    <r>
      <rPr>
        <sz val="9"/>
        <rFont val="Arial"/>
        <family val="2"/>
      </rPr>
      <t>BOMBA SUMERG 50 HP LAPICERO 6" A.INOX</t>
    </r>
  </si>
  <si>
    <r>
      <rPr>
        <sz val="9"/>
        <rFont val="Arial"/>
        <family val="2"/>
      </rPr>
      <t>BOMBA SUMERG 60 HP LAPICERO 6" A.INOX</t>
    </r>
  </si>
  <si>
    <r>
      <rPr>
        <b/>
        <sz val="9"/>
        <rFont val="Arial"/>
        <family val="2"/>
      </rPr>
      <t>CONTROLES - PROTECCIONES</t>
    </r>
  </si>
  <si>
    <r>
      <rPr>
        <sz val="9"/>
        <rFont val="Arial"/>
        <family val="2"/>
      </rPr>
      <t>ARRANCADOR VOL-C10 230 40-50AMP</t>
    </r>
  </si>
  <si>
    <r>
      <rPr>
        <sz val="9"/>
        <rFont val="Arial"/>
        <family val="2"/>
      </rPr>
      <t>CONTACTOR ABIERTO 60 AMP AC3 220 VOL</t>
    </r>
  </si>
  <si>
    <r>
      <rPr>
        <sz val="9"/>
        <rFont val="Arial"/>
        <family val="2"/>
      </rPr>
      <t>CONTROL DE NIVEL POZO TIPO GWARRICK</t>
    </r>
  </si>
  <si>
    <r>
      <rPr>
        <sz val="9"/>
        <rFont val="Arial"/>
        <family val="2"/>
      </rPr>
      <t>HIMEL</t>
    </r>
  </si>
  <si>
    <r>
      <rPr>
        <sz val="9"/>
        <rFont val="Arial"/>
        <family val="2"/>
      </rPr>
      <t>MONITOR DE VOLTAJE</t>
    </r>
  </si>
  <si>
    <r>
      <rPr>
        <sz val="9"/>
        <rFont val="Arial"/>
        <family val="2"/>
      </rPr>
      <t>PULSADOR LUMINOSO VERDE</t>
    </r>
  </si>
  <si>
    <r>
      <rPr>
        <sz val="9"/>
        <rFont val="Arial"/>
        <family val="2"/>
      </rPr>
      <t>RELE BIMETALICO TERMICO 32-40 AMP</t>
    </r>
  </si>
  <si>
    <r>
      <rPr>
        <sz val="9"/>
        <rFont val="Arial"/>
        <family val="2"/>
      </rPr>
      <t>SUMIN CONTACTOR ABIERTO 60 AMP AC3 220 V</t>
    </r>
  </si>
  <si>
    <r>
      <rPr>
        <sz val="9"/>
        <rFont val="Arial"/>
        <family val="2"/>
      </rPr>
      <t>TABL CONTR DUPLEX 3600RPM 1.0HP-10.0AM</t>
    </r>
  </si>
  <si>
    <r>
      <rPr>
        <b/>
        <sz val="9"/>
        <rFont val="Arial"/>
        <family val="2"/>
      </rPr>
      <t>RED ACUEDUCTO</t>
    </r>
  </si>
  <si>
    <r>
      <rPr>
        <b/>
        <sz val="9"/>
        <rFont val="Arial"/>
        <family val="2"/>
      </rPr>
      <t>BOCATOMAS</t>
    </r>
  </si>
  <si>
    <r>
      <rPr>
        <sz val="9"/>
        <rFont val="Arial"/>
        <family val="2"/>
      </rPr>
      <t>DESVIACION CAUCE ANCHOS ENTRE 0 Y 1 ML</t>
    </r>
  </si>
  <si>
    <r>
      <rPr>
        <sz val="9"/>
        <rFont val="Arial"/>
        <family val="2"/>
      </rPr>
      <t>DESVIACION TEMPORAL CAUCE ANCHOS 1 A 3 M</t>
    </r>
  </si>
  <si>
    <r>
      <rPr>
        <sz val="9"/>
        <rFont val="Arial"/>
        <family val="2"/>
      </rPr>
      <t>REJILLA HIERRO D=1/2 E=1/2, 1.0x0.60MTS</t>
    </r>
  </si>
  <si>
    <r>
      <rPr>
        <sz val="9"/>
        <rFont val="Arial"/>
        <family val="2"/>
      </rPr>
      <t>REJILLA HIERRO D=1/2" E=1/2 1.50x.40MTS</t>
    </r>
  </si>
  <si>
    <r>
      <rPr>
        <sz val="9"/>
        <rFont val="Arial"/>
        <family val="2"/>
      </rPr>
      <t>REJILLA HIERRO D=1/2" E=1/2" 0.6x0.40MTS</t>
    </r>
  </si>
  <si>
    <r>
      <rPr>
        <sz val="9"/>
        <rFont val="Arial"/>
        <family val="2"/>
      </rPr>
      <t>REJILLA HIERRO D=1/2, E=1/2, 1.0x0.30MTS</t>
    </r>
  </si>
  <si>
    <r>
      <rPr>
        <sz val="9"/>
        <rFont val="Arial"/>
        <family val="2"/>
      </rPr>
      <t>REJILLA LAM.AC.INOX. CAL 9 1.0x0.30MTS</t>
    </r>
  </si>
  <si>
    <r>
      <rPr>
        <sz val="9"/>
        <rFont val="Arial"/>
        <family val="2"/>
      </rPr>
      <t>REJILLA LAM.AC.INOX. CAL 9 1.0x0.60MTS</t>
    </r>
  </si>
  <si>
    <r>
      <rPr>
        <sz val="9"/>
        <rFont val="Arial"/>
        <family val="2"/>
      </rPr>
      <t>REJILLA LAM.AC.INOX. CAL.9 1.5x0.40MTS</t>
    </r>
  </si>
  <si>
    <r>
      <rPr>
        <b/>
        <sz val="9"/>
        <rFont val="Arial"/>
        <family val="2"/>
      </rPr>
      <t>HIDRANTES</t>
    </r>
  </si>
  <si>
    <r>
      <rPr>
        <sz val="9"/>
        <rFont val="Arial"/>
        <family val="2"/>
      </rPr>
      <t>HIDRANTE CHICAGO-MILAN 3 E BRIDA</t>
    </r>
  </si>
  <si>
    <r>
      <rPr>
        <sz val="9"/>
        <rFont val="Arial"/>
        <family val="2"/>
      </rPr>
      <t>HIDRANTE CHICAGO-MILAN 3 E J.R.</t>
    </r>
  </si>
  <si>
    <r>
      <rPr>
        <sz val="9"/>
        <rFont val="Arial"/>
        <family val="2"/>
      </rPr>
      <t>HIDRANTE CHICAGO-MILAN 3 E LISO PVC</t>
    </r>
  </si>
  <si>
    <r>
      <rPr>
        <sz val="9"/>
        <rFont val="Arial"/>
        <family val="2"/>
      </rPr>
      <t>HIDRANTE LONDRES 4 E BRIDA</t>
    </r>
  </si>
  <si>
    <r>
      <rPr>
        <sz val="9"/>
        <rFont val="Arial"/>
        <family val="2"/>
      </rPr>
      <t>HIDRANTE LONDRES 4 E LISO PVC</t>
    </r>
  </si>
  <si>
    <r>
      <rPr>
        <sz val="9"/>
        <rFont val="Arial"/>
        <family val="2"/>
      </rPr>
      <t>HIDRANTE LONDRES 6 E BRIDA</t>
    </r>
  </si>
  <si>
    <r>
      <rPr>
        <sz val="9"/>
        <rFont val="Arial"/>
        <family val="2"/>
      </rPr>
      <t>HIDRANTE LONDRES 6 E LISO PVC</t>
    </r>
  </si>
  <si>
    <r>
      <rPr>
        <sz val="9"/>
        <rFont val="Arial"/>
        <family val="2"/>
      </rPr>
      <t>HIDRANTE PARED-POSTE 4 ROSCADO</t>
    </r>
  </si>
  <si>
    <r>
      <rPr>
        <sz val="9"/>
        <rFont val="Arial"/>
        <family val="2"/>
      </rPr>
      <t>HIDRANTE ROMA 4 E BRIDA</t>
    </r>
  </si>
  <si>
    <r>
      <rPr>
        <sz val="9"/>
        <rFont val="Arial"/>
        <family val="2"/>
      </rPr>
      <t>HIDRANTE ROMA 4 E J.R. PVC</t>
    </r>
  </si>
  <si>
    <r>
      <rPr>
        <sz val="9"/>
        <rFont val="Arial"/>
        <family val="2"/>
      </rPr>
      <t>HIDRANTE ROMA 4 E LISO PVC</t>
    </r>
  </si>
  <si>
    <r>
      <rPr>
        <sz val="9"/>
        <rFont val="Arial"/>
        <family val="2"/>
      </rPr>
      <t>HIDRANTE ROMA 6 E BRIDA</t>
    </r>
  </si>
  <si>
    <r>
      <rPr>
        <sz val="9"/>
        <rFont val="Arial"/>
        <family val="2"/>
      </rPr>
      <t>HIDRANTE ROMA 6 E LISO PVC</t>
    </r>
  </si>
  <si>
    <r>
      <rPr>
        <sz val="9"/>
        <rFont val="Arial"/>
        <family val="2"/>
      </rPr>
      <t>HIDRANTE SAN FRANCISCO 3 ROSCADO</t>
    </r>
  </si>
  <si>
    <r>
      <rPr>
        <b/>
        <sz val="9"/>
        <rFont val="Arial"/>
        <family val="2"/>
      </rPr>
      <t>VALVULAS-CHEQUES-COMPUERTA-VAR</t>
    </r>
  </si>
  <si>
    <r>
      <rPr>
        <sz val="9"/>
        <rFont val="Arial"/>
        <family val="2"/>
      </rPr>
      <t>ARRAN 3600RPM C/SELEC 4.0- 6.0AMP 1.8HP</t>
    </r>
  </si>
  <si>
    <r>
      <rPr>
        <sz val="9"/>
        <rFont val="Arial"/>
        <family val="2"/>
      </rPr>
      <t>ARRAN 3600RPM C/SELEC 8.5-12.5AMP 3.6HP</t>
    </r>
  </si>
  <si>
    <r>
      <rPr>
        <sz val="9"/>
        <rFont val="Arial"/>
        <family val="2"/>
      </rPr>
      <t>ARRAN 3600RPM C/SELEC 12.0-17.0AMP 5.0HP</t>
    </r>
  </si>
  <si>
    <r>
      <rPr>
        <sz val="9"/>
        <rFont val="Arial"/>
        <family val="2"/>
      </rPr>
      <t>ARRAN 3600RPM C/SELEC 16.0-23.0AMP 7.5HP</t>
    </r>
  </si>
  <si>
    <r>
      <rPr>
        <sz val="9"/>
        <rFont val="Arial"/>
        <family val="2"/>
      </rPr>
      <t>ARRAN 3600RPM C/SELEC 23.0-32.0AMP12.0HP</t>
    </r>
  </si>
  <si>
    <r>
      <rPr>
        <sz val="9"/>
        <rFont val="Arial"/>
        <family val="2"/>
      </rPr>
      <t>ARRAN ESTRELLA TRIA 230V 12-17AMP 9.0HP</t>
    </r>
  </si>
  <si>
    <r>
      <rPr>
        <sz val="9"/>
        <rFont val="Arial"/>
        <family val="2"/>
      </rPr>
      <t>ARRAN ESTRELLA TRIA 230V 23-32AMP 18.0HP</t>
    </r>
  </si>
  <si>
    <r>
      <rPr>
        <sz val="9"/>
        <rFont val="Arial"/>
        <family val="2"/>
      </rPr>
      <t>ARRAN ESTRELLA TRIA 230V 32-42AMP 24.0HP</t>
    </r>
  </si>
  <si>
    <r>
      <rPr>
        <sz val="9"/>
        <rFont val="Arial"/>
        <family val="2"/>
      </rPr>
      <t>ARRAN ESTRELLA TRIA 230V 40-52AMP 34.0HP</t>
    </r>
  </si>
  <si>
    <r>
      <rPr>
        <sz val="9"/>
        <rFont val="Arial"/>
        <family val="2"/>
      </rPr>
      <t>ARRAN ESTRELLA TRIA 230V 58-75AMP 50.0HP</t>
    </r>
  </si>
  <si>
    <r>
      <rPr>
        <sz val="9"/>
        <rFont val="Arial"/>
        <family val="2"/>
      </rPr>
      <t>BOLA DE COBRE D=1"-2"</t>
    </r>
  </si>
  <si>
    <r>
      <rPr>
        <sz val="9"/>
        <rFont val="Arial"/>
        <family val="2"/>
      </rPr>
      <t>BOLA DE COBRE D=3"</t>
    </r>
  </si>
  <si>
    <r>
      <rPr>
        <sz val="9"/>
        <rFont val="Arial"/>
        <family val="2"/>
      </rPr>
      <t>COMPUERTA BETA ELASTICA JR8" EL-PVC"</t>
    </r>
  </si>
  <si>
    <r>
      <rPr>
        <sz val="9"/>
        <rFont val="Arial"/>
        <family val="2"/>
      </rPr>
      <t>CONT NIV HG 110-220V 13X6AMP ANG90 TB-TA</t>
    </r>
  </si>
  <si>
    <r>
      <rPr>
        <sz val="9"/>
        <rFont val="Arial"/>
        <family val="2"/>
      </rPr>
      <t>TABL CONTR DUPLEX 3600RPM 5 HP-16.0AM</t>
    </r>
  </si>
  <si>
    <r>
      <rPr>
        <sz val="9"/>
        <rFont val="Arial"/>
        <family val="2"/>
      </rPr>
      <t>TABL CONTR DUPLEX 3600RPM 6.6HP-17.5AM</t>
    </r>
  </si>
  <si>
    <r>
      <rPr>
        <sz val="9"/>
        <rFont val="Arial"/>
        <family val="2"/>
      </rPr>
      <t>TABL CONTR DUPLEX 3600RPM 7.5HP-21.8AM</t>
    </r>
  </si>
  <si>
    <r>
      <rPr>
        <sz val="9"/>
        <rFont val="Arial"/>
        <family val="2"/>
      </rPr>
      <t>TABL CONTR DUPLEX 3600RPM 9 HP-24 AM</t>
    </r>
  </si>
  <si>
    <r>
      <rPr>
        <sz val="9"/>
        <rFont val="Arial"/>
        <family val="2"/>
      </rPr>
      <t>TABL CONTR TRIPLEX 3600RPM 3.6HP-10.5AM</t>
    </r>
  </si>
  <si>
    <r>
      <rPr>
        <sz val="9"/>
        <rFont val="Arial"/>
        <family val="2"/>
      </rPr>
      <t>TABL CONTR TRIPLEX 3600RPM 5 HP-16.0AM</t>
    </r>
  </si>
  <si>
    <r>
      <rPr>
        <sz val="9"/>
        <rFont val="Arial"/>
        <family val="2"/>
      </rPr>
      <t>TABL CONTR TRIPLEX 3600RPM 6.6HP-17.5AM</t>
    </r>
  </si>
  <si>
    <r>
      <rPr>
        <sz val="9"/>
        <rFont val="Arial"/>
        <family val="2"/>
      </rPr>
      <t>TABL CONTR TRIPLEX 3600RPM 7.5HP-21.8AM</t>
    </r>
  </si>
  <si>
    <r>
      <rPr>
        <sz val="9"/>
        <rFont val="Arial"/>
        <family val="2"/>
      </rPr>
      <t>TABL CONTR TRIPLEX 3600RPM 9 HP-24.0AM</t>
    </r>
  </si>
  <si>
    <r>
      <rPr>
        <sz val="9"/>
        <rFont val="Arial"/>
        <family val="2"/>
      </rPr>
      <t>TABL CONTR TRIPLEX 3600RPM 12 HP-32.0AM</t>
    </r>
  </si>
  <si>
    <r>
      <rPr>
        <sz val="9"/>
        <rFont val="Arial"/>
        <family val="2"/>
      </rPr>
      <t>VALV CHEQUE CORTINA BRONCE D= 1,1/2"</t>
    </r>
  </si>
  <si>
    <r>
      <rPr>
        <sz val="9"/>
        <rFont val="Arial"/>
        <family val="2"/>
      </rPr>
      <t>VALV CHEQUE CORTINA BRONCE D= 2"</t>
    </r>
  </si>
  <si>
    <r>
      <rPr>
        <sz val="9"/>
        <rFont val="Arial"/>
        <family val="2"/>
      </rPr>
      <t>VALV CHEQUE CORTINA BRONCE D= 3"</t>
    </r>
  </si>
  <si>
    <r>
      <rPr>
        <sz val="9"/>
        <rFont val="Arial"/>
        <family val="2"/>
      </rPr>
      <t>VALV CHEQUE CORTINA HIERRO D= 3"</t>
    </r>
  </si>
  <si>
    <r>
      <rPr>
        <sz val="9"/>
        <rFont val="Arial"/>
        <family val="2"/>
      </rPr>
      <t>VALV CHEQUE CORTINA HIERRO D= 4"</t>
    </r>
  </si>
  <si>
    <r>
      <rPr>
        <sz val="9"/>
        <rFont val="Arial"/>
        <family val="2"/>
      </rPr>
      <t>VALV CHEQUE CORTINA HIERRO D= 6"</t>
    </r>
  </si>
  <si>
    <r>
      <rPr>
        <sz val="9"/>
        <rFont val="Arial"/>
        <family val="2"/>
      </rPr>
      <t>VALV CHEQUE GLOBO BRONCE D= 1"</t>
    </r>
  </si>
  <si>
    <r>
      <rPr>
        <sz val="9"/>
        <rFont val="Arial"/>
        <family val="2"/>
      </rPr>
      <t>VALV CHEQUE GLOBO BRONCE D= 1,1/2"</t>
    </r>
  </si>
  <si>
    <r>
      <rPr>
        <sz val="9"/>
        <rFont val="Arial"/>
        <family val="2"/>
      </rPr>
      <t>VALV CHEQUE GLOBO BRONCE D= 1,1/4"</t>
    </r>
  </si>
  <si>
    <r>
      <rPr>
        <sz val="9"/>
        <rFont val="Arial"/>
        <family val="2"/>
      </rPr>
      <t>VALV CHEQUE GLOBO BRONCE D= 2"</t>
    </r>
  </si>
  <si>
    <r>
      <rPr>
        <sz val="9"/>
        <rFont val="Arial"/>
        <family val="2"/>
      </rPr>
      <t>VALV CHEQUE GLOBO HIERRO D= 3"</t>
    </r>
  </si>
  <si>
    <r>
      <rPr>
        <sz val="9"/>
        <rFont val="Arial"/>
        <family val="2"/>
      </rPr>
      <t>VALV CHEQUE GLOBO HIERRO D= 4"</t>
    </r>
  </si>
  <si>
    <r>
      <rPr>
        <sz val="9"/>
        <rFont val="Arial"/>
        <family val="2"/>
      </rPr>
      <t>VALV CHEQUE GLOBO HIERRO D= 6"</t>
    </r>
  </si>
  <si>
    <r>
      <rPr>
        <sz val="9"/>
        <rFont val="Arial"/>
        <family val="2"/>
      </rPr>
      <t>VALV CHEQUE GLOBO HIERRO D= 8"</t>
    </r>
  </si>
  <si>
    <r>
      <rPr>
        <sz val="9"/>
        <rFont val="Arial"/>
        <family val="2"/>
      </rPr>
      <t>VALV CHEQUE GLOBO HIERRO D=10"</t>
    </r>
  </si>
  <si>
    <r>
      <rPr>
        <sz val="9"/>
        <rFont val="Arial"/>
        <family val="2"/>
      </rPr>
      <t>VALV COMP BRONCE ASTM A-126 6 EB</t>
    </r>
  </si>
  <si>
    <r>
      <rPr>
        <sz val="9"/>
        <rFont val="Arial"/>
        <family val="2"/>
      </rPr>
      <t>VALV COMP ELASTICA 2 EB PVC</t>
    </r>
  </si>
  <si>
    <r>
      <rPr>
        <sz val="9"/>
        <rFont val="Arial"/>
        <family val="2"/>
      </rPr>
      <t>VALV COMP ELASTICA 3 EB PVC</t>
    </r>
  </si>
  <si>
    <r>
      <rPr>
        <sz val="9"/>
        <rFont val="Arial"/>
        <family val="2"/>
      </rPr>
      <t>VALV COMP ELASTICA 4 EB PVC</t>
    </r>
  </si>
  <si>
    <r>
      <rPr>
        <sz val="9"/>
        <rFont val="Arial"/>
        <family val="2"/>
      </rPr>
      <t>VALV COMP ELASTICA 4 EL PVC</t>
    </r>
  </si>
  <si>
    <r>
      <rPr>
        <sz val="9"/>
        <rFont val="Arial"/>
        <family val="2"/>
      </rPr>
      <t>VALV COMP ELASTICA 6 EB</t>
    </r>
  </si>
  <si>
    <r>
      <rPr>
        <sz val="9"/>
        <rFont val="Arial"/>
        <family val="2"/>
      </rPr>
      <t>VALV COMP ELASTICA 8 EB</t>
    </r>
  </si>
  <si>
    <r>
      <rPr>
        <sz val="9"/>
        <rFont val="Arial"/>
        <family val="2"/>
      </rPr>
      <t>VALV COMP ELASTICA 12 EB</t>
    </r>
  </si>
  <si>
    <r>
      <rPr>
        <sz val="9"/>
        <rFont val="Arial"/>
        <family val="2"/>
      </rPr>
      <t>VALV COMP ELASTICA JR 2 EL PVC</t>
    </r>
  </si>
  <si>
    <r>
      <rPr>
        <sz val="9"/>
        <rFont val="Arial"/>
        <family val="2"/>
      </rPr>
      <t>VALV COMP ELASTICA JR 3 EL PVC</t>
    </r>
  </si>
  <si>
    <r>
      <rPr>
        <sz val="9"/>
        <rFont val="Arial"/>
        <family val="2"/>
      </rPr>
      <t>VALV COMP ELASTICA JR 6 EL PVC</t>
    </r>
  </si>
  <si>
    <r>
      <rPr>
        <sz val="9"/>
        <rFont val="Arial"/>
        <family val="2"/>
      </rPr>
      <t>VALV COMP ELASTICA JR 12 EL PVC</t>
    </r>
  </si>
  <si>
    <r>
      <rPr>
        <sz val="9"/>
        <rFont val="Arial"/>
        <family val="2"/>
      </rPr>
      <t>VALV DOB COMP ASTM A-126 3 EB</t>
    </r>
  </si>
  <si>
    <r>
      <rPr>
        <sz val="9"/>
        <rFont val="Arial"/>
        <family val="2"/>
      </rPr>
      <t>VALV DOB COMP ASTM A-126 4 EB</t>
    </r>
  </si>
  <si>
    <r>
      <rPr>
        <sz val="9"/>
        <rFont val="Arial"/>
        <family val="2"/>
      </rPr>
      <t>VALV DOB COMP S BRONCE ASTM A-126 8 EB</t>
    </r>
  </si>
  <si>
    <r>
      <rPr>
        <sz val="9"/>
        <rFont val="Arial"/>
        <family val="2"/>
      </rPr>
      <t>VALV DOB COMP S BRONCE ASTM A-126 10 EB</t>
    </r>
  </si>
  <si>
    <r>
      <rPr>
        <sz val="9"/>
        <rFont val="Arial"/>
        <family val="2"/>
      </rPr>
      <t>VALV DOBLE COMP.SELLO BRONCE D=2</t>
    </r>
  </si>
  <si>
    <r>
      <rPr>
        <sz val="9"/>
        <rFont val="Arial"/>
        <family val="2"/>
      </rPr>
      <t>VALV FLOT HIDRO COMPLTA BOLA CU D=2"</t>
    </r>
  </si>
  <si>
    <r>
      <rPr>
        <sz val="9"/>
        <rFont val="Arial"/>
        <family val="2"/>
      </rPr>
      <t>VALV FLOT HIERRO HIDRO D=3"</t>
    </r>
  </si>
  <si>
    <r>
      <rPr>
        <sz val="9"/>
        <rFont val="Arial"/>
        <family val="2"/>
      </rPr>
      <t>VALV FLOT HIERRO HIDRO D=4"</t>
    </r>
  </si>
  <si>
    <r>
      <rPr>
        <sz val="9"/>
        <rFont val="Arial"/>
        <family val="2"/>
      </rPr>
      <t>VALV FLOT HIERRO HIDRO D=6"</t>
    </r>
  </si>
  <si>
    <r>
      <rPr>
        <sz val="9"/>
        <rFont val="Arial"/>
        <family val="2"/>
      </rPr>
      <t>VALV FLOT.HIDRO COMPLTA BOLA CU D=3"</t>
    </r>
  </si>
  <si>
    <r>
      <rPr>
        <sz val="9"/>
        <rFont val="Arial"/>
        <family val="2"/>
      </rPr>
      <t>VALV PIE CANAST BRONCE D=3"</t>
    </r>
  </si>
  <si>
    <r>
      <rPr>
        <sz val="9"/>
        <rFont val="Arial"/>
        <family val="2"/>
      </rPr>
      <t>VALV PIE CANAST BRONCE D=4"</t>
    </r>
  </si>
  <si>
    <r>
      <rPr>
        <sz val="9"/>
        <rFont val="Arial"/>
        <family val="2"/>
      </rPr>
      <t>VALV PIE CANAST BRONCE D=6"</t>
    </r>
  </si>
  <si>
    <r>
      <rPr>
        <sz val="9"/>
        <rFont val="Arial"/>
        <family val="2"/>
      </rPr>
      <t>VALV PIE HIERRO BRIDA D=3"</t>
    </r>
  </si>
  <si>
    <r>
      <rPr>
        <sz val="9"/>
        <rFont val="Arial"/>
        <family val="2"/>
      </rPr>
      <t>VALV PIE HIERRO BRIDA D=6</t>
    </r>
  </si>
  <si>
    <r>
      <rPr>
        <sz val="9"/>
        <rFont val="Arial"/>
        <family val="2"/>
      </rPr>
      <t>VALV PIE HIERRO-BRIDA D=8"</t>
    </r>
  </si>
  <si>
    <r>
      <rPr>
        <sz val="9"/>
        <rFont val="Arial"/>
        <family val="2"/>
      </rPr>
      <t>VALV PIE TOTAL BRONCE D=2"</t>
    </r>
  </si>
  <si>
    <r>
      <rPr>
        <sz val="9"/>
        <rFont val="Arial"/>
        <family val="2"/>
      </rPr>
      <t>VALV REGISTRO GLOBO BRONCE D=1"</t>
    </r>
  </si>
  <si>
    <r>
      <rPr>
        <sz val="9"/>
        <rFont val="Arial"/>
        <family val="2"/>
      </rPr>
      <t>VALV REGISTRO GLOBO BRONCE D=1,1/2"</t>
    </r>
  </si>
  <si>
    <r>
      <rPr>
        <sz val="9"/>
        <rFont val="Arial"/>
        <family val="2"/>
      </rPr>
      <t>VALV REGISTRO GLOBO BRONCE D=1,1/4"</t>
    </r>
  </si>
  <si>
    <r>
      <rPr>
        <sz val="9"/>
        <rFont val="Arial"/>
        <family val="2"/>
      </rPr>
      <t>VALV REGISTRO GLOBO BRONCE D=2"</t>
    </r>
  </si>
  <si>
    <r>
      <rPr>
        <sz val="9"/>
        <rFont val="Arial"/>
        <family val="2"/>
      </rPr>
      <t>VALV RETENCION ASTM A-126 2 EB</t>
    </r>
  </si>
  <si>
    <r>
      <rPr>
        <sz val="9"/>
        <rFont val="Arial"/>
        <family val="2"/>
      </rPr>
      <t>VALV RETENCION ASTM A-126 3 EB</t>
    </r>
  </si>
  <si>
    <r>
      <rPr>
        <sz val="9"/>
        <rFont val="Arial"/>
        <family val="2"/>
      </rPr>
      <t>VALV RETENCION ASTM A-126 4 EB</t>
    </r>
  </si>
  <si>
    <r>
      <rPr>
        <sz val="9"/>
        <rFont val="Arial"/>
        <family val="2"/>
      </rPr>
      <t>VALV RETENCION ASTM A-126 6 EB</t>
    </r>
  </si>
  <si>
    <r>
      <rPr>
        <sz val="9"/>
        <rFont val="Arial"/>
        <family val="2"/>
      </rPr>
      <t>VALV RETENCION ASTM A-126 8 EB</t>
    </r>
  </si>
  <si>
    <r>
      <rPr>
        <sz val="9"/>
        <rFont val="Arial"/>
        <family val="2"/>
      </rPr>
      <t>VALV RETENCION ASTM A-126 10 EB</t>
    </r>
  </si>
  <si>
    <r>
      <rPr>
        <sz val="9"/>
        <rFont val="Arial"/>
        <family val="2"/>
      </rPr>
      <t>VALVULA CHEQUE CORTINA HIERRO D=2"</t>
    </r>
  </si>
  <si>
    <r>
      <rPr>
        <b/>
        <sz val="9"/>
        <rFont val="Arial"/>
        <family val="2"/>
      </rPr>
      <t>LECHOS FILTRANTES-GAVIONES</t>
    </r>
  </si>
  <si>
    <r>
      <rPr>
        <sz val="9"/>
        <rFont val="Arial"/>
        <family val="2"/>
      </rPr>
      <t>ANTRACITA B 10072 GRANULOMETRIA 1.5MM</t>
    </r>
  </si>
  <si>
    <r>
      <rPr>
        <sz val="9"/>
        <rFont val="Arial"/>
        <family val="2"/>
      </rPr>
      <t>MEDIO FILTRANTE GRAVA &lt;=1" CU=0.95-1"</t>
    </r>
  </si>
  <si>
    <r>
      <rPr>
        <sz val="9"/>
        <rFont val="Arial"/>
        <family val="2"/>
      </rPr>
      <t>MEDIO RELLENO FILTRO PERCOLADOR POLIPROP</t>
    </r>
  </si>
  <si>
    <r>
      <rPr>
        <b/>
        <sz val="9"/>
        <rFont val="Arial"/>
        <family val="2"/>
      </rPr>
      <t>EMPATES-PRUEBA-TRANSPORTE-VAR.</t>
    </r>
  </si>
  <si>
    <r>
      <rPr>
        <sz val="9"/>
        <rFont val="Arial"/>
        <family val="2"/>
      </rPr>
      <t>DERECHOS DE CONEXION Y RECIBO ACUAVALLE</t>
    </r>
  </si>
  <si>
    <r>
      <rPr>
        <sz val="9"/>
        <rFont val="Arial"/>
        <family val="2"/>
      </rPr>
      <t>EMPATE TUBERIA EXISTENTE DIAM 2"-4"</t>
    </r>
  </si>
  <si>
    <r>
      <rPr>
        <sz val="9"/>
        <rFont val="Arial"/>
        <family val="2"/>
      </rPr>
      <t>PRUEBA HIDRAULICA A TUB. PVC. 6-8</t>
    </r>
  </si>
  <si>
    <r>
      <rPr>
        <sz val="9"/>
        <rFont val="Arial"/>
        <family val="2"/>
      </rPr>
      <t>PRUEBA HIDRAULICA A TUB. PVC.2-4</t>
    </r>
  </si>
  <si>
    <r>
      <rPr>
        <sz val="9"/>
        <rFont val="Arial"/>
        <family val="2"/>
      </rPr>
      <t>SONDEO,LAVADO Y DESINFECCION TUBERIA</t>
    </r>
  </si>
  <si>
    <r>
      <rPr>
        <b/>
        <sz val="9"/>
        <rFont val="Arial"/>
        <family val="2"/>
      </rPr>
      <t>ACCESORIOS PVC</t>
    </r>
  </si>
  <si>
    <r>
      <rPr>
        <sz val="9"/>
        <rFont val="Arial"/>
        <family val="2"/>
      </rPr>
      <t>ADAP HEMBRA PF+UAD 1/2</t>
    </r>
  </si>
  <si>
    <r>
      <rPr>
        <sz val="9"/>
        <rFont val="Arial"/>
        <family val="2"/>
      </rPr>
      <t>ADAP MACHO PF+UAD 1/2</t>
    </r>
  </si>
  <si>
    <r>
      <rPr>
        <sz val="9"/>
        <rFont val="Arial"/>
        <family val="2"/>
      </rPr>
      <t>COLLAR DERIV PVC 2 X1/2</t>
    </r>
  </si>
  <si>
    <r>
      <rPr>
        <sz val="9"/>
        <rFont val="Arial"/>
        <family val="2"/>
      </rPr>
      <t>COLLAR DERIV PVC 2,1/2X1/2</t>
    </r>
  </si>
  <si>
    <r>
      <rPr>
        <sz val="9"/>
        <rFont val="Arial"/>
        <family val="2"/>
      </rPr>
      <t>COLLAR DERIV PVC 3 X1/2</t>
    </r>
  </si>
  <si>
    <r>
      <rPr>
        <sz val="9"/>
        <rFont val="Arial"/>
        <family val="2"/>
      </rPr>
      <t>COLLAR DERIV PVC 4 X1/2</t>
    </r>
  </si>
  <si>
    <r>
      <rPr>
        <sz val="9"/>
        <rFont val="Arial"/>
        <family val="2"/>
      </rPr>
      <t>COLLAR DERIV PVC 6 X1/2</t>
    </r>
  </si>
  <si>
    <r>
      <rPr>
        <sz val="9"/>
        <rFont val="Arial"/>
        <family val="2"/>
      </rPr>
      <t>DOMICILIARIA EN PF+UAD 2"*1/2"</t>
    </r>
  </si>
  <si>
    <r>
      <rPr>
        <sz val="9"/>
        <rFont val="Arial"/>
        <family val="2"/>
      </rPr>
      <t>DOMICILIARIA EN PF+UAD 3"*1/2"</t>
    </r>
  </si>
  <si>
    <r>
      <rPr>
        <sz val="9"/>
        <rFont val="Arial"/>
        <family val="2"/>
      </rPr>
      <t>DOMICILIARIA EN PF+UAD 3"X3/4"</t>
    </r>
  </si>
  <si>
    <r>
      <rPr>
        <sz val="9"/>
        <rFont val="Arial"/>
        <family val="2"/>
      </rPr>
      <t>DOMICILIARIA EN PF+UAD 4"*1/2"</t>
    </r>
  </si>
  <si>
    <r>
      <rPr>
        <sz val="9"/>
        <rFont val="Arial"/>
        <family val="2"/>
      </rPr>
      <t>DOMICILIARIA EN PF+UAD 6"*1/2"</t>
    </r>
  </si>
  <si>
    <r>
      <rPr>
        <sz val="9"/>
        <rFont val="Arial"/>
        <family val="2"/>
      </rPr>
      <t>REGISTRO DE CORTE BRONCE 1/2</t>
    </r>
  </si>
  <si>
    <r>
      <rPr>
        <sz val="9"/>
        <rFont val="Arial"/>
        <family val="2"/>
      </rPr>
      <t>REGISTRO DE INCORPORACION BRONCE 1/2</t>
    </r>
  </si>
  <si>
    <r>
      <rPr>
        <b/>
        <sz val="9"/>
        <rFont val="Arial"/>
        <family val="2"/>
      </rPr>
      <t>EQUIPOS BOMBEO PRESION</t>
    </r>
  </si>
  <si>
    <r>
      <rPr>
        <sz val="9"/>
        <rFont val="Arial"/>
        <family val="2"/>
      </rPr>
      <t>BOMBA Q=350 H=127PSI-JOCKEY Q=22-30 150P</t>
    </r>
  </si>
  <si>
    <r>
      <rPr>
        <sz val="9"/>
        <rFont val="Arial"/>
        <family val="2"/>
      </rPr>
      <t>CJO</t>
    </r>
  </si>
  <si>
    <r>
      <rPr>
        <sz val="9"/>
        <rFont val="Arial"/>
        <family val="2"/>
      </rPr>
      <t>MOTOBOMBA 2.0HP TIPO TURBINA</t>
    </r>
  </si>
  <si>
    <r>
      <rPr>
        <sz val="9"/>
        <rFont val="Arial"/>
        <family val="2"/>
      </rPr>
      <t>MOTOBOMBA 12.0HP TIPO TURBINA 480GPM</t>
    </r>
  </si>
  <si>
    <r>
      <rPr>
        <b/>
        <sz val="9"/>
        <rFont val="Arial"/>
        <family val="2"/>
      </rPr>
      <t>TUBERIA PVC PRESION</t>
    </r>
  </si>
  <si>
    <r>
      <rPr>
        <sz val="9"/>
        <rFont val="Arial"/>
        <family val="2"/>
      </rPr>
      <t>TUBERIA PVC 2" PERFORADA FILTRO"</t>
    </r>
  </si>
  <si>
    <r>
      <rPr>
        <b/>
        <sz val="9"/>
        <rFont val="Arial"/>
        <family val="2"/>
      </rPr>
      <t>VALVULA CHEQUE</t>
    </r>
  </si>
  <si>
    <r>
      <rPr>
        <sz val="9"/>
        <rFont val="Arial"/>
        <family val="2"/>
      </rPr>
      <t>SUMIN VALVULA CHEQUE CORTINA BRONCE D=3"</t>
    </r>
  </si>
  <si>
    <r>
      <rPr>
        <sz val="9"/>
        <rFont val="Arial"/>
        <family val="2"/>
      </rPr>
      <t>VALVULA CHEQUE 3" FLANCHADA HF CORT BRON</t>
    </r>
  </si>
  <si>
    <r>
      <rPr>
        <sz val="9"/>
        <rFont val="Arial"/>
        <family val="2"/>
      </rPr>
      <t>VALVULA CHEQUE 4"FLANCHADA HF CORT BRONC</t>
    </r>
  </si>
  <si>
    <r>
      <rPr>
        <b/>
        <sz val="9"/>
        <rFont val="Arial"/>
        <family val="2"/>
      </rPr>
      <t>COMUNICACIONES</t>
    </r>
  </si>
  <si>
    <r>
      <rPr>
        <b/>
        <sz val="9"/>
        <rFont val="Arial"/>
        <family val="2"/>
      </rPr>
      <t>CABLES</t>
    </r>
  </si>
  <si>
    <r>
      <rPr>
        <sz val="9"/>
        <rFont val="Arial"/>
        <family val="2"/>
      </rPr>
      <t>CABLE DATOS UTP CAT 5E-4P</t>
    </r>
  </si>
  <si>
    <r>
      <rPr>
        <sz val="9"/>
        <rFont val="Arial"/>
        <family val="2"/>
      </rPr>
      <t>CABLE DUPLEX 2 X 22 THWN</t>
    </r>
  </si>
  <si>
    <r>
      <rPr>
        <sz val="9"/>
        <rFont val="Arial"/>
        <family val="2"/>
      </rPr>
      <t>CABLE SONIDO 2x18 ENCAUCHETADO</t>
    </r>
  </si>
  <si>
    <r>
      <rPr>
        <sz val="9"/>
        <rFont val="Arial"/>
        <family val="2"/>
      </rPr>
      <t>CABLE TELEFONICO 2P</t>
    </r>
  </si>
  <si>
    <r>
      <rPr>
        <sz val="9"/>
        <rFont val="Arial"/>
        <family val="2"/>
      </rPr>
      <t>CABLE TELEFONICO 4P</t>
    </r>
  </si>
  <si>
    <r>
      <rPr>
        <sz val="9"/>
        <rFont val="Arial"/>
        <family val="2"/>
      </rPr>
      <t>CABLE TELEVISION RG59</t>
    </r>
  </si>
  <si>
    <r>
      <rPr>
        <b/>
        <sz val="9"/>
        <rFont val="Arial"/>
        <family val="2"/>
      </rPr>
      <t>ACOMETIDAS</t>
    </r>
  </si>
  <si>
    <r>
      <rPr>
        <sz val="9"/>
        <rFont val="Arial"/>
        <family val="2"/>
      </rPr>
      <t>ACOM.DATOS 1/2" 4P UTP CAT 5E"</t>
    </r>
  </si>
  <si>
    <r>
      <rPr>
        <sz val="9"/>
        <rFont val="Arial"/>
        <family val="2"/>
      </rPr>
      <t>ACOM.SONIDO ,1/2" 2X18 ENCAUCHETADO</t>
    </r>
  </si>
  <si>
    <r>
      <rPr>
        <sz val="9"/>
        <rFont val="Arial"/>
        <family val="2"/>
      </rPr>
      <t>ACOM.TELEFONICA ,1/2" 2P"</t>
    </r>
  </si>
  <si>
    <r>
      <rPr>
        <sz val="9"/>
        <rFont val="Arial"/>
        <family val="2"/>
      </rPr>
      <t>ACOM.TELEFONICA ,1/2" 4P"</t>
    </r>
  </si>
  <si>
    <r>
      <rPr>
        <sz val="9"/>
        <rFont val="Arial"/>
        <family val="2"/>
      </rPr>
      <t>ACOM.TELEVISION ,1/2" RG59"</t>
    </r>
  </si>
  <si>
    <r>
      <rPr>
        <b/>
        <sz val="9"/>
        <rFont val="Arial"/>
        <family val="2"/>
      </rPr>
      <t>SALIDAS TELEFONO</t>
    </r>
  </si>
  <si>
    <r>
      <rPr>
        <sz val="9"/>
        <rFont val="Arial"/>
        <family val="2"/>
      </rPr>
      <t>TOMA TELEFONICO</t>
    </r>
  </si>
  <si>
    <r>
      <rPr>
        <sz val="9"/>
        <rFont val="Arial"/>
        <family val="2"/>
      </rPr>
      <t>TOMA VOZ RJ45 + VIDEO COAXIAL</t>
    </r>
  </si>
  <si>
    <r>
      <rPr>
        <b/>
        <sz val="9"/>
        <rFont val="Arial"/>
        <family val="2"/>
      </rPr>
      <t>SALIDAS COMPUTADOR</t>
    </r>
  </si>
  <si>
    <r>
      <rPr>
        <sz val="9"/>
        <rFont val="Arial"/>
        <family val="2"/>
      </rPr>
      <t>"GABINETE CON RACK 19"X15"ALT.CERRADO"</t>
    </r>
  </si>
  <si>
    <r>
      <rPr>
        <sz val="9"/>
        <rFont val="Arial"/>
        <family val="2"/>
      </rPr>
      <t>CANALETA DE PISO 3CEP/13CA</t>
    </r>
  </si>
  <si>
    <r>
      <rPr>
        <sz val="9"/>
        <rFont val="Arial"/>
        <family val="2"/>
      </rPr>
      <t>CANALETA METALICA C/DIV 10x4x240 CMS</t>
    </r>
  </si>
  <si>
    <r>
      <rPr>
        <sz val="9"/>
        <rFont val="Arial"/>
        <family val="2"/>
      </rPr>
      <t>CANALETA PLASTICA 10 X4.5CM TA23/3P1</t>
    </r>
  </si>
  <si>
    <r>
      <rPr>
        <sz val="9"/>
        <rFont val="Arial"/>
        <family val="2"/>
      </rPr>
      <t>CODO 10X4.5 CM TA23/3P1</t>
    </r>
  </si>
  <si>
    <r>
      <rPr>
        <sz val="9"/>
        <rFont val="Arial"/>
        <family val="2"/>
      </rPr>
      <t>CODO PARA DUCTO METALICO 20 X 7.5 CM</t>
    </r>
  </si>
  <si>
    <r>
      <rPr>
        <sz val="9"/>
        <rFont val="Arial"/>
        <family val="2"/>
      </rPr>
      <t>CONCENTRADOR 16 PUERTOS 10/100 MBPS</t>
    </r>
  </si>
  <si>
    <r>
      <rPr>
        <sz val="9"/>
        <rFont val="Arial"/>
        <family val="2"/>
      </rPr>
      <t>CONCENTRADOR 24 PUERTOS 10/100 MBPS</t>
    </r>
  </si>
  <si>
    <r>
      <rPr>
        <sz val="9"/>
        <rFont val="Arial"/>
        <family val="2"/>
      </rPr>
      <t>CORAZA PLASTICA HUVEL 1 1/2"</t>
    </r>
  </si>
  <si>
    <r>
      <rPr>
        <sz val="9"/>
        <rFont val="Arial"/>
        <family val="2"/>
      </rPr>
      <t>DERIVACION EN T 10X4.5 CM</t>
    </r>
  </si>
  <si>
    <r>
      <rPr>
        <sz val="9"/>
        <rFont val="Arial"/>
        <family val="2"/>
      </rPr>
      <t>DUCTO PORTACABLE METALICO 20X7.5X100CM</t>
    </r>
  </si>
  <si>
    <r>
      <rPr>
        <sz val="9"/>
        <rFont val="Arial"/>
        <family val="2"/>
      </rPr>
      <t>GABINETE CON RACK 19"X43" ALT.CERRADO"</t>
    </r>
  </si>
  <si>
    <r>
      <rPr>
        <sz val="9"/>
        <rFont val="Arial"/>
        <family val="2"/>
      </rPr>
      <t>GABINETE-RACK A=40-50 H=50-60 CERRADO</t>
    </r>
  </si>
  <si>
    <r>
      <rPr>
        <sz val="9"/>
        <rFont val="Arial"/>
        <family val="2"/>
      </rPr>
      <t>ORGANIZADOR CABLES 19"</t>
    </r>
  </si>
  <si>
    <r>
      <rPr>
        <sz val="9"/>
        <rFont val="Arial"/>
        <family val="2"/>
      </rPr>
      <t>PATCH CORD 5 PIES</t>
    </r>
  </si>
  <si>
    <r>
      <rPr>
        <sz val="9"/>
        <rFont val="Arial"/>
        <family val="2"/>
      </rPr>
      <t>PATCH CORD 10 PIES</t>
    </r>
  </si>
  <si>
    <r>
      <rPr>
        <sz val="9"/>
        <rFont val="Arial"/>
        <family val="2"/>
      </rPr>
      <t>PATCH CORD 3 PIES</t>
    </r>
  </si>
  <si>
    <r>
      <rPr>
        <sz val="9"/>
        <rFont val="Arial"/>
        <family val="2"/>
      </rPr>
      <t>PATCH PANEL 48 PUERTOS</t>
    </r>
  </si>
  <si>
    <r>
      <rPr>
        <sz val="9"/>
        <rFont val="Arial"/>
        <family val="2"/>
      </rPr>
      <t>PATCH PANEL 24 PUERTOS</t>
    </r>
  </si>
  <si>
    <r>
      <rPr>
        <sz val="9"/>
        <rFont val="Arial"/>
        <family val="2"/>
      </rPr>
      <t>SWITCHE 10/100/16 PUERTOS NETGEAR</t>
    </r>
  </si>
  <si>
    <r>
      <rPr>
        <sz val="9"/>
        <rFont val="Arial"/>
        <family val="2"/>
      </rPr>
      <t>SWITCHE 10/100/24 PUERTOS TRENDNET</t>
    </r>
  </si>
  <si>
    <r>
      <rPr>
        <sz val="9"/>
        <rFont val="Arial"/>
        <family val="2"/>
      </rPr>
      <t>TOMA COMPUTADOR DOBLE CAT 5E</t>
    </r>
  </si>
  <si>
    <r>
      <rPr>
        <sz val="9"/>
        <rFont val="Arial"/>
        <family val="2"/>
      </rPr>
      <t>TROQUEL PARA DATOS</t>
    </r>
  </si>
  <si>
    <r>
      <rPr>
        <b/>
        <sz val="9"/>
        <rFont val="Arial"/>
        <family val="2"/>
      </rPr>
      <t>SALIDAS TELEVISION</t>
    </r>
  </si>
  <si>
    <r>
      <rPr>
        <sz val="9"/>
        <rFont val="Arial"/>
        <family val="2"/>
      </rPr>
      <t>ANTENA DE AIRE</t>
    </r>
  </si>
  <si>
    <r>
      <rPr>
        <sz val="9"/>
        <rFont val="Arial"/>
        <family val="2"/>
      </rPr>
      <t>MASTIL ANTENA X 2 MTS</t>
    </r>
  </si>
  <si>
    <r>
      <rPr>
        <sz val="9"/>
        <rFont val="Arial"/>
        <family val="2"/>
      </rPr>
      <t>TOMA TELEVISION</t>
    </r>
  </si>
  <si>
    <r>
      <rPr>
        <b/>
        <sz val="9"/>
        <rFont val="Arial"/>
        <family val="2"/>
      </rPr>
      <t>SALIDAS SONIDO</t>
    </r>
  </si>
  <si>
    <r>
      <rPr>
        <sz val="9"/>
        <rFont val="Arial"/>
        <family val="2"/>
      </rPr>
      <t>PARLANTE-CIELO FALSO-TIPO MUSICAR</t>
    </r>
  </si>
  <si>
    <r>
      <rPr>
        <sz val="9"/>
        <rFont val="Arial"/>
        <family val="2"/>
      </rPr>
      <t>REGILLA CIRCULAR BLANCA TIPO MUSICAR</t>
    </r>
  </si>
  <si>
    <r>
      <rPr>
        <b/>
        <sz val="9"/>
        <rFont val="Arial"/>
        <family val="2"/>
      </rPr>
      <t>SALIDAS ESPECIALES</t>
    </r>
  </si>
  <si>
    <r>
      <rPr>
        <sz val="9"/>
        <rFont val="Arial"/>
        <family val="2"/>
      </rPr>
      <t>DISCADOR TELEFONICO PARA 8 NUMEROS</t>
    </r>
  </si>
  <si>
    <r>
      <rPr>
        <sz val="9"/>
        <rFont val="Arial"/>
        <family val="2"/>
      </rPr>
      <t>FUSIBLE PARA SIRENA</t>
    </r>
  </si>
  <si>
    <r>
      <rPr>
        <sz val="9"/>
        <rFont val="Arial"/>
        <family val="2"/>
      </rPr>
      <t>INTERRUPTOR CON CINTA FOTOLUMINICENTE</t>
    </r>
  </si>
  <si>
    <r>
      <rPr>
        <sz val="9"/>
        <rFont val="Arial"/>
        <family val="2"/>
      </rPr>
      <t>PANEL DE CONTROL BLOQUEO Y PANTALLA LCD</t>
    </r>
  </si>
  <si>
    <r>
      <rPr>
        <sz val="9"/>
        <rFont val="Arial"/>
        <family val="2"/>
      </rPr>
      <t>PULSADOR TIMBRE</t>
    </r>
  </si>
  <si>
    <r>
      <rPr>
        <sz val="9"/>
        <rFont val="Arial"/>
        <family val="2"/>
      </rPr>
      <t>SAL ALARMA COMUNITARIA (C/T)</t>
    </r>
  </si>
  <si>
    <r>
      <rPr>
        <sz val="9"/>
        <rFont val="Arial"/>
        <family val="2"/>
      </rPr>
      <t>SIRENA DE 110 V</t>
    </r>
  </si>
  <si>
    <r>
      <rPr>
        <b/>
        <sz val="9"/>
        <rFont val="Arial"/>
        <family val="2"/>
      </rPr>
      <t>RED REGULADA</t>
    </r>
  </si>
  <si>
    <r>
      <rPr>
        <sz val="9"/>
        <rFont val="Arial"/>
        <family val="2"/>
      </rPr>
      <t>MALLA A TIERRA 3 VARILLAS-PERNADA</t>
    </r>
  </si>
  <si>
    <r>
      <rPr>
        <sz val="9"/>
        <rFont val="Arial"/>
        <family val="2"/>
      </rPr>
      <t>MINIBREAKER 1 A 4 AMP RIEL LEGRAND</t>
    </r>
  </si>
  <si>
    <r>
      <rPr>
        <sz val="9"/>
        <rFont val="Arial"/>
        <family val="2"/>
      </rPr>
      <t>MINIBREAKER 5 A 32 AMP LEGRAND</t>
    </r>
  </si>
  <si>
    <r>
      <rPr>
        <sz val="9"/>
        <rFont val="Arial"/>
        <family val="2"/>
      </rPr>
      <t>SAL TOMA 1F (C/T/A/TO:REGULADO P&amp;S)</t>
    </r>
  </si>
  <si>
    <r>
      <rPr>
        <sz val="9"/>
        <rFont val="Arial"/>
        <family val="2"/>
      </rPr>
      <t>TABLERO MINIGRAMA 12 CTOS</t>
    </r>
  </si>
  <si>
    <r>
      <rPr>
        <sz val="9"/>
        <rFont val="Arial"/>
        <family val="2"/>
      </rPr>
      <t>TOMA NARANJA TIERRA AISLADA</t>
    </r>
  </si>
  <si>
    <r>
      <rPr>
        <b/>
        <sz val="9"/>
        <rFont val="Arial"/>
        <family val="2"/>
      </rPr>
      <t>RED ELECTRICA</t>
    </r>
  </si>
  <si>
    <r>
      <rPr>
        <b/>
        <sz val="9"/>
        <rFont val="Arial"/>
        <family val="2"/>
      </rPr>
      <t>SUBESTACIONES</t>
    </r>
  </si>
  <si>
    <r>
      <rPr>
        <sz val="9"/>
        <rFont val="Arial"/>
        <family val="2"/>
      </rPr>
      <t>BAJANTE MONOFASICO EN 1/0</t>
    </r>
  </si>
  <si>
    <r>
      <rPr>
        <sz val="9"/>
        <rFont val="Arial"/>
        <family val="2"/>
      </rPr>
      <t>JGO</t>
    </r>
  </si>
  <si>
    <r>
      <rPr>
        <sz val="9"/>
        <rFont val="Arial"/>
        <family val="2"/>
      </rPr>
      <t>BAJANTE MONOFASICO EN 2/0</t>
    </r>
  </si>
  <si>
    <r>
      <rPr>
        <sz val="9"/>
        <rFont val="Arial"/>
        <family val="2"/>
      </rPr>
      <t>BAJANTE TRIFASICO EN 1/0</t>
    </r>
  </si>
  <si>
    <r>
      <rPr>
        <sz val="9"/>
        <rFont val="Arial"/>
        <family val="2"/>
      </rPr>
      <t>BAJANTE TRIFASICO EN 2/0</t>
    </r>
  </si>
  <si>
    <r>
      <rPr>
        <sz val="9"/>
        <rFont val="Arial"/>
        <family val="2"/>
      </rPr>
      <t>CERTIFICACION RETIE</t>
    </r>
  </si>
  <si>
    <r>
      <rPr>
        <sz val="9"/>
        <rFont val="Arial"/>
        <family val="2"/>
      </rPr>
      <t>CONECTOR PERFORACION AMFRAU KZ3-95 TRAFO</t>
    </r>
  </si>
  <si>
    <r>
      <rPr>
        <sz val="9"/>
        <rFont val="Arial"/>
        <family val="2"/>
      </rPr>
      <t>FB-21 CORTACIRCUITOS SISTEMA MONOFASICO</t>
    </r>
  </si>
  <si>
    <r>
      <rPr>
        <sz val="9"/>
        <rFont val="Arial"/>
        <family val="2"/>
      </rPr>
      <t>FB-31 CORTACIRCUITOS SISTEMA TRIFASICO</t>
    </r>
  </si>
  <si>
    <r>
      <rPr>
        <sz val="9"/>
        <rFont val="Arial"/>
        <family val="2"/>
      </rPr>
      <t>IMPUESTOS EPSA 2% INSPECCION TECNICA</t>
    </r>
  </si>
  <si>
    <r>
      <rPr>
        <sz val="9"/>
        <rFont val="Arial"/>
        <family val="2"/>
      </rPr>
      <t>MANTENIM TRAFO MONOFASICO DE 15 A 75 KVA</t>
    </r>
  </si>
  <si>
    <r>
      <rPr>
        <sz val="9"/>
        <rFont val="Arial"/>
        <family val="2"/>
      </rPr>
      <t>MANTENIM TRAFO TRIFASICO DE 15 A 75 KVA</t>
    </r>
  </si>
  <si>
    <r>
      <rPr>
        <sz val="9"/>
        <rFont val="Arial"/>
        <family val="2"/>
      </rPr>
      <t>PB-21 PARARRAYOS SISTEMA MONOFASICO</t>
    </r>
  </si>
  <si>
    <r>
      <rPr>
        <sz val="9"/>
        <rFont val="Arial"/>
        <family val="2"/>
      </rPr>
      <t>PB-31 PARARRAYOS SISTEMA TRIFASICO</t>
    </r>
  </si>
  <si>
    <r>
      <rPr>
        <sz val="9"/>
        <rFont val="Arial"/>
        <family val="2"/>
      </rPr>
      <t>TB-21 CONJUNTO PARA TRAFO MONOFASICO</t>
    </r>
  </si>
  <si>
    <r>
      <rPr>
        <sz val="9"/>
        <rFont val="Arial"/>
        <family val="2"/>
      </rPr>
      <t>TB-31 CONJUNTO PARA TRAFO TRIFASICO</t>
    </r>
  </si>
  <si>
    <r>
      <rPr>
        <sz val="9"/>
        <rFont val="Arial"/>
        <family val="2"/>
      </rPr>
      <t>TRANSFORMADOR MONOFASICO 5 KVA 13200</t>
    </r>
  </si>
  <si>
    <r>
      <rPr>
        <sz val="9"/>
        <rFont val="Arial"/>
        <family val="2"/>
      </rPr>
      <t>TRANSFORMADOR MONOFASICO 10 KVA 13200</t>
    </r>
  </si>
  <si>
    <r>
      <rPr>
        <sz val="9"/>
        <rFont val="Arial"/>
        <family val="2"/>
      </rPr>
      <t>TRANSFORMADOR MONOFASICO 15 KVA 13200</t>
    </r>
  </si>
  <si>
    <r>
      <rPr>
        <sz val="9"/>
        <rFont val="Arial"/>
        <family val="2"/>
      </rPr>
      <t>TRANSFORMADOR MONOFASICO 25 KVA 13200</t>
    </r>
  </si>
  <si>
    <r>
      <rPr>
        <sz val="9"/>
        <rFont val="Arial"/>
        <family val="2"/>
      </rPr>
      <t>TRANSFORMADOR MONOFASICO 37.5 KVA 13200</t>
    </r>
  </si>
  <si>
    <r>
      <rPr>
        <sz val="9"/>
        <rFont val="Arial"/>
        <family val="2"/>
      </rPr>
      <t>TRANSFORMADOR MONOFASICO 50 KVA 13200</t>
    </r>
  </si>
  <si>
    <r>
      <rPr>
        <sz val="9"/>
        <rFont val="Arial"/>
        <family val="2"/>
      </rPr>
      <t>TRANSFORMADOR MONOFASICO 75 KVA 13200</t>
    </r>
  </si>
  <si>
    <r>
      <rPr>
        <sz val="9"/>
        <rFont val="Arial"/>
        <family val="2"/>
      </rPr>
      <t>TRANSFORMADOR TRIFASICO 30 KVA 13200 V.</t>
    </r>
  </si>
  <si>
    <r>
      <rPr>
        <sz val="9"/>
        <rFont val="Arial"/>
        <family val="2"/>
      </rPr>
      <t>TRANSFORMADOR TRIFASICO 45 KVA 13200 V.</t>
    </r>
  </si>
  <si>
    <r>
      <rPr>
        <sz val="9"/>
        <rFont val="Arial"/>
        <family val="2"/>
      </rPr>
      <t>TRANSFORMADOR TRIFASICO 75 KVA 13200 V.</t>
    </r>
  </si>
  <si>
    <r>
      <rPr>
        <sz val="9"/>
        <rFont val="Arial"/>
        <family val="2"/>
      </rPr>
      <t>TRANSFORMADOR TRIFASICO 112 KVA 13200 V.</t>
    </r>
  </si>
  <si>
    <r>
      <rPr>
        <sz val="9"/>
        <rFont val="Arial"/>
        <family val="2"/>
      </rPr>
      <t>TRANSFORMADOR TRIFASICO 15 KVA 13200 V.</t>
    </r>
  </si>
  <si>
    <r>
      <rPr>
        <sz val="9"/>
        <rFont val="Arial"/>
        <family val="2"/>
      </rPr>
      <t>TRANSFORMADOR TRIFASICO 150 KVA 13200 V.</t>
    </r>
  </si>
  <si>
    <r>
      <rPr>
        <b/>
        <sz val="9"/>
        <rFont val="Arial"/>
        <family val="2"/>
      </rPr>
      <t>CONDUCTORES</t>
    </r>
  </si>
  <si>
    <r>
      <rPr>
        <sz val="9"/>
        <rFont val="Arial"/>
        <family val="2"/>
      </rPr>
      <t>CABLE ACSR NUMERO 2</t>
    </r>
  </si>
  <si>
    <r>
      <rPr>
        <sz val="9"/>
        <rFont val="Arial"/>
        <family val="2"/>
      </rPr>
      <t>CABLE ACSR NUMERO 4</t>
    </r>
  </si>
  <si>
    <r>
      <rPr>
        <sz val="9"/>
        <rFont val="Arial"/>
        <family val="2"/>
      </rPr>
      <t>CABLE ACSR NUMERO 1/0</t>
    </r>
  </si>
  <si>
    <r>
      <rPr>
        <sz val="9"/>
        <rFont val="Arial"/>
        <family val="2"/>
      </rPr>
      <t>CABLE ACSR NUMERO 2/0</t>
    </r>
  </si>
  <si>
    <r>
      <rPr>
        <sz val="9"/>
        <rFont val="Arial"/>
        <family val="2"/>
      </rPr>
      <t>CABLE ACSR NUMERO 4/0</t>
    </r>
  </si>
  <si>
    <r>
      <rPr>
        <sz val="9"/>
        <rFont val="Arial"/>
        <family val="2"/>
      </rPr>
      <t>CABLE CUADRUPLEX AWG NUMERO 1/0</t>
    </r>
  </si>
  <si>
    <r>
      <rPr>
        <sz val="9"/>
        <rFont val="Arial"/>
        <family val="2"/>
      </rPr>
      <t>CABLE CUADRUPLEX AWG NUMERO 2/0</t>
    </r>
  </si>
  <si>
    <r>
      <rPr>
        <sz val="9"/>
        <rFont val="Arial"/>
        <family val="2"/>
      </rPr>
      <t>CABLE TRIPLEX AWG NUMERO 2</t>
    </r>
  </si>
  <si>
    <r>
      <rPr>
        <sz val="9"/>
        <rFont val="Arial"/>
        <family val="2"/>
      </rPr>
      <t>CABLE TRIPLEX AWG NUMERO 1/0</t>
    </r>
  </si>
  <si>
    <r>
      <rPr>
        <sz val="9"/>
        <rFont val="Arial"/>
        <family val="2"/>
      </rPr>
      <t>CABLE TRIPLEX AWG NUMERO 2/0</t>
    </r>
  </si>
  <si>
    <r>
      <rPr>
        <sz val="9"/>
        <rFont val="Arial"/>
        <family val="2"/>
      </rPr>
      <t>CABLE TRIPLEX AWG NUMERO 4/0</t>
    </r>
  </si>
  <si>
    <r>
      <rPr>
        <b/>
        <sz val="9"/>
        <rFont val="Arial"/>
        <family val="2"/>
      </rPr>
      <t>POSTES</t>
    </r>
  </si>
  <si>
    <r>
      <rPr>
        <sz val="9"/>
        <rFont val="Arial"/>
        <family val="2"/>
      </rPr>
      <t>ESTUDIO SUELOS MASTIL 18-30 MTS</t>
    </r>
  </si>
  <si>
    <r>
      <rPr>
        <sz val="9"/>
        <rFont val="Arial"/>
        <family val="2"/>
      </rPr>
      <t>MASTIL DE ACERO DE 16 MTS CON CANASTILLA</t>
    </r>
  </si>
  <si>
    <r>
      <rPr>
        <sz val="9"/>
        <rFont val="Arial"/>
        <family val="2"/>
      </rPr>
      <t>MASTIL DE ACERO DE 18 MTS CON CANASTILLA</t>
    </r>
  </si>
  <si>
    <r>
      <rPr>
        <sz val="9"/>
        <rFont val="Arial"/>
        <family val="2"/>
      </rPr>
      <t>MASTIL DE ACERO DE 20 MTS CON CANASTILLA</t>
    </r>
  </si>
  <si>
    <r>
      <rPr>
        <sz val="9"/>
        <rFont val="Arial"/>
        <family val="2"/>
      </rPr>
      <t>MASTIL DE ACERO DE 22 MTS CON CANASTILLA</t>
    </r>
  </si>
  <si>
    <r>
      <rPr>
        <sz val="9"/>
        <rFont val="Arial"/>
        <family val="2"/>
      </rPr>
      <t>MASTIL DE ACERO DE 24 MTS CON CANASTILLA</t>
    </r>
  </si>
  <si>
    <r>
      <rPr>
        <sz val="9"/>
        <rFont val="Arial"/>
        <family val="2"/>
      </rPr>
      <t>MASTIL DE ACERO DE 30 MTS CON CANASTILLA</t>
    </r>
  </si>
  <si>
    <r>
      <rPr>
        <sz val="9"/>
        <rFont val="Arial"/>
        <family val="2"/>
      </rPr>
      <t>MASTIL DE ACERO DE 40 MTS CON CANASTILLA</t>
    </r>
  </si>
  <si>
    <r>
      <rPr>
        <sz val="9"/>
        <rFont val="Arial"/>
        <family val="2"/>
      </rPr>
      <t>POSTE CONCRETO 9 X 300 KG</t>
    </r>
  </si>
  <si>
    <r>
      <rPr>
        <sz val="9"/>
        <rFont val="Arial"/>
        <family val="2"/>
      </rPr>
      <t>POSTE CONCRETO 9 X 510 KG</t>
    </r>
  </si>
  <si>
    <r>
      <rPr>
        <sz val="9"/>
        <rFont val="Arial"/>
        <family val="2"/>
      </rPr>
      <t>POSTE CONCRETO 9 X 510 KG CON D.I.</t>
    </r>
  </si>
  <si>
    <r>
      <rPr>
        <sz val="9"/>
        <rFont val="Arial"/>
        <family val="2"/>
      </rPr>
      <t>POSTE CONCRETO 11 X 300 KG</t>
    </r>
  </si>
  <si>
    <r>
      <rPr>
        <sz val="9"/>
        <rFont val="Arial"/>
        <family val="2"/>
      </rPr>
      <t>POSTE CONCRETO 11 X 510 KG</t>
    </r>
  </si>
  <si>
    <r>
      <rPr>
        <sz val="9"/>
        <rFont val="Arial"/>
        <family val="2"/>
      </rPr>
      <t>POSTE CONCRETO 11 X 510 KG CON D.I.</t>
    </r>
  </si>
  <si>
    <r>
      <rPr>
        <sz val="9"/>
        <rFont val="Arial"/>
        <family val="2"/>
      </rPr>
      <t>POSTE CONCRETO 11 X 1050 KG</t>
    </r>
  </si>
  <si>
    <r>
      <rPr>
        <sz val="9"/>
        <rFont val="Arial"/>
        <family val="2"/>
      </rPr>
      <t>POSTE CONCRETO 11 X 1050 KG CON D.I.</t>
    </r>
  </si>
  <si>
    <r>
      <rPr>
        <sz val="9"/>
        <rFont val="Arial"/>
        <family val="2"/>
      </rPr>
      <t>POSTE CONCRETO 12 X 300 KG</t>
    </r>
  </si>
  <si>
    <r>
      <rPr>
        <sz val="9"/>
        <rFont val="Arial"/>
        <family val="2"/>
      </rPr>
      <t>POSTE CONCRETO 12 X 510 KG</t>
    </r>
  </si>
  <si>
    <r>
      <rPr>
        <sz val="9"/>
        <rFont val="Arial"/>
        <family val="2"/>
      </rPr>
      <t>POSTE CONCRETO 12 X 510 KG CON D.I.</t>
    </r>
  </si>
  <si>
    <r>
      <rPr>
        <sz val="9"/>
        <rFont val="Arial"/>
        <family val="2"/>
      </rPr>
      <t>POSTE CONCRETO 12 X 1050 KG</t>
    </r>
  </si>
  <si>
    <r>
      <rPr>
        <sz val="9"/>
        <rFont val="Arial"/>
        <family val="2"/>
      </rPr>
      <t>POSTE CONCRETO 13 X 750 KG</t>
    </r>
  </si>
  <si>
    <r>
      <rPr>
        <sz val="9"/>
        <rFont val="Arial"/>
        <family val="2"/>
      </rPr>
      <t>POSTE CONCRETO 13 X 1050 KG</t>
    </r>
  </si>
  <si>
    <r>
      <rPr>
        <sz val="9"/>
        <rFont val="Arial"/>
        <family val="2"/>
      </rPr>
      <t>POSTE CONCRETO 13 X 1050 KG CON D.I.</t>
    </r>
  </si>
  <si>
    <r>
      <rPr>
        <sz val="9"/>
        <rFont val="Arial"/>
        <family val="2"/>
      </rPr>
      <t>POSTE CONCRETO 14 X 750 KG CON D.I.</t>
    </r>
  </si>
  <si>
    <r>
      <rPr>
        <sz val="9"/>
        <rFont val="Arial"/>
        <family val="2"/>
      </rPr>
      <t>POSTE CONCRETO 16 X 1050 KG CON D.I.</t>
    </r>
  </si>
  <si>
    <r>
      <rPr>
        <sz val="9"/>
        <rFont val="Arial"/>
        <family val="2"/>
      </rPr>
      <t>POSTE CONCRETO 18 X 1050 KG CON D.I.</t>
    </r>
  </si>
  <si>
    <r>
      <rPr>
        <sz val="9"/>
        <rFont val="Arial"/>
        <family val="2"/>
      </rPr>
      <t>POSTE EN FIBRA DE VIDRIO 11 X 510 KGF</t>
    </r>
  </si>
  <si>
    <r>
      <rPr>
        <sz val="9"/>
        <rFont val="Arial"/>
        <family val="2"/>
      </rPr>
      <t>POSTE EN FIBRA DE VIDRIO 12 X 510 KGF</t>
    </r>
  </si>
  <si>
    <r>
      <rPr>
        <sz val="9"/>
        <rFont val="Arial"/>
        <family val="2"/>
      </rPr>
      <t>POSTE EN FIBRA DE VIDRIO 12 X 750 KGF</t>
    </r>
  </si>
  <si>
    <r>
      <rPr>
        <sz val="9"/>
        <rFont val="Arial"/>
        <family val="2"/>
      </rPr>
      <t>POSTE EN FIBRA DE VIDRIO 9 X 510 KGF</t>
    </r>
  </si>
  <si>
    <r>
      <rPr>
        <sz val="9"/>
        <rFont val="Arial"/>
        <family val="2"/>
      </rPr>
      <t>POSTE LAMINA 1/ 8" X 9 MTS NORMA EPSA"</t>
    </r>
  </si>
  <si>
    <r>
      <rPr>
        <sz val="9"/>
        <rFont val="Arial"/>
        <family val="2"/>
      </rPr>
      <t>POSTE LAMINA 1/ 8" X 11 MTS NORMA EPSA"</t>
    </r>
  </si>
  <si>
    <r>
      <rPr>
        <sz val="9"/>
        <rFont val="Arial"/>
        <family val="2"/>
      </rPr>
      <t>POSTE LAMINA 1/ 8" X 12 MTS NORMA EPSA"</t>
    </r>
  </si>
  <si>
    <r>
      <rPr>
        <sz val="9"/>
        <rFont val="Arial"/>
        <family val="2"/>
      </rPr>
      <t>POSTE LAMINA 3/16" X 9 MTS NORMA EPSA"</t>
    </r>
  </si>
  <si>
    <r>
      <rPr>
        <sz val="9"/>
        <rFont val="Arial"/>
        <family val="2"/>
      </rPr>
      <t>POSTE LAMINA 3/16" X 11 MTS NORMA EPSA"</t>
    </r>
  </si>
  <si>
    <r>
      <rPr>
        <sz val="9"/>
        <rFont val="Arial"/>
        <family val="2"/>
      </rPr>
      <t>POSTE LAMINA 3/16" X 12 MTS NORMA EPSA"</t>
    </r>
  </si>
  <si>
    <r>
      <rPr>
        <sz val="9"/>
        <rFont val="Arial"/>
        <family val="2"/>
      </rPr>
      <t>TRANSP.POSTE.CONC.12MT.SITIO SIN INCREME</t>
    </r>
  </si>
  <si>
    <r>
      <rPr>
        <sz val="9"/>
        <rFont val="Arial"/>
        <family val="2"/>
      </rPr>
      <t>TRANSP.POSTE.CONc.18MT.SITIO SIN INCREME</t>
    </r>
  </si>
  <si>
    <r>
      <rPr>
        <b/>
        <sz val="9"/>
        <rFont val="Arial"/>
        <family val="2"/>
      </rPr>
      <t>ILUMINACION</t>
    </r>
  </si>
  <si>
    <r>
      <rPr>
        <sz val="9"/>
        <rFont val="Arial"/>
        <family val="2"/>
      </rPr>
      <t>CONJUNTO PARARRAYO TIPO FRANKLIN 5 PTAS</t>
    </r>
  </si>
  <si>
    <r>
      <rPr>
        <sz val="9"/>
        <rFont val="Arial"/>
        <family val="2"/>
      </rPr>
      <t>FOTOCELDA CON BASE</t>
    </r>
  </si>
  <si>
    <r>
      <rPr>
        <sz val="9"/>
        <rFont val="Arial"/>
        <family val="2"/>
      </rPr>
      <t>LUMINARIA 48 LED COMPLETA</t>
    </r>
  </si>
  <si>
    <r>
      <rPr>
        <sz val="9"/>
        <rFont val="Arial"/>
        <family val="2"/>
      </rPr>
      <t>LUMINARIA 80 LED COMPLETA</t>
    </r>
  </si>
  <si>
    <r>
      <rPr>
        <sz val="9"/>
        <rFont val="Arial"/>
        <family val="2"/>
      </rPr>
      <t>LUMINARIA CERR COMPL ENTERIZA NA 150 WAT</t>
    </r>
  </si>
  <si>
    <r>
      <rPr>
        <sz val="9"/>
        <rFont val="Arial"/>
        <family val="2"/>
      </rPr>
      <t>LUMINARIA CERRADA COMPLETA SODIO 70 WAT</t>
    </r>
  </si>
  <si>
    <r>
      <rPr>
        <sz val="9"/>
        <rFont val="Arial"/>
        <family val="2"/>
      </rPr>
      <t>LUMINARIA CERRADA COMPLETA SODIO 250 WAT</t>
    </r>
  </si>
  <si>
    <r>
      <rPr>
        <sz val="9"/>
        <rFont val="Arial"/>
        <family val="2"/>
      </rPr>
      <t>LUMINARIA CERRADA COMPLETA SODIO 400 WAT</t>
    </r>
  </si>
  <si>
    <r>
      <rPr>
        <sz val="9"/>
        <rFont val="Arial"/>
        <family val="2"/>
      </rPr>
      <t>LUMINARIA DECORATIVA 32 LED COMPLETA</t>
    </r>
  </si>
  <si>
    <r>
      <rPr>
        <sz val="9"/>
        <rFont val="Arial"/>
        <family val="2"/>
      </rPr>
      <t>LUMINARIA DECORATIVA COMPLETA 150 WAT</t>
    </r>
  </si>
  <si>
    <r>
      <rPr>
        <sz val="9"/>
        <rFont val="Arial"/>
        <family val="2"/>
      </rPr>
      <t>LUMINARIA DECORATIVA SODIO 70 WAT</t>
    </r>
  </si>
  <si>
    <r>
      <rPr>
        <sz val="9"/>
        <rFont val="Arial"/>
        <family val="2"/>
      </rPr>
      <t>LUMINARIA TIPO INDUSTRIAL 250 WAT</t>
    </r>
  </si>
  <si>
    <r>
      <rPr>
        <sz val="9"/>
        <rFont val="Arial"/>
        <family val="2"/>
      </rPr>
      <t>LUMINARIA TIPO INDUSTRIAL 400 WAT</t>
    </r>
  </si>
  <si>
    <r>
      <rPr>
        <sz val="9"/>
        <rFont val="Arial"/>
        <family val="2"/>
      </rPr>
      <t>REFLECTOR METAL HALIDE 25O WATIOS</t>
    </r>
  </si>
  <si>
    <r>
      <rPr>
        <sz val="9"/>
        <rFont val="Arial"/>
        <family val="2"/>
      </rPr>
      <t>REFLECTOR METAL HALIDE 400 WATIOS</t>
    </r>
  </si>
  <si>
    <r>
      <rPr>
        <sz val="9"/>
        <rFont val="Arial"/>
        <family val="2"/>
      </rPr>
      <t>REFLECTOR METAL HALIDE 1000 WATIOS</t>
    </r>
  </si>
  <si>
    <r>
      <rPr>
        <sz val="9"/>
        <rFont val="Arial"/>
        <family val="2"/>
      </rPr>
      <t>SOPORTE PARA CUATRO REFLECTORES</t>
    </r>
  </si>
  <si>
    <r>
      <rPr>
        <sz val="9"/>
        <rFont val="Arial"/>
        <family val="2"/>
      </rPr>
      <t>SOPORTE PARA DOS REFLECTORES</t>
    </r>
  </si>
  <si>
    <r>
      <rPr>
        <sz val="9"/>
        <rFont val="Arial"/>
        <family val="2"/>
      </rPr>
      <t>SOPORTE PARA REFLECTOR</t>
    </r>
  </si>
  <si>
    <r>
      <rPr>
        <sz val="9"/>
        <rFont val="Arial"/>
        <family val="2"/>
      </rPr>
      <t>SOPORTE PARA TRES REFLECTORES</t>
    </r>
  </si>
  <si>
    <r>
      <rPr>
        <b/>
        <sz val="9"/>
        <rFont val="Arial"/>
        <family val="2"/>
      </rPr>
      <t>CAMARAS</t>
    </r>
  </si>
  <si>
    <r>
      <rPr>
        <sz val="9"/>
        <rFont val="Arial"/>
        <family val="2"/>
      </rPr>
      <t>CAJA ELECTRICA 0,3 X 0,3 X 0,5 MT</t>
    </r>
  </si>
  <si>
    <r>
      <rPr>
        <sz val="9"/>
        <rFont val="Arial"/>
        <family val="2"/>
      </rPr>
      <t>CAJA ELECTRICA 0,8 X 0,8 X 1 MT</t>
    </r>
  </si>
  <si>
    <r>
      <rPr>
        <sz val="9"/>
        <rFont val="Arial"/>
        <family val="2"/>
      </rPr>
      <t>CAJA ELECTRICA NORMA EPSA 0.5X0.5X0.8MT</t>
    </r>
  </si>
  <si>
    <r>
      <rPr>
        <sz val="9"/>
        <rFont val="Arial"/>
        <family val="2"/>
      </rPr>
      <t>CAJA ELECTRICA NORMA EPSA 1.0X1.0X1.0MT</t>
    </r>
  </si>
  <si>
    <r>
      <rPr>
        <sz val="9"/>
        <rFont val="Arial"/>
        <family val="2"/>
      </rPr>
      <t>EXCAVACION TIERRA A MANO</t>
    </r>
  </si>
  <si>
    <r>
      <rPr>
        <sz val="9"/>
        <rFont val="Arial"/>
        <family val="2"/>
      </rPr>
      <t>FOSO PARA TRANSFORMADOR 1.50X1.90 MT</t>
    </r>
  </si>
  <si>
    <r>
      <rPr>
        <b/>
        <sz val="9"/>
        <rFont val="Arial"/>
        <family val="2"/>
      </rPr>
      <t>CONJUNTOS MEDIA TENSION</t>
    </r>
  </si>
  <si>
    <r>
      <rPr>
        <sz val="9"/>
        <rFont val="Arial"/>
        <family val="2"/>
      </rPr>
      <t>AMORTIGUADOR DE LINEA</t>
    </r>
  </si>
  <si>
    <r>
      <rPr>
        <sz val="9"/>
        <rFont val="Arial"/>
        <family val="2"/>
      </rPr>
      <t>B 1A CORRIDO MONOFASICO ANG 0-3</t>
    </r>
  </si>
  <si>
    <r>
      <rPr>
        <sz val="9"/>
        <rFont val="Arial"/>
        <family val="2"/>
      </rPr>
      <t>B 6A TERMINAL MONOFASICO</t>
    </r>
  </si>
  <si>
    <r>
      <rPr>
        <sz val="9"/>
        <rFont val="Arial"/>
        <family val="2"/>
      </rPr>
      <t>B 7A CORRIDO MONOFASICO ANG 30-60</t>
    </r>
  </si>
  <si>
    <r>
      <rPr>
        <sz val="9"/>
        <rFont val="Arial"/>
        <family val="2"/>
      </rPr>
      <t>B 8A CORRIDO MONOFASICO ANG 60-90</t>
    </r>
  </si>
  <si>
    <r>
      <rPr>
        <sz val="9"/>
        <rFont val="Arial"/>
        <family val="2"/>
      </rPr>
      <t>B21A CORRIDO MONOFASICO BANDERA BANDAS</t>
    </r>
  </si>
  <si>
    <r>
      <rPr>
        <sz val="9"/>
        <rFont val="Arial"/>
        <family val="2"/>
      </rPr>
      <t>B26A TERMINAL BANDERA MONOFASICO BANDAS</t>
    </r>
  </si>
  <si>
    <r>
      <rPr>
        <sz val="9"/>
        <rFont val="Arial"/>
        <family val="2"/>
      </rPr>
      <t>B27A CORRIDO BANDERA MONOFASICO ANG 3-60</t>
    </r>
  </si>
  <si>
    <r>
      <rPr>
        <sz val="9"/>
        <rFont val="Arial"/>
        <family val="2"/>
      </rPr>
      <t>B51A CORRIDO TRIFASICO ANG 0- 3</t>
    </r>
  </si>
  <si>
    <r>
      <rPr>
        <sz val="9"/>
        <rFont val="Arial"/>
        <family val="2"/>
      </rPr>
      <t>B52A CORRIDO TRIFASICO ANG 3-30</t>
    </r>
  </si>
  <si>
    <r>
      <rPr>
        <sz val="9"/>
        <rFont val="Arial"/>
        <family val="2"/>
      </rPr>
      <t>B56A TERMINAL SENCILLO TRIFASICO</t>
    </r>
  </si>
  <si>
    <r>
      <rPr>
        <sz val="9"/>
        <rFont val="Arial"/>
        <family val="2"/>
      </rPr>
      <t>B57A CORRIDO TRIFASICO ANG 30-60</t>
    </r>
  </si>
  <si>
    <r>
      <rPr>
        <sz val="9"/>
        <rFont val="Arial"/>
        <family val="2"/>
      </rPr>
      <t>B58A CORRIDO ANG 60-90</t>
    </r>
  </si>
  <si>
    <r>
      <rPr>
        <sz val="9"/>
        <rFont val="Arial"/>
        <family val="2"/>
      </rPr>
      <t>B61A CORRIDO BANDERA TRIFASICO ANG 0-3</t>
    </r>
  </si>
  <si>
    <r>
      <rPr>
        <sz val="9"/>
        <rFont val="Arial"/>
        <family val="2"/>
      </rPr>
      <t>B62A CORRIDO BANDERA TRIFASICO ANG 3-30</t>
    </r>
  </si>
  <si>
    <r>
      <rPr>
        <sz val="9"/>
        <rFont val="Arial"/>
        <family val="2"/>
      </rPr>
      <t>B66A TERMINAL BANDERA SENCILLO TRIFASIC</t>
    </r>
  </si>
  <si>
    <r>
      <rPr>
        <sz val="9"/>
        <rFont val="Arial"/>
        <family val="2"/>
      </rPr>
      <t>B67A CORRIDO BANDERA TRIFASICO ANG 3-60</t>
    </r>
  </si>
  <si>
    <r>
      <rPr>
        <sz val="9"/>
        <rFont val="Arial"/>
        <family val="2"/>
      </rPr>
      <t>BH 1 CORRIDO EN H MONOFASIC ANG 0- 3</t>
    </r>
  </si>
  <si>
    <r>
      <rPr>
        <sz val="9"/>
        <rFont val="Arial"/>
        <family val="2"/>
      </rPr>
      <t>BH 6 TERMINAL EN H MONOFASIC SENCILLO</t>
    </r>
  </si>
  <si>
    <r>
      <rPr>
        <sz val="9"/>
        <rFont val="Arial"/>
        <family val="2"/>
      </rPr>
      <t>BH 7 CORRIDO EN H MONOFASIC ANG 30-60</t>
    </r>
  </si>
  <si>
    <r>
      <rPr>
        <sz val="9"/>
        <rFont val="Arial"/>
        <family val="2"/>
      </rPr>
      <t>BH 11 CORRIDO EN H TRIFASICO ANG 0- 3</t>
    </r>
  </si>
  <si>
    <r>
      <rPr>
        <sz val="9"/>
        <rFont val="Arial"/>
        <family val="2"/>
      </rPr>
      <t>BH 17 CORRIDO EN H TRIFASICO ANG 30-60</t>
    </r>
  </si>
  <si>
    <r>
      <rPr>
        <sz val="9"/>
        <rFont val="Arial"/>
        <family val="2"/>
      </rPr>
      <t>BH 26 TERMINAL EN H TRIFASICO SENCILLO</t>
    </r>
  </si>
  <si>
    <r>
      <rPr>
        <sz val="9"/>
        <rFont val="Arial"/>
        <family val="2"/>
      </rPr>
      <t>BHH17 TERMINAL DOBLE EN H DOBLE</t>
    </r>
  </si>
  <si>
    <r>
      <rPr>
        <sz val="9"/>
        <rFont val="Arial"/>
        <family val="2"/>
      </rPr>
      <t>BHH26 TERMINAL SENCILLO EN H DOBLE</t>
    </r>
  </si>
  <si>
    <r>
      <rPr>
        <sz val="9"/>
        <rFont val="Arial"/>
        <family val="2"/>
      </rPr>
      <t>MP - 01 MALLA DE PROTECCION</t>
    </r>
  </si>
  <si>
    <r>
      <rPr>
        <sz val="9"/>
        <rFont val="Arial"/>
        <family val="2"/>
      </rPr>
      <t>V02 RETENIDA A TIERRA</t>
    </r>
  </si>
  <si>
    <r>
      <rPr>
        <sz val="9"/>
        <rFont val="Arial"/>
        <family val="2"/>
      </rPr>
      <t>V22 RETENIDA CENTRADA A POSTE AUXILIAR</t>
    </r>
  </si>
  <si>
    <r>
      <rPr>
        <sz val="9"/>
        <rFont val="Arial"/>
        <family val="2"/>
      </rPr>
      <t>V42 RETENIDA PARA BANDERA A POSTE AUX</t>
    </r>
  </si>
  <si>
    <r>
      <rPr>
        <sz val="9"/>
        <rFont val="Arial"/>
        <family val="2"/>
      </rPr>
      <t>VP2 RETENIDA A POSTE PIE DE AMIGO</t>
    </r>
  </si>
  <si>
    <r>
      <rPr>
        <sz val="9"/>
        <rFont val="Arial"/>
        <family val="2"/>
      </rPr>
      <t>VR2 RETENIDA A RIEL CONCRETADO</t>
    </r>
  </si>
  <si>
    <r>
      <rPr>
        <b/>
        <sz val="9"/>
        <rFont val="Arial"/>
        <family val="2"/>
      </rPr>
      <t>CONJUNTOS BAJA TENSION</t>
    </r>
  </si>
  <si>
    <r>
      <rPr>
        <sz val="9"/>
        <rFont val="Arial"/>
        <family val="2"/>
      </rPr>
      <t>BS 51 CORRIDO SENCILLO ANG (0-3)</t>
    </r>
  </si>
  <si>
    <r>
      <rPr>
        <sz val="9"/>
        <rFont val="Arial"/>
        <family val="2"/>
      </rPr>
      <t>BS 52 CORRIDO ANG ( 3-30)</t>
    </r>
  </si>
  <si>
    <r>
      <rPr>
        <sz val="9"/>
        <rFont val="Arial"/>
        <family val="2"/>
      </rPr>
      <t>BS 56 TERMINAL</t>
    </r>
  </si>
  <si>
    <r>
      <rPr>
        <sz val="9"/>
        <rFont val="Arial"/>
        <family val="2"/>
      </rPr>
      <t>BS 57 CORRIDO ANG (30-60)</t>
    </r>
  </si>
  <si>
    <r>
      <rPr>
        <sz val="9"/>
        <rFont val="Arial"/>
        <family val="2"/>
      </rPr>
      <t>BS 58 CORRIDO ANG (60-90)</t>
    </r>
  </si>
  <si>
    <r>
      <rPr>
        <sz val="9"/>
        <rFont val="Arial"/>
        <family val="2"/>
      </rPr>
      <t>BSH 11 CORRIDO EN H (0-3)</t>
    </r>
  </si>
  <si>
    <r>
      <rPr>
        <sz val="9"/>
        <rFont val="Arial"/>
        <family val="2"/>
      </rPr>
      <t>BSH 17 DOBLE TERMINAL EN H</t>
    </r>
  </si>
  <si>
    <r>
      <rPr>
        <sz val="9"/>
        <rFont val="Arial"/>
        <family val="2"/>
      </rPr>
      <t>BSH 26 TERMINAL EN H</t>
    </r>
  </si>
  <si>
    <r>
      <rPr>
        <sz val="9"/>
        <rFont val="Arial"/>
        <family val="2"/>
      </rPr>
      <t>BSHH17 DOBLE TERMINAL EN DOBLE H</t>
    </r>
  </si>
  <si>
    <r>
      <rPr>
        <sz val="9"/>
        <rFont val="Arial"/>
        <family val="2"/>
      </rPr>
      <t>BSHH26 TERMINAL EN DOBLE H</t>
    </r>
  </si>
  <si>
    <r>
      <rPr>
        <sz val="9"/>
        <rFont val="Arial"/>
        <family val="2"/>
      </rPr>
      <t>CAJA DERIVACION P/ACOMETIDA 4 USUARIOS</t>
    </r>
  </si>
  <si>
    <r>
      <rPr>
        <sz val="9"/>
        <rFont val="Arial"/>
        <family val="2"/>
      </rPr>
      <t>CAJA DERIVACION P/ACOMETIDA AMP 9 USUARI</t>
    </r>
  </si>
  <si>
    <r>
      <rPr>
        <sz val="9"/>
        <rFont val="Arial"/>
        <family val="2"/>
      </rPr>
      <t>CONECTOR PERFORACION AMFRAU P/ACOMETI</t>
    </r>
  </si>
  <si>
    <r>
      <rPr>
        <sz val="9"/>
        <rFont val="Arial"/>
        <family val="2"/>
      </rPr>
      <t>CONECTOR TIPO CUNA</t>
    </r>
  </si>
  <si>
    <r>
      <rPr>
        <sz val="9"/>
        <rFont val="Arial"/>
        <family val="2"/>
      </rPr>
      <t>LLAVE PARA CAJA DE DISTRIBUCION</t>
    </r>
  </si>
  <si>
    <r>
      <rPr>
        <sz val="9"/>
        <rFont val="Arial"/>
        <family val="2"/>
      </rPr>
      <t>S11 CORRIDO 1 PUESTO ANG 0-3 (SEC)</t>
    </r>
  </si>
  <si>
    <r>
      <rPr>
        <sz val="9"/>
        <rFont val="Arial"/>
        <family val="2"/>
      </rPr>
      <t>S12 CORRIDO 2 PUESTOS ANG 0-3 (SEC)</t>
    </r>
  </si>
  <si>
    <r>
      <rPr>
        <sz val="9"/>
        <rFont val="Arial"/>
        <family val="2"/>
      </rPr>
      <t>S12B CORRIDO 2 PUESTOS ANG 0-3 (PRI)</t>
    </r>
  </si>
  <si>
    <r>
      <rPr>
        <sz val="9"/>
        <rFont val="Arial"/>
        <family val="2"/>
      </rPr>
      <t>S13 CORRIDO 3 PUESTOS ANG 0-3 (SEC)</t>
    </r>
  </si>
  <si>
    <r>
      <rPr>
        <sz val="9"/>
        <rFont val="Arial"/>
        <family val="2"/>
      </rPr>
      <t>S14 CORRIDO 4 PUESTOS ANG 0-3 (SEC)</t>
    </r>
  </si>
  <si>
    <r>
      <rPr>
        <sz val="9"/>
        <rFont val="Arial"/>
        <family val="2"/>
      </rPr>
      <t>S21 CORRIDO 1 PUESTO ANG 3-60 (SEC)</t>
    </r>
  </si>
  <si>
    <r>
      <rPr>
        <sz val="9"/>
        <rFont val="Arial"/>
        <family val="2"/>
      </rPr>
      <t>S22 CORRIDO 2 PUESTOS ANG 3-60 (SEC)</t>
    </r>
  </si>
  <si>
    <r>
      <rPr>
        <sz val="9"/>
        <rFont val="Arial"/>
        <family val="2"/>
      </rPr>
      <t>S23 CORRIDO 3 PUESTOS ANG 3-60 (SEC)</t>
    </r>
  </si>
  <si>
    <r>
      <rPr>
        <sz val="9"/>
        <rFont val="Arial"/>
        <family val="2"/>
      </rPr>
      <t>S24 CORRIDO 4 PUESTOS ANG 3-60 (SEC)</t>
    </r>
  </si>
  <si>
    <r>
      <rPr>
        <sz val="9"/>
        <rFont val="Arial"/>
        <family val="2"/>
      </rPr>
      <t>S31 TERMINAL SENCILLO 1 PUESTO (SEC)</t>
    </r>
  </si>
  <si>
    <r>
      <rPr>
        <sz val="9"/>
        <rFont val="Arial"/>
        <family val="2"/>
      </rPr>
      <t>S32 TERMINAL SENCILLO 2 PUESTOS (SEC)</t>
    </r>
  </si>
  <si>
    <r>
      <rPr>
        <sz val="9"/>
        <rFont val="Arial"/>
        <family val="2"/>
      </rPr>
      <t>S33 TERMINAL SENCILLO 3 PUESTOS (SEC)</t>
    </r>
  </si>
  <si>
    <r>
      <rPr>
        <sz val="9"/>
        <rFont val="Arial"/>
        <family val="2"/>
      </rPr>
      <t>S34 TERMINAL SENCILLO 4 PUESTOS (SEC)</t>
    </r>
  </si>
  <si>
    <r>
      <rPr>
        <sz val="9"/>
        <rFont val="Arial"/>
        <family val="2"/>
      </rPr>
      <t>S41 TERMINAL DOBLE 1 PUESTO (SEC)</t>
    </r>
  </si>
  <si>
    <r>
      <rPr>
        <sz val="9"/>
        <rFont val="Arial"/>
        <family val="2"/>
      </rPr>
      <t>S42 TERMINAL DOBLE 2 PUESTOS (SEC)</t>
    </r>
  </si>
  <si>
    <r>
      <rPr>
        <sz val="9"/>
        <rFont val="Arial"/>
        <family val="2"/>
      </rPr>
      <t>S43 TERMINAL DOBLE 3 PUESTOS (SEC)</t>
    </r>
  </si>
  <si>
    <r>
      <rPr>
        <sz val="9"/>
        <rFont val="Arial"/>
        <family val="2"/>
      </rPr>
      <t>S44 TERMINAL DOBLE 4 PUESTOS (SEC)</t>
    </r>
  </si>
  <si>
    <r>
      <rPr>
        <sz val="9"/>
        <rFont val="Arial"/>
        <family val="2"/>
      </rPr>
      <t>SAR31A TERMINAL CON GRAPA DE RETENCION</t>
    </r>
  </si>
  <si>
    <r>
      <rPr>
        <sz val="9"/>
        <rFont val="Arial"/>
        <family val="2"/>
      </rPr>
      <t>SAR41A DOBLE TERMINAL GRAPA DE RETENC</t>
    </r>
  </si>
  <si>
    <r>
      <rPr>
        <sz val="9"/>
        <rFont val="Arial"/>
        <family val="2"/>
      </rPr>
      <t>SAX CRUCE AEREO SECUNDARIO</t>
    </r>
  </si>
  <si>
    <r>
      <rPr>
        <sz val="9"/>
        <rFont val="Arial"/>
        <family val="2"/>
      </rPr>
      <t>SAX2 CONJUNTO VANO FLOJO</t>
    </r>
  </si>
  <si>
    <r>
      <rPr>
        <sz val="9"/>
        <rFont val="Arial"/>
        <family val="2"/>
      </rPr>
      <t>T1 CON D.I. TIERRA CON DUCTO INTERNO</t>
    </r>
  </si>
  <si>
    <r>
      <rPr>
        <sz val="9"/>
        <rFont val="Arial"/>
        <family val="2"/>
      </rPr>
      <t>T1 SIN D.I. TIERRA SIN DUCTO INTERNO</t>
    </r>
  </si>
  <si>
    <r>
      <rPr>
        <sz val="9"/>
        <rFont val="Arial"/>
        <family val="2"/>
      </rPr>
      <t>V01 RETENIDA A TIERRA - SECUNDARIO</t>
    </r>
  </si>
  <si>
    <r>
      <rPr>
        <sz val="9"/>
        <rFont val="Arial"/>
        <family val="2"/>
      </rPr>
      <t>V11 RETENIDA A POSTE AUX - SECUNDARIO</t>
    </r>
  </si>
  <si>
    <r>
      <rPr>
        <sz val="9"/>
        <rFont val="Arial"/>
        <family val="2"/>
      </rPr>
      <t>VP1 RETENIDA A POSTE PIE DE AMIGO</t>
    </r>
  </si>
  <si>
    <r>
      <rPr>
        <sz val="9"/>
        <rFont val="Arial"/>
        <family val="2"/>
      </rPr>
      <t>VR1 RETENIDA A RIEL CONCRETADO</t>
    </r>
  </si>
  <si>
    <r>
      <rPr>
        <b/>
        <sz val="9"/>
        <rFont val="Arial"/>
        <family val="2"/>
      </rPr>
      <t>INSTALACION (Insumo Existente)</t>
    </r>
  </si>
  <si>
    <r>
      <rPr>
        <sz val="9"/>
        <rFont val="Arial"/>
        <family val="2"/>
      </rPr>
      <t>APERTURA HUECOS POSTES ANCLAS PRIMARIAS</t>
    </r>
  </si>
  <si>
    <r>
      <rPr>
        <sz val="9"/>
        <rFont val="Arial"/>
        <family val="2"/>
      </rPr>
      <t>APERTURA HUECOS POSTES ANCLAS SECUNDARIA</t>
    </r>
  </si>
  <si>
    <r>
      <rPr>
        <sz val="9"/>
        <rFont val="Arial"/>
        <family val="2"/>
      </rPr>
      <t>APLOMADA POSTES DE CONCRETO PRIMARIOS</t>
    </r>
  </si>
  <si>
    <r>
      <rPr>
        <sz val="9"/>
        <rFont val="Arial"/>
        <family val="2"/>
      </rPr>
      <t>APLOMADA POSTES DE CONCRETO SECUNDARIOS</t>
    </r>
  </si>
  <si>
    <r>
      <rPr>
        <sz val="9"/>
        <rFont val="Arial"/>
        <family val="2"/>
      </rPr>
      <t>APLOMADA POSTES METALICOS PRIMARIOS</t>
    </r>
  </si>
  <si>
    <r>
      <rPr>
        <sz val="9"/>
        <rFont val="Arial"/>
        <family val="2"/>
      </rPr>
      <t>APLOMADA POSTES METALICOS SECUNDARIOS</t>
    </r>
  </si>
  <si>
    <r>
      <rPr>
        <sz val="9"/>
        <rFont val="Arial"/>
        <family val="2"/>
      </rPr>
      <t>COLOC.RET/PRIMARIA A PIE DE AMIGO</t>
    </r>
  </si>
  <si>
    <r>
      <rPr>
        <sz val="9"/>
        <rFont val="Arial"/>
        <family val="2"/>
      </rPr>
      <t>COLOC.RET/PRIMARIA A POSTE AUXILIAR</t>
    </r>
  </si>
  <si>
    <r>
      <rPr>
        <sz val="9"/>
        <rFont val="Arial"/>
        <family val="2"/>
      </rPr>
      <t>COLOC.RET/PRIMARIA A RIEL</t>
    </r>
  </si>
  <si>
    <r>
      <rPr>
        <sz val="9"/>
        <rFont val="Arial"/>
        <family val="2"/>
      </rPr>
      <t>COLOC.RET/PRIMARIA A TIERRA</t>
    </r>
  </si>
  <si>
    <r>
      <rPr>
        <sz val="9"/>
        <rFont val="Arial"/>
        <family val="2"/>
      </rPr>
      <t>COLOC.RET/SECUNDARIA A POSTE AUXIL</t>
    </r>
  </si>
  <si>
    <r>
      <rPr>
        <sz val="9"/>
        <rFont val="Arial"/>
        <family val="2"/>
      </rPr>
      <t>COLOC.RET/SECUNDARIA A RIEL</t>
    </r>
  </si>
  <si>
    <r>
      <rPr>
        <sz val="9"/>
        <rFont val="Arial"/>
        <family val="2"/>
      </rPr>
      <t>COLOC.RET/SECUNDARIA A TIERRA</t>
    </r>
  </si>
  <si>
    <r>
      <rPr>
        <sz val="9"/>
        <rFont val="Arial"/>
        <family val="2"/>
      </rPr>
      <t>COLOC.RET/SECUNDARIA PIE DE AMIGO</t>
    </r>
  </si>
  <si>
    <r>
      <rPr>
        <sz val="9"/>
        <rFont val="Arial"/>
        <family val="2"/>
      </rPr>
      <t>CONCRETADA DE POSTES PRIMARIOS</t>
    </r>
  </si>
  <si>
    <r>
      <rPr>
        <sz val="9"/>
        <rFont val="Arial"/>
        <family val="2"/>
      </rPr>
      <t>CONCRETADA DE POSTES SECUNDARIOS</t>
    </r>
  </si>
  <si>
    <r>
      <rPr>
        <sz val="9"/>
        <rFont val="Arial"/>
        <family val="2"/>
      </rPr>
      <t>INSTALACION ATERRIZAJES SECUNDARIOS</t>
    </r>
  </si>
  <si>
    <r>
      <rPr>
        <sz val="9"/>
        <rFont val="Arial"/>
        <family val="2"/>
      </rPr>
      <t>INSTALACION CABLE ENTORCHADO 3 HILOS</t>
    </r>
  </si>
  <si>
    <r>
      <rPr>
        <sz val="9"/>
        <rFont val="Arial"/>
        <family val="2"/>
      </rPr>
      <t>INSTALACION CABLE ENTORCHADO 4 HILOS</t>
    </r>
  </si>
  <si>
    <r>
      <rPr>
        <sz val="9"/>
        <rFont val="Arial"/>
        <family val="2"/>
      </rPr>
      <t>INSTALACION CABLE PRIMARIO #2 A #2/0</t>
    </r>
  </si>
  <si>
    <r>
      <rPr>
        <sz val="9"/>
        <rFont val="Arial"/>
        <family val="2"/>
      </rPr>
      <t>INSTALACION CABLE PRIMARIO #3/0 A #4/0</t>
    </r>
  </si>
  <si>
    <r>
      <rPr>
        <sz val="9"/>
        <rFont val="Arial"/>
        <family val="2"/>
      </rPr>
      <t>INSTALACION CABLE SECUNDARIO #3/0 A #4/0</t>
    </r>
  </si>
  <si>
    <r>
      <rPr>
        <sz val="9"/>
        <rFont val="Arial"/>
        <family val="2"/>
      </rPr>
      <t>INSTALACION CABLE SECUNDARIO #4 A #2/0</t>
    </r>
  </si>
  <si>
    <r>
      <rPr>
        <sz val="9"/>
        <rFont val="Arial"/>
        <family val="2"/>
      </rPr>
      <t>INSTALACION CAJA DE DERIVACION</t>
    </r>
  </si>
  <si>
    <r>
      <rPr>
        <sz val="9"/>
        <rFont val="Arial"/>
        <family val="2"/>
      </rPr>
      <t>INSTALACION CONTADOR DE ENERGIA</t>
    </r>
  </si>
  <si>
    <r>
      <rPr>
        <sz val="9"/>
        <rFont val="Arial"/>
        <family val="2"/>
      </rPr>
      <t>INSTALACION CORTACIRCUITOS O PARARRAYOS</t>
    </r>
  </si>
  <si>
    <r>
      <rPr>
        <sz val="9"/>
        <rFont val="Arial"/>
        <family val="2"/>
      </rPr>
      <t>INSTALACION DE ACOMETIDA DOMICILIARIA</t>
    </r>
  </si>
  <si>
    <r>
      <rPr>
        <sz val="9"/>
        <rFont val="Arial"/>
        <family val="2"/>
      </rPr>
      <t>INSTALACION DE REFLECTOR</t>
    </r>
  </si>
  <si>
    <r>
      <rPr>
        <sz val="9"/>
        <rFont val="Arial"/>
        <family val="2"/>
      </rPr>
      <t>INSTALACION LUMINARIAS TIPO HORIZONTAL</t>
    </r>
  </si>
  <si>
    <r>
      <rPr>
        <sz val="9"/>
        <rFont val="Arial"/>
        <family val="2"/>
      </rPr>
      <t>INSTALACION SUBESTACION MONOFASICA</t>
    </r>
  </si>
  <si>
    <r>
      <rPr>
        <sz val="9"/>
        <rFont val="Arial"/>
        <family val="2"/>
      </rPr>
      <t>INSTALACION SUBESTACION TRIFASICA</t>
    </r>
  </si>
  <si>
    <r>
      <rPr>
        <sz val="9"/>
        <rFont val="Arial"/>
        <family val="2"/>
      </rPr>
      <t>INSTALACION TRAFO 10 A 50 KVA</t>
    </r>
  </si>
  <si>
    <r>
      <rPr>
        <sz val="9"/>
        <rFont val="Arial"/>
        <family val="2"/>
      </rPr>
      <t>INSTALACION TRAFO 75 A 112.5 KVA</t>
    </r>
  </si>
  <si>
    <r>
      <rPr>
        <sz val="9"/>
        <rFont val="Arial"/>
        <family val="2"/>
      </rPr>
      <t>VESTIDA CONJUNTO 1 O 2 PERCHAS</t>
    </r>
  </si>
  <si>
    <r>
      <rPr>
        <sz val="9"/>
        <rFont val="Arial"/>
        <family val="2"/>
      </rPr>
      <t>VESTIDA CONJUNTO 3 O MAS PERCHAS</t>
    </r>
  </si>
  <si>
    <r>
      <rPr>
        <sz val="9"/>
        <rFont val="Arial"/>
        <family val="2"/>
      </rPr>
      <t>VESTIDA CONJUNTO ANGULO 60-90</t>
    </r>
  </si>
  <si>
    <r>
      <rPr>
        <sz val="9"/>
        <rFont val="Arial"/>
        <family val="2"/>
      </rPr>
      <t>VESTIDA CONJUNTO CORRIDO 30 - 60</t>
    </r>
  </si>
  <si>
    <r>
      <rPr>
        <sz val="9"/>
        <rFont val="Arial"/>
        <family val="2"/>
      </rPr>
      <t>VESTIDA CONJUNTO CORRIDO ANGULO 3 - 30</t>
    </r>
  </si>
  <si>
    <r>
      <rPr>
        <sz val="9"/>
        <rFont val="Arial"/>
        <family val="2"/>
      </rPr>
      <t>VESTIDA CONJUNTO CORRIDO BANDERA</t>
    </r>
  </si>
  <si>
    <r>
      <rPr>
        <sz val="9"/>
        <rFont val="Arial"/>
        <family val="2"/>
      </rPr>
      <t>VESTIDA CONJUNTO CORRIDO BANDERA 3 - 30</t>
    </r>
  </si>
  <si>
    <r>
      <rPr>
        <sz val="9"/>
        <rFont val="Arial"/>
        <family val="2"/>
      </rPr>
      <t>VESTIDA CONJUNTO CORRIDO EN H</t>
    </r>
  </si>
  <si>
    <r>
      <rPr>
        <sz val="9"/>
        <rFont val="Arial"/>
        <family val="2"/>
      </rPr>
      <t>VESTIDA CONJUNTO CORRIDO SENCILLO</t>
    </r>
  </si>
  <si>
    <r>
      <rPr>
        <sz val="9"/>
        <rFont val="Arial"/>
        <family val="2"/>
      </rPr>
      <t>VESTIDA CONJUNTO DOBLE TERM DOBL H (2L)</t>
    </r>
  </si>
  <si>
    <r>
      <rPr>
        <sz val="9"/>
        <rFont val="Arial"/>
        <family val="2"/>
      </rPr>
      <t>VESTIDA CONJUNTO DOBLE TERM DOBLE H (3F)</t>
    </r>
  </si>
  <si>
    <r>
      <rPr>
        <sz val="9"/>
        <rFont val="Arial"/>
        <family val="2"/>
      </rPr>
      <t>VESTIDA CONJUNTO DOBLE TERM EN H (2L)</t>
    </r>
  </si>
  <si>
    <r>
      <rPr>
        <sz val="9"/>
        <rFont val="Arial"/>
        <family val="2"/>
      </rPr>
      <t>VESTIDA CONJUNTO DOBLE TERMINAL EN H(3F)</t>
    </r>
  </si>
  <si>
    <r>
      <rPr>
        <sz val="9"/>
        <rFont val="Arial"/>
        <family val="2"/>
      </rPr>
      <t>VESTIDA CONJUNTO TERMINAL</t>
    </r>
  </si>
  <si>
    <r>
      <rPr>
        <sz val="9"/>
        <rFont val="Arial"/>
        <family val="2"/>
      </rPr>
      <t>VESTIDA CONJUNTO TERMINAL BANDERA</t>
    </r>
  </si>
  <si>
    <r>
      <rPr>
        <sz val="9"/>
        <rFont val="Arial"/>
        <family val="2"/>
      </rPr>
      <t>VESTIDA CONJUNTO TERMINAL DOBLE H (2L)</t>
    </r>
  </si>
  <si>
    <r>
      <rPr>
        <sz val="9"/>
        <rFont val="Arial"/>
        <family val="2"/>
      </rPr>
      <t>VESTIDA CONJUNTO TERMINAL EN DOB H (3F)</t>
    </r>
  </si>
  <si>
    <r>
      <rPr>
        <sz val="9"/>
        <rFont val="Arial"/>
        <family val="2"/>
      </rPr>
      <t>VESTIDA CONJUNTO TERMINAL EN H</t>
    </r>
  </si>
  <si>
    <r>
      <rPr>
        <b/>
        <sz val="9"/>
        <rFont val="Arial"/>
        <family val="2"/>
      </rPr>
      <t>RETIROS</t>
    </r>
  </si>
  <si>
    <r>
      <rPr>
        <sz val="9"/>
        <rFont val="Arial"/>
        <family val="2"/>
      </rPr>
      <t>ADECUACION LUMINARIA 110 VOLT 125 WAT</t>
    </r>
  </si>
  <si>
    <r>
      <rPr>
        <sz val="9"/>
        <rFont val="Arial"/>
        <family val="2"/>
      </rPr>
      <t>DEECONEXION DE ACOMETIDA DOMICILIARIA</t>
    </r>
  </si>
  <si>
    <r>
      <rPr>
        <sz val="9"/>
        <rFont val="Arial"/>
        <family val="2"/>
      </rPr>
      <t>DESCONEXION CORTACIRCUITOS O PARARRAYOS</t>
    </r>
  </si>
  <si>
    <r>
      <rPr>
        <sz val="9"/>
        <rFont val="Arial"/>
        <family val="2"/>
      </rPr>
      <t>DESCONEXION DE ATERRIZAJES SECUNDARIOS</t>
    </r>
  </si>
  <si>
    <r>
      <rPr>
        <sz val="9"/>
        <rFont val="Arial"/>
        <family val="2"/>
      </rPr>
      <t>DESCONEXION DE CAJA PARA ACOMETIDA</t>
    </r>
  </si>
  <si>
    <r>
      <rPr>
        <sz val="9"/>
        <rFont val="Arial"/>
        <family val="2"/>
      </rPr>
      <t>DESCONEXION DE CONTADOR DE ENERGIA</t>
    </r>
  </si>
  <si>
    <r>
      <rPr>
        <sz val="9"/>
        <rFont val="Arial"/>
        <family val="2"/>
      </rPr>
      <t>DESCONEXION DE SUBESTACION</t>
    </r>
  </si>
  <si>
    <r>
      <rPr>
        <sz val="9"/>
        <rFont val="Arial"/>
        <family val="2"/>
      </rPr>
      <t>DESCONEXION RED PRIMARIA MONOFASICA</t>
    </r>
  </si>
  <si>
    <r>
      <rPr>
        <sz val="9"/>
        <rFont val="Arial"/>
        <family val="2"/>
      </rPr>
      <t>DESCONEXION RED PRIMARIA TRIFASICA</t>
    </r>
  </si>
  <si>
    <r>
      <rPr>
        <sz val="9"/>
        <rFont val="Arial"/>
        <family val="2"/>
      </rPr>
      <t>DESCONEXION RED SECUNDARIA 1 O 2 HILOS</t>
    </r>
  </si>
  <si>
    <r>
      <rPr>
        <sz val="9"/>
        <rFont val="Arial"/>
        <family val="2"/>
      </rPr>
      <t>DESCONEXION RED SECUNDARIA 3 O MAS HILOS</t>
    </r>
  </si>
  <si>
    <r>
      <rPr>
        <sz val="9"/>
        <rFont val="Arial"/>
        <family val="2"/>
      </rPr>
      <t>DESMONTE CONJUNTO PRIMARIO EN H</t>
    </r>
  </si>
  <si>
    <r>
      <rPr>
        <sz val="9"/>
        <rFont val="Arial"/>
        <family val="2"/>
      </rPr>
      <t>DESMONTE CONJUNTO PRIMARIO SENCILLO</t>
    </r>
  </si>
  <si>
    <r>
      <rPr>
        <sz val="9"/>
        <rFont val="Arial"/>
        <family val="2"/>
      </rPr>
      <t>DESMONTE CONJUNTO SECUNDARIO 1 O 2 PERCH</t>
    </r>
  </si>
  <si>
    <r>
      <rPr>
        <sz val="9"/>
        <rFont val="Arial"/>
        <family val="2"/>
      </rPr>
      <t>DESMONTE CONJUNTO SECUNDARIO 3 O + PERCH</t>
    </r>
  </si>
  <si>
    <r>
      <rPr>
        <sz val="9"/>
        <rFont val="Arial"/>
        <family val="2"/>
      </rPr>
      <t>DESMONTE DE LUMINARIAS</t>
    </r>
  </si>
  <si>
    <r>
      <rPr>
        <sz val="9"/>
        <rFont val="Arial"/>
        <family val="2"/>
      </rPr>
      <t>DESMONTE DE REFLECTOR</t>
    </r>
  </si>
  <si>
    <r>
      <rPr>
        <sz val="9"/>
        <rFont val="Arial"/>
        <family val="2"/>
      </rPr>
      <t>DESMONTE POSTE CONCRETO</t>
    </r>
  </si>
  <si>
    <r>
      <rPr>
        <sz val="9"/>
        <rFont val="Arial"/>
        <family val="2"/>
      </rPr>
      <t>DESMONTE POSTE METALICO</t>
    </r>
  </si>
  <si>
    <r>
      <rPr>
        <sz val="9"/>
        <rFont val="Arial"/>
        <family val="2"/>
      </rPr>
      <t>DESMONTE RETENIDA A PIE DE AMIGO</t>
    </r>
  </si>
  <si>
    <r>
      <rPr>
        <sz val="9"/>
        <rFont val="Arial"/>
        <family val="2"/>
      </rPr>
      <t>DESMONTE RETENIDA A TIERRA</t>
    </r>
  </si>
  <si>
    <r>
      <rPr>
        <sz val="9"/>
        <rFont val="Arial"/>
        <family val="2"/>
      </rPr>
      <t>DESMONTE RETENIDA A POSTE AUXILIAR</t>
    </r>
  </si>
  <si>
    <r>
      <rPr>
        <sz val="9"/>
        <rFont val="Arial"/>
        <family val="2"/>
      </rPr>
      <t>RETIRO TRANSFORMADOR 10 A 75 KVA</t>
    </r>
  </si>
  <si>
    <r>
      <rPr>
        <b/>
        <sz val="9"/>
        <rFont val="Arial"/>
        <family val="2"/>
      </rPr>
      <t>MEDICION</t>
    </r>
  </si>
  <si>
    <r>
      <rPr>
        <sz val="9"/>
        <rFont val="Arial"/>
        <family val="2"/>
      </rPr>
      <t>ATERRIZAJE CAJA METALICA TABLERO, CONTAD</t>
    </r>
  </si>
  <si>
    <r>
      <rPr>
        <sz val="9"/>
        <rFont val="Arial"/>
        <family val="2"/>
      </rPr>
      <t>CABLE DE CONTROL 7X12</t>
    </r>
  </si>
  <si>
    <r>
      <rPr>
        <sz val="9"/>
        <rFont val="Arial"/>
        <family val="2"/>
      </rPr>
      <t>CAJA CONTADOR 1F POLICARB PORTA BREAKER</t>
    </r>
  </si>
  <si>
    <r>
      <rPr>
        <sz val="9"/>
        <rFont val="Arial"/>
        <family val="2"/>
      </rPr>
      <t>CAJA CONTADOR 3F POLICARB C/PORTABREAKER</t>
    </r>
  </si>
  <si>
    <r>
      <rPr>
        <sz val="9"/>
        <rFont val="Arial"/>
        <family val="2"/>
      </rPr>
      <t>CAJA CONTADOR TIPO EMCALI 65X50X20 CM</t>
    </r>
  </si>
  <si>
    <r>
      <rPr>
        <sz val="9"/>
        <rFont val="Arial"/>
        <family val="2"/>
      </rPr>
      <t>CAJA TRANSFORMADORES DE CORRIENTE</t>
    </r>
  </si>
  <si>
    <r>
      <rPr>
        <sz val="9"/>
        <rFont val="Arial"/>
        <family val="2"/>
      </rPr>
      <t>CONTADOR 1F-BIFILAR 120V M.DIRECTA</t>
    </r>
  </si>
  <si>
    <r>
      <rPr>
        <sz val="9"/>
        <rFont val="Arial"/>
        <family val="2"/>
      </rPr>
      <t>CONTADOR 2F-TRIFILAR 120/240V M.DIRECTA</t>
    </r>
  </si>
  <si>
    <r>
      <rPr>
        <sz val="9"/>
        <rFont val="Arial"/>
        <family val="2"/>
      </rPr>
      <t>CONTADOR 3F-TRIFASICO 120/208V M.DIRECTA</t>
    </r>
  </si>
  <si>
    <r>
      <rPr>
        <sz val="9"/>
        <rFont val="Arial"/>
        <family val="2"/>
      </rPr>
      <t>CONTADOR ELECTRONICO M.INDIRECTA</t>
    </r>
  </si>
  <si>
    <r>
      <rPr>
        <sz val="9"/>
        <rFont val="Arial"/>
        <family val="2"/>
      </rPr>
      <t>MURETE PARA CONTADOR Y CAJA CON REJA</t>
    </r>
  </si>
  <si>
    <r>
      <rPr>
        <sz val="9"/>
        <rFont val="Arial"/>
        <family val="2"/>
      </rPr>
      <t>TRANSFORMADOR DE CTE 150-300/5 CL 0,5</t>
    </r>
  </si>
  <si>
    <r>
      <rPr>
        <sz val="9"/>
        <rFont val="Arial"/>
        <family val="2"/>
      </rPr>
      <t>TRANSFORMADOR DE CTE 400-600/5 CL 0,5</t>
    </r>
  </si>
  <si>
    <r>
      <rPr>
        <sz val="9"/>
        <rFont val="Arial"/>
        <family val="2"/>
      </rPr>
      <t>TRANSFORMADOR DE CTE 800/5 AMP CLASE I</t>
    </r>
  </si>
  <si>
    <r>
      <rPr>
        <b/>
        <sz val="9"/>
        <rFont val="Arial"/>
        <family val="2"/>
      </rPr>
      <t>CONJUNTO MEDIA TENSION EPSA</t>
    </r>
  </si>
  <si>
    <r>
      <rPr>
        <sz val="9"/>
        <rFont val="Arial"/>
        <family val="2"/>
      </rPr>
      <t>B 1L CORRIDO MONOFASICO ANG 0-3</t>
    </r>
  </si>
  <si>
    <r>
      <rPr>
        <sz val="9"/>
        <rFont val="Arial"/>
        <family val="2"/>
      </rPr>
      <t>B 6P TERMINAL MONOFASICO</t>
    </r>
  </si>
  <si>
    <r>
      <rPr>
        <sz val="9"/>
        <rFont val="Arial"/>
        <family val="2"/>
      </rPr>
      <t>B 7P CORRIDO MONOFASICO ANG 30-60</t>
    </r>
  </si>
  <si>
    <r>
      <rPr>
        <sz val="9"/>
        <rFont val="Arial"/>
        <family val="2"/>
      </rPr>
      <t>B 8P CORRIDO MONOFASICO ANG 60-90</t>
    </r>
  </si>
  <si>
    <r>
      <rPr>
        <sz val="9"/>
        <rFont val="Arial"/>
        <family val="2"/>
      </rPr>
      <t>B21L CORRIDO MONOFASICO BANDERA</t>
    </r>
  </si>
  <si>
    <r>
      <rPr>
        <sz val="9"/>
        <rFont val="Arial"/>
        <family val="2"/>
      </rPr>
      <t>B22L CORRIDO MONOFASICO BANDERA 3 -30?</t>
    </r>
  </si>
  <si>
    <r>
      <rPr>
        <sz val="9"/>
        <rFont val="Arial"/>
        <family val="2"/>
      </rPr>
      <t>B26P TERMINAL BANDERA MONOFASICO</t>
    </r>
  </si>
  <si>
    <r>
      <rPr>
        <sz val="9"/>
        <rFont val="Arial"/>
        <family val="2"/>
      </rPr>
      <t>B27P CORRIDO BANDERA MONOFASICO ANG 3-60</t>
    </r>
  </si>
  <si>
    <r>
      <rPr>
        <sz val="9"/>
        <rFont val="Arial"/>
        <family val="2"/>
      </rPr>
      <t>B2L CORRIDO MONOFASICO ANG 3 - 30?</t>
    </r>
  </si>
  <si>
    <r>
      <rPr>
        <sz val="9"/>
        <rFont val="Arial"/>
        <family val="2"/>
      </rPr>
      <t>B51L CORRIDO TRIFASICO ANG 0- 3</t>
    </r>
  </si>
  <si>
    <r>
      <rPr>
        <sz val="9"/>
        <rFont val="Arial"/>
        <family val="2"/>
      </rPr>
      <t>B52L CORRIDO TRIFASICO ANG 3-30</t>
    </r>
  </si>
  <si>
    <r>
      <rPr>
        <sz val="9"/>
        <rFont val="Arial"/>
        <family val="2"/>
      </rPr>
      <t>B56P TERMINAL SENCILLO TRIFASICO</t>
    </r>
  </si>
  <si>
    <r>
      <rPr>
        <sz val="9"/>
        <rFont val="Arial"/>
        <family val="2"/>
      </rPr>
      <t>B57P CORRIDO TRIFASICO ANG 30-60</t>
    </r>
  </si>
  <si>
    <r>
      <rPr>
        <sz val="9"/>
        <rFont val="Arial"/>
        <family val="2"/>
      </rPr>
      <t>B58P CORRIDO ANG 60-90</t>
    </r>
  </si>
  <si>
    <r>
      <rPr>
        <sz val="9"/>
        <rFont val="Arial"/>
        <family val="2"/>
      </rPr>
      <t>B61L CORRIDO BANDERA TRIFASICO ANG 0-3</t>
    </r>
  </si>
  <si>
    <r>
      <rPr>
        <sz val="9"/>
        <rFont val="Arial"/>
        <family val="2"/>
      </rPr>
      <t>B62L CORRIDO BANDERA TRIFASICO</t>
    </r>
  </si>
  <si>
    <r>
      <rPr>
        <sz val="9"/>
        <rFont val="Arial"/>
        <family val="2"/>
      </rPr>
      <t>B66P TERMINAL BANDERA SENCILLO TRIFASICO</t>
    </r>
  </si>
  <si>
    <r>
      <rPr>
        <sz val="9"/>
        <rFont val="Arial"/>
        <family val="2"/>
      </rPr>
      <t>B67P CORRIDO BANDERA TRIFASICO</t>
    </r>
  </si>
  <si>
    <r>
      <rPr>
        <sz val="9"/>
        <rFont val="Arial"/>
        <family val="2"/>
      </rPr>
      <t>BH 6P TERMINAL EN H MONOFASIC SENCILLO</t>
    </r>
  </si>
  <si>
    <r>
      <rPr>
        <sz val="9"/>
        <rFont val="Arial"/>
        <family val="2"/>
      </rPr>
      <t>BH 7P CORRIDO EN H MONOFASIC ANG 30-60</t>
    </r>
  </si>
  <si>
    <r>
      <rPr>
        <sz val="9"/>
        <rFont val="Arial"/>
        <family val="2"/>
      </rPr>
      <t>BH 11L CORRIDO EN H TRIFASICO ANG 0- 3</t>
    </r>
  </si>
  <si>
    <r>
      <rPr>
        <sz val="9"/>
        <rFont val="Arial"/>
        <family val="2"/>
      </rPr>
      <t>BH 17P CORRIDO EN H TRIFASICO ANG 30-60</t>
    </r>
  </si>
  <si>
    <r>
      <rPr>
        <sz val="9"/>
        <rFont val="Arial"/>
        <family val="2"/>
      </rPr>
      <t>BH 1L CORRIDO EN H MONOFASIC ANG 0- 3</t>
    </r>
  </si>
  <si>
    <r>
      <rPr>
        <sz val="9"/>
        <rFont val="Arial"/>
        <family val="2"/>
      </rPr>
      <t>BH 26P TERMINAL EN H TRIFASICO SENCILLO</t>
    </r>
  </si>
  <si>
    <r>
      <rPr>
        <sz val="9"/>
        <rFont val="Arial"/>
        <family val="2"/>
      </rPr>
      <t>BHH17P TERMINAL DOBLE EN H DOBLE</t>
    </r>
  </si>
  <si>
    <r>
      <rPr>
        <sz val="9"/>
        <rFont val="Arial"/>
        <family val="2"/>
      </rPr>
      <t>BHH26P TERMINAL SENCILLO EN H DOBLE</t>
    </r>
  </si>
  <si>
    <r>
      <rPr>
        <sz val="9"/>
        <rFont val="Arial"/>
        <family val="2"/>
      </rPr>
      <t>C51L CORRIDO TRIFASICO ANG 0- 3? 34.5 KV</t>
    </r>
  </si>
  <si>
    <r>
      <rPr>
        <sz val="9"/>
        <rFont val="Arial"/>
        <family val="2"/>
      </rPr>
      <t>C52L CORRIDO TRIFASICO ANG 3-20? 34.5 KV</t>
    </r>
  </si>
  <si>
    <r>
      <rPr>
        <sz val="9"/>
        <rFont val="Arial"/>
        <family val="2"/>
      </rPr>
      <t>C56P TERMINAL 34.5 KV</t>
    </r>
  </si>
  <si>
    <r>
      <rPr>
        <sz val="9"/>
        <rFont val="Arial"/>
        <family val="2"/>
      </rPr>
      <t>C57P DOBLE TERMINAL 34.5 KV</t>
    </r>
  </si>
  <si>
    <r>
      <rPr>
        <sz val="9"/>
        <rFont val="Arial"/>
        <family val="2"/>
      </rPr>
      <t>C61L CORRIDO SENCILLO BANDERA 0-3? 34.5K</t>
    </r>
  </si>
  <si>
    <r>
      <rPr>
        <sz val="9"/>
        <rFont val="Arial"/>
        <family val="2"/>
      </rPr>
      <t>C62L CORRIDO BANDERA 3-20? 34.5 KV</t>
    </r>
  </si>
  <si>
    <r>
      <rPr>
        <sz val="9"/>
        <rFont val="Arial"/>
        <family val="2"/>
      </rPr>
      <t>C66P TERMINAL BANDERA 34.5 KV</t>
    </r>
  </si>
  <si>
    <r>
      <rPr>
        <sz val="9"/>
        <rFont val="Arial"/>
        <family val="2"/>
      </rPr>
      <t>C67P CORRIDO BANDERA TRIFASICO 34,5 KV</t>
    </r>
  </si>
  <si>
    <r>
      <rPr>
        <sz val="9"/>
        <rFont val="Arial"/>
        <family val="2"/>
      </rPr>
      <t>CONJUNTO ARRANQUE MONOFASICO POLIMERICO</t>
    </r>
  </si>
  <si>
    <r>
      <rPr>
        <sz val="9"/>
        <rFont val="Arial"/>
        <family val="2"/>
      </rPr>
      <t>CONJUNTO ARRANQUE TRIFASICO POLIMERICO</t>
    </r>
  </si>
  <si>
    <r>
      <rPr>
        <sz val="9"/>
        <rFont val="Arial"/>
        <family val="2"/>
      </rPr>
      <t>CONJUNTO B151L</t>
    </r>
  </si>
  <si>
    <r>
      <rPr>
        <sz val="9"/>
        <rFont val="Arial"/>
        <family val="2"/>
      </rPr>
      <t>CONJUNTO B152L</t>
    </r>
  </si>
  <si>
    <r>
      <rPr>
        <sz val="9"/>
        <rFont val="Arial"/>
        <family val="2"/>
      </rPr>
      <t>PUENTE PRIMARIO MONOFASICO</t>
    </r>
  </si>
  <si>
    <r>
      <rPr>
        <sz val="9"/>
        <rFont val="Arial"/>
        <family val="2"/>
      </rPr>
      <t>PUENTE PRIMARIO TRIFASICO</t>
    </r>
  </si>
  <si>
    <r>
      <rPr>
        <b/>
        <sz val="9"/>
        <rFont val="Arial"/>
        <family val="2"/>
      </rPr>
      <t>VIAS</t>
    </r>
  </si>
  <si>
    <r>
      <rPr>
        <b/>
        <sz val="9"/>
        <rFont val="Arial"/>
        <family val="2"/>
      </rPr>
      <t>PRELIMINARES MOVIMIM. MATERIAL</t>
    </r>
  </si>
  <si>
    <r>
      <rPr>
        <sz val="9"/>
        <rFont val="Arial"/>
        <family val="2"/>
      </rPr>
      <t>ACARREO ASFALTO VOLUMEN COMPCTADO</t>
    </r>
  </si>
  <si>
    <r>
      <rPr>
        <sz val="9"/>
        <rFont val="Arial"/>
        <family val="2"/>
      </rPr>
      <t>ACARREO MATERIAL PETREO.VOL.COMPACT</t>
    </r>
  </si>
  <si>
    <r>
      <rPr>
        <sz val="9"/>
        <rFont val="Arial"/>
        <family val="2"/>
      </rPr>
      <t>BOMBEO</t>
    </r>
  </si>
  <si>
    <r>
      <rPr>
        <sz val="9"/>
        <rFont val="Arial"/>
        <family val="2"/>
      </rPr>
      <t>DIA</t>
    </r>
  </si>
  <si>
    <r>
      <rPr>
        <sz val="9"/>
        <rFont val="Arial"/>
        <family val="2"/>
      </rPr>
      <t>CARGUE DE SALDO EN SITIO</t>
    </r>
  </si>
  <si>
    <r>
      <rPr>
        <sz val="9"/>
        <rFont val="Arial"/>
        <family val="2"/>
      </rPr>
      <t>CARGUE MAT.EXCAV A MAQUINA(SIN TRANSP.)</t>
    </r>
  </si>
  <si>
    <r>
      <rPr>
        <sz val="9"/>
        <rFont val="Arial"/>
        <family val="2"/>
      </rPr>
      <t>CONFORM.COMPACT.SUBRASANTE CBR=95 URBANA</t>
    </r>
  </si>
  <si>
    <r>
      <rPr>
        <sz val="9"/>
        <rFont val="Arial"/>
        <family val="2"/>
      </rPr>
      <t>EXCAVACION A MAQUINA(CAJEO) [SR]</t>
    </r>
  </si>
  <si>
    <r>
      <rPr>
        <sz val="9"/>
        <rFont val="Arial"/>
        <family val="2"/>
      </rPr>
      <t>EXCAVACION EN CONGLOMERADO</t>
    </r>
  </si>
  <si>
    <r>
      <rPr>
        <sz val="9"/>
        <rFont val="Arial"/>
        <family val="2"/>
      </rPr>
      <t>EXCAVACION MANUAL.TIERRA SECA H=1.8M(SR)</t>
    </r>
  </si>
  <si>
    <r>
      <rPr>
        <sz val="9"/>
        <rFont val="Arial"/>
        <family val="2"/>
      </rPr>
      <t>LOCALIZACION-REPLANTEO VIAS NO URBANAS</t>
    </r>
  </si>
  <si>
    <r>
      <rPr>
        <sz val="9"/>
        <rFont val="Arial"/>
        <family val="2"/>
      </rPr>
      <t>LOCALIZACION-REPLANTEO VIAS URBANAS</t>
    </r>
  </si>
  <si>
    <r>
      <rPr>
        <sz val="9"/>
        <rFont val="Arial"/>
        <family val="2"/>
      </rPr>
      <t>RELLENO MATERIAL SITIO COMPACTADO 90% PM</t>
    </r>
  </si>
  <si>
    <r>
      <rPr>
        <b/>
        <sz val="9"/>
        <rFont val="Arial"/>
        <family val="2"/>
      </rPr>
      <t>BASES - RELLENOS</t>
    </r>
  </si>
  <si>
    <r>
      <rPr>
        <sz val="9"/>
        <rFont val="Arial"/>
        <family val="2"/>
      </rPr>
      <t>BASE COMP.MAT. TRITUR GRANUL AC-10K NO</t>
    </r>
  </si>
  <si>
    <r>
      <rPr>
        <sz val="9"/>
        <rFont val="Arial"/>
        <family val="2"/>
      </rPr>
      <t>BASE COMP.MAT. TRITURAD GRANUL ACARR 10K</t>
    </r>
  </si>
  <si>
    <r>
      <rPr>
        <sz val="9"/>
        <rFont val="Arial"/>
        <family val="2"/>
      </rPr>
      <t>RELLENO COMP.MAT.SELECC.10KM (ROCAMUERTA</t>
    </r>
  </si>
  <si>
    <r>
      <rPr>
        <sz val="9"/>
        <rFont val="Arial"/>
        <family val="2"/>
      </rPr>
      <t>SUB-BASE COMPAC.MAT.SELECC.10K TIPO INVI</t>
    </r>
  </si>
  <si>
    <r>
      <rPr>
        <sz val="9"/>
        <rFont val="Arial"/>
        <family val="2"/>
      </rPr>
      <t>SUB-BASE COMPAC.MAT.SELECC.10K-INVIAS ( NORTE)</t>
    </r>
  </si>
  <si>
    <r>
      <rPr>
        <sz val="9"/>
        <rFont val="Arial"/>
        <family val="2"/>
      </rPr>
      <t>SUB-BASE.COMP.SELECCI.10KM CANT RODADO</t>
    </r>
  </si>
  <si>
    <r>
      <rPr>
        <b/>
        <sz val="9"/>
        <rFont val="Arial"/>
        <family val="2"/>
      </rPr>
      <t>PAVIMENTO CONCRETO RIGIDO</t>
    </r>
  </si>
  <si>
    <r>
      <rPr>
        <sz val="9"/>
        <rFont val="Arial"/>
        <family val="2"/>
      </rPr>
      <t>PAV.CONCR MR=36 E=0.15,INC.JUNTA</t>
    </r>
  </si>
  <si>
    <r>
      <rPr>
        <sz val="9"/>
        <rFont val="Arial"/>
        <family val="2"/>
      </rPr>
      <t>PAV.CONCR.MR=36 E=0.20,INC.JUNTA- BAKE</t>
    </r>
  </si>
  <si>
    <r>
      <rPr>
        <sz val="9"/>
        <rFont val="Arial"/>
        <family val="2"/>
      </rPr>
      <t>PAV.CONCR.MR=38.E=0.15,INC. JUNTA -BAKE</t>
    </r>
  </si>
  <si>
    <r>
      <rPr>
        <sz val="9"/>
        <rFont val="Arial"/>
        <family val="2"/>
      </rPr>
      <t>PAV.CONCR.MR=40,E=0.15,INC.JUNTA-BAK</t>
    </r>
  </si>
  <si>
    <r>
      <rPr>
        <sz val="9"/>
        <rFont val="Arial"/>
        <family val="2"/>
      </rPr>
      <t>PAV.CONCR.MR=40,E=0.20,INC. JUNTA</t>
    </r>
  </si>
  <si>
    <r>
      <rPr>
        <sz val="9"/>
        <rFont val="Arial"/>
        <family val="2"/>
      </rPr>
      <t>PAV.CONCRET PREMEZCLADO MR=38</t>
    </r>
  </si>
  <si>
    <r>
      <rPr>
        <sz val="9"/>
        <rFont val="Arial"/>
        <family val="2"/>
      </rPr>
      <t>PAV.CONCRET PREMEZCLADO MR=42</t>
    </r>
  </si>
  <si>
    <r>
      <rPr>
        <sz val="9"/>
        <rFont val="Arial"/>
        <family val="2"/>
      </rPr>
      <t>PAV.CONCRET. PREMEZCLADO MR 45</t>
    </r>
  </si>
  <si>
    <r>
      <rPr>
        <sz val="9"/>
        <rFont val="Arial"/>
        <family val="2"/>
      </rPr>
      <t>TRANSPORTE DE CEMENTO &gt; 10KM</t>
    </r>
  </si>
  <si>
    <r>
      <rPr>
        <sz val="9"/>
        <rFont val="Arial"/>
        <family val="2"/>
      </rPr>
      <t>KLK</t>
    </r>
  </si>
  <si>
    <r>
      <rPr>
        <sz val="9"/>
        <rFont val="Arial"/>
        <family val="2"/>
      </rPr>
      <t>TRANSPORTE HIERRO &gt; 10 KM KG/KM</t>
    </r>
  </si>
  <si>
    <r>
      <rPr>
        <b/>
        <sz val="9"/>
        <rFont val="Arial"/>
        <family val="2"/>
      </rPr>
      <t>PAVIMENTO CONCRETO ASFALTICO</t>
    </r>
  </si>
  <si>
    <r>
      <rPr>
        <b/>
        <sz val="9"/>
        <rFont val="Arial"/>
        <family val="2"/>
      </rPr>
      <t>OBRAS COMPLEMENTARIAS</t>
    </r>
  </si>
  <si>
    <r>
      <rPr>
        <sz val="9"/>
        <rFont val="Arial"/>
        <family val="2"/>
      </rPr>
      <t>ANDEN CONCRETO 10CM 3000 PSI</t>
    </r>
  </si>
  <si>
    <r>
      <rPr>
        <sz val="9"/>
        <rFont val="Arial"/>
        <family val="2"/>
      </rPr>
      <t>BATEA EN CONCRETO 3000 PSI</t>
    </r>
  </si>
  <si>
    <r>
      <rPr>
        <sz val="9"/>
        <rFont val="Arial"/>
        <family val="2"/>
      </rPr>
      <t>CAJA INSPECCION 60x60,HAST 1.0M CONC+EXC</t>
    </r>
  </si>
  <si>
    <r>
      <rPr>
        <sz val="9"/>
        <rFont val="Arial"/>
        <family val="2"/>
      </rPr>
      <t>CONSTRUCCION LOSA PISO CAMARA INSPECCION</t>
    </r>
  </si>
  <si>
    <r>
      <rPr>
        <sz val="9"/>
        <rFont val="Arial"/>
        <family val="2"/>
      </rPr>
      <t>CUNETAS EN CONCRETO 3000 PSI E=0.15</t>
    </r>
  </si>
  <si>
    <r>
      <rPr>
        <sz val="9"/>
        <rFont val="Arial"/>
        <family val="2"/>
      </rPr>
      <t>FILTRO GEODREN(INCLUYE EXCAV.Y RELLENO</t>
    </r>
  </si>
  <si>
    <r>
      <rPr>
        <sz val="9"/>
        <rFont val="Arial"/>
        <family val="2"/>
      </rPr>
      <t>LIMPIEZA ALCANTARILLAS D&gt;=18"</t>
    </r>
  </si>
  <si>
    <r>
      <rPr>
        <sz val="9"/>
        <rFont val="Arial"/>
        <family val="2"/>
      </rPr>
      <t>LIMPIEZA CUNETAS,ZANJAS,DESCOLES(MANUAL)</t>
    </r>
  </si>
  <si>
    <r>
      <rPr>
        <sz val="9"/>
        <rFont val="Arial"/>
        <family val="2"/>
      </rPr>
      <t>LOSA CAMARA DE INSPCCI.INCLUY.TAPA</t>
    </r>
  </si>
  <si>
    <r>
      <rPr>
        <sz val="9"/>
        <rFont val="Arial"/>
        <family val="2"/>
      </rPr>
      <t>NIVELACION DE CAMARA (DESCENSO)</t>
    </r>
  </si>
  <si>
    <r>
      <rPr>
        <sz val="9"/>
        <rFont val="Arial"/>
        <family val="2"/>
      </rPr>
      <t>PARED CAMARA INSPECCION TIPO B</t>
    </r>
  </si>
  <si>
    <r>
      <rPr>
        <sz val="9"/>
        <rFont val="Arial"/>
        <family val="2"/>
      </rPr>
      <t>SARDINEL EN CONCRETO 15X15 MAS HIERRO</t>
    </r>
  </si>
  <si>
    <r>
      <rPr>
        <sz val="9"/>
        <rFont val="Arial"/>
        <family val="2"/>
      </rPr>
      <t>SARDINEL EN CONCRETO 40X15 TRAPEZOIDAL</t>
    </r>
  </si>
  <si>
    <r>
      <rPr>
        <sz val="9"/>
        <rFont val="Arial"/>
        <family val="2"/>
      </rPr>
      <t>SELLO DEJUNTAS PARA LOSA EXISTENTE</t>
    </r>
  </si>
  <si>
    <r>
      <rPr>
        <b/>
        <sz val="9"/>
        <rFont val="Arial"/>
        <family val="2"/>
      </rPr>
      <t>MANTENIMIENTO</t>
    </r>
  </si>
  <si>
    <r>
      <rPr>
        <sz val="9"/>
        <rFont val="Arial"/>
        <family val="2"/>
      </rPr>
      <t>CONCRETO ASFALTICO BACHEO</t>
    </r>
  </si>
  <si>
    <r>
      <rPr>
        <sz val="9"/>
        <rFont val="Arial"/>
        <family val="2"/>
      </rPr>
      <t>CONFORMACION DE VIA SIN COMPACTAR</t>
    </r>
  </si>
  <si>
    <r>
      <rPr>
        <sz val="9"/>
        <rFont val="Arial"/>
        <family val="2"/>
      </rPr>
      <t>CUNETA EN TIERRA (MANUAL)</t>
    </r>
  </si>
  <si>
    <r>
      <rPr>
        <sz val="9"/>
        <rFont val="Arial"/>
        <family val="2"/>
      </rPr>
      <t>FILTRO GRANULAR -GRAVA</t>
    </r>
  </si>
  <si>
    <r>
      <rPr>
        <sz val="9"/>
        <rFont val="Arial"/>
        <family val="2"/>
      </rPr>
      <t>FRESADO</t>
    </r>
  </si>
  <si>
    <r>
      <rPr>
        <sz val="9"/>
        <rFont val="Arial"/>
        <family val="2"/>
      </rPr>
      <t>MATERIAL FILTRANTE GRANULAR CANT.RODADO</t>
    </r>
  </si>
  <si>
    <r>
      <rPr>
        <sz val="9"/>
        <rFont val="Arial"/>
        <family val="2"/>
      </rPr>
      <t>REMOCION DE DERRUMBES EN SITIO</t>
    </r>
  </si>
  <si>
    <r>
      <rPr>
        <sz val="9"/>
        <rFont val="Arial"/>
        <family val="2"/>
      </rPr>
      <t>REPARACION BACHES EN AFIRMADO</t>
    </r>
  </si>
  <si>
    <r>
      <rPr>
        <sz val="9"/>
        <rFont val="Arial"/>
        <family val="2"/>
      </rPr>
      <t>ROCERIA</t>
    </r>
  </si>
  <si>
    <r>
      <rPr>
        <sz val="9"/>
        <rFont val="Arial"/>
        <family val="2"/>
      </rPr>
      <t>SUMINISTRO Y REGADO MATERIAL SELECC.</t>
    </r>
  </si>
  <si>
    <r>
      <rPr>
        <b/>
        <sz val="9"/>
        <rFont val="Arial"/>
        <family val="2"/>
      </rPr>
      <t>SENALIZACION</t>
    </r>
  </si>
  <si>
    <r>
      <rPr>
        <sz val="9"/>
        <rFont val="Arial"/>
        <family val="2"/>
      </rPr>
      <t>LINEA DE DEMARCACION INCLUYE MICROESFERA</t>
    </r>
  </si>
  <si>
    <r>
      <rPr>
        <sz val="9"/>
        <rFont val="Arial"/>
        <family val="2"/>
      </rPr>
      <t>SEÑALIZACION VERT CON LAM RETROREF 75X75 CMS</t>
    </r>
  </si>
  <si>
    <r>
      <rPr>
        <sz val="9"/>
        <rFont val="Arial"/>
        <family val="2"/>
      </rPr>
      <t>SENALIZACION VERTIC EN LAMINA REFLECTIVA  60 X 60 CM</t>
    </r>
  </si>
  <si>
    <r>
      <rPr>
        <sz val="9"/>
        <rFont val="Arial"/>
        <family val="2"/>
      </rPr>
      <t>TACHAS REFLECTIVAS</t>
    </r>
  </si>
  <si>
    <r>
      <rPr>
        <b/>
        <sz val="9"/>
        <rFont val="Arial"/>
        <family val="2"/>
      </rPr>
      <t>PUENTES</t>
    </r>
  </si>
  <si>
    <r>
      <rPr>
        <sz val="9"/>
        <rFont val="Arial"/>
        <family val="2"/>
      </rPr>
      <t>BARANDA METAL.TUBO GALV. 2" S. DIS"</t>
    </r>
  </si>
  <si>
    <r>
      <rPr>
        <sz val="9"/>
        <rFont val="Arial"/>
        <family val="2"/>
      </rPr>
      <t>BARANDA METAL.TUBO GALV. 3" S. DIS"</t>
    </r>
  </si>
  <si>
    <r>
      <rPr>
        <sz val="9"/>
        <rFont val="Arial"/>
        <family val="2"/>
      </rPr>
      <t>BARANDA METAL.TUBO GALV. 4" S. DIS"</t>
    </r>
  </si>
  <si>
    <r>
      <rPr>
        <sz val="9"/>
        <rFont val="Arial"/>
        <family val="2"/>
      </rPr>
      <t>BOX COULVERT CONCRETO DE 3000 PSI</t>
    </r>
  </si>
  <si>
    <r>
      <rPr>
        <sz val="9"/>
        <rFont val="Arial"/>
        <family val="2"/>
      </rPr>
      <t>ESTRIBOS Y ALETAS EN CONCRETO 3000 PSI</t>
    </r>
  </si>
  <si>
    <r>
      <rPr>
        <sz val="9"/>
        <rFont val="Arial"/>
        <family val="2"/>
      </rPr>
      <t>JUNTA DILATACION DOS LADOS SEGUN DIS</t>
    </r>
  </si>
  <si>
    <r>
      <rPr>
        <sz val="9"/>
        <rFont val="Arial"/>
        <family val="2"/>
      </rPr>
      <t>MURO CONCRETO CONTENCION:INCLUYE FORMAL</t>
    </r>
  </si>
  <si>
    <r>
      <rPr>
        <sz val="9"/>
        <rFont val="Arial"/>
        <family val="2"/>
      </rPr>
      <t>REFUERZOS EN HIERRO DE 37.000 PSI.</t>
    </r>
  </si>
  <si>
    <r>
      <rPr>
        <sz val="9"/>
        <rFont val="Arial"/>
        <family val="2"/>
      </rPr>
      <t>KLS</t>
    </r>
  </si>
  <si>
    <r>
      <rPr>
        <sz val="9"/>
        <rFont val="Arial"/>
        <family val="2"/>
      </rPr>
      <t>REFUERZOS EN HIERRO DE 60.000 PSI.</t>
    </r>
  </si>
  <si>
    <r>
      <rPr>
        <sz val="9"/>
        <rFont val="Arial"/>
        <family val="2"/>
      </rPr>
      <t>VIGAS LOSAS Y RIOSTRAS CONC. 3000 PSI.</t>
    </r>
  </si>
  <si>
    <r>
      <rPr>
        <sz val="9"/>
        <rFont val="Arial"/>
        <family val="2"/>
      </rPr>
      <t>ZARPAS EN CONCRETO DE 3000 PSI.</t>
    </r>
  </si>
  <si>
    <r>
      <rPr>
        <b/>
        <sz val="9"/>
        <rFont val="Arial"/>
        <family val="2"/>
      </rPr>
      <t>MUROS</t>
    </r>
  </si>
  <si>
    <r>
      <rPr>
        <sz val="9"/>
        <rFont val="Arial"/>
        <family val="2"/>
      </rPr>
      <t>BOLSACRETO 1101-120X240 CONC.1:2:3 3100P</t>
    </r>
  </si>
  <si>
    <r>
      <rPr>
        <sz val="9"/>
        <rFont val="Arial"/>
        <family val="2"/>
      </rPr>
      <t>BOLSACRETO 1101-120X240 CONC.1:4:7 1500P</t>
    </r>
  </si>
  <si>
    <r>
      <rPr>
        <sz val="9"/>
        <rFont val="Arial"/>
        <family val="2"/>
      </rPr>
      <t>GAVIONES CALIBRE 12</t>
    </r>
  </si>
  <si>
    <r>
      <rPr>
        <sz val="9"/>
        <rFont val="Arial"/>
        <family val="2"/>
      </rPr>
      <t>GAVIONES CALIBRE 13</t>
    </r>
  </si>
  <si>
    <r>
      <rPr>
        <b/>
        <sz val="9"/>
        <rFont val="Arial"/>
        <family val="2"/>
      </rPr>
      <t>DEMOLICIONES</t>
    </r>
  </si>
  <si>
    <r>
      <rPr>
        <sz val="9"/>
        <rFont val="Arial"/>
        <family val="2"/>
      </rPr>
      <t>DEMOL.ALCANTARILLAS DIAM=20</t>
    </r>
  </si>
  <si>
    <r>
      <rPr>
        <sz val="9"/>
        <rFont val="Arial"/>
        <family val="2"/>
      </rPr>
      <t>DEMOL.ALCANTARILLAS HASTA D=20</t>
    </r>
  </si>
  <si>
    <r>
      <rPr>
        <sz val="9"/>
        <rFont val="Arial"/>
        <family val="2"/>
      </rPr>
      <t>DEMOL.ANDEN E=0.10 +RETIRO</t>
    </r>
  </si>
  <si>
    <r>
      <rPr>
        <sz val="9"/>
        <rFont val="Arial"/>
        <family val="2"/>
      </rPr>
      <t>DEMOL.CAJAS - CABEZALES INCLUYE RETIRO</t>
    </r>
  </si>
  <si>
    <r>
      <rPr>
        <sz val="9"/>
        <rFont val="Arial"/>
        <family val="2"/>
      </rPr>
      <t>DEMOL.PAVIMENTO CONCRETO E=15CM +RET</t>
    </r>
  </si>
  <si>
    <r>
      <rPr>
        <sz val="9"/>
        <rFont val="Arial"/>
        <family val="2"/>
      </rPr>
      <t>DEMOL.PAVIMENTO CONCRETO E=20CM +RET</t>
    </r>
  </si>
  <si>
    <r>
      <rPr>
        <sz val="9"/>
        <rFont val="Arial"/>
        <family val="2"/>
      </rPr>
      <t>DEMOL.PAVIMENTO FLEXIBLE + RETIRO 10KMS</t>
    </r>
  </si>
  <si>
    <r>
      <rPr>
        <b/>
        <sz val="9"/>
        <rFont val="Arial"/>
        <family val="2"/>
      </rPr>
      <t>OBRAS PRELIMINARES</t>
    </r>
  </si>
  <si>
    <r>
      <rPr>
        <sz val="9"/>
        <rFont val="Arial"/>
        <family val="2"/>
      </rPr>
      <t>BODEGAJE</t>
    </r>
  </si>
  <si>
    <r>
      <rPr>
        <sz val="9"/>
        <rFont val="Arial"/>
        <family val="2"/>
      </rPr>
      <t>MES</t>
    </r>
  </si>
  <si>
    <r>
      <rPr>
        <sz val="9"/>
        <rFont val="Arial"/>
        <family val="2"/>
      </rPr>
      <t>CAMPAMENTO TABLA 9 M2</t>
    </r>
  </si>
  <si>
    <r>
      <rPr>
        <sz val="9"/>
        <rFont val="Arial"/>
        <family val="2"/>
      </rPr>
      <t>CAMPAMENTO TABLA 18 M2</t>
    </r>
  </si>
  <si>
    <r>
      <rPr>
        <sz val="9"/>
        <rFont val="Arial"/>
        <family val="2"/>
      </rPr>
      <t>CERRAMIENTO ALAMBRE PUAS 5 HILOS</t>
    </r>
  </si>
  <si>
    <r>
      <rPr>
        <sz val="9"/>
        <rFont val="Arial"/>
        <family val="2"/>
      </rPr>
      <t>CERRAMIENTO ESTERILLA</t>
    </r>
  </si>
  <si>
    <r>
      <rPr>
        <sz val="9"/>
        <rFont val="Arial"/>
        <family val="2"/>
      </rPr>
      <t>CERRAMIENTO LAMINA GALVANIZADA</t>
    </r>
  </si>
  <si>
    <r>
      <rPr>
        <sz val="9"/>
        <rFont val="Arial"/>
        <family val="2"/>
      </rPr>
      <t>CERRAMIENTO PLASTICO MOVIBLE H=200 A=100</t>
    </r>
  </si>
  <si>
    <r>
      <rPr>
        <sz val="9"/>
        <rFont val="Arial"/>
        <family val="2"/>
      </rPr>
      <t>CERRAMIENTO TABLA RUSTICA</t>
    </r>
  </si>
  <si>
    <r>
      <rPr>
        <sz val="9"/>
        <rFont val="Arial"/>
        <family val="2"/>
      </rPr>
      <t>CERRAMIENTO TABLA RUSTICA H=2MT</t>
    </r>
  </si>
  <si>
    <r>
      <rPr>
        <sz val="9"/>
        <rFont val="Arial"/>
        <family val="2"/>
      </rPr>
      <t>CERRAMIENTO TELA FIB.TEJIDA H=2.10M-BORD</t>
    </r>
  </si>
  <si>
    <r>
      <rPr>
        <sz val="9"/>
        <rFont val="Arial"/>
        <family val="2"/>
      </rPr>
      <t>CERRAMIENTO TELA FIB.TEJIDA H=2.10M-SINB</t>
    </r>
  </si>
  <si>
    <r>
      <rPr>
        <sz val="9"/>
        <rFont val="Arial"/>
        <family val="2"/>
      </rPr>
      <t>CERRAMIENTO VANOS TABLA RUST.H=2.5-3.0MT</t>
    </r>
  </si>
  <si>
    <r>
      <rPr>
        <sz val="9"/>
        <rFont val="Arial"/>
        <family val="2"/>
      </rPr>
      <t>DESCAPOTE MANUAL MAS RETIRO H= O.20 MTS</t>
    </r>
  </si>
  <si>
    <r>
      <rPr>
        <sz val="9"/>
        <rFont val="Arial"/>
        <family val="2"/>
      </rPr>
      <t>ESCALERA PROVISIONAL MADERA L=3.5M</t>
    </r>
  </si>
  <si>
    <r>
      <rPr>
        <sz val="9"/>
        <rFont val="Arial"/>
        <family val="2"/>
      </rPr>
      <t>ESTANTERIA OTOBO H=2.00 ENTREPANO=3</t>
    </r>
  </si>
  <si>
    <r>
      <rPr>
        <sz val="9"/>
        <rFont val="Arial"/>
        <family val="2"/>
      </rPr>
      <t>INSTALACION PROVISIONAL ACUEDUCTO</t>
    </r>
  </si>
  <si>
    <r>
      <rPr>
        <sz val="9"/>
        <rFont val="Arial"/>
        <family val="2"/>
      </rPr>
      <t>INSTALACION PROVISIONAL ENERGIA</t>
    </r>
  </si>
  <si>
    <r>
      <rPr>
        <sz val="9"/>
        <rFont val="Arial"/>
        <family val="2"/>
      </rPr>
      <t>LIMPIEZA DESMONTE ASEO</t>
    </r>
  </si>
  <si>
    <r>
      <rPr>
        <sz val="9"/>
        <rFont val="Arial"/>
        <family val="2"/>
      </rPr>
      <t>LOCALIZACION-REPLANTEO OBRA ARQUITECTON.</t>
    </r>
  </si>
  <si>
    <r>
      <rPr>
        <sz val="9"/>
        <rFont val="Arial"/>
        <family val="2"/>
      </rPr>
      <t>PASO PEATONAL PROVISIONAL TABLON A=60CM</t>
    </r>
  </si>
  <si>
    <r>
      <rPr>
        <sz val="9"/>
        <rFont val="Arial"/>
        <family val="2"/>
      </rPr>
      <t>PROTECCCION MALLA FIBRA TEJIDA</t>
    </r>
  </si>
  <si>
    <r>
      <rPr>
        <sz val="9"/>
        <rFont val="Arial"/>
        <family val="2"/>
      </rPr>
      <t>PUERTA TABLA Y GUADUA INCLUYE CANDADO</t>
    </r>
  </si>
  <si>
    <r>
      <rPr>
        <sz val="9"/>
        <rFont val="Arial"/>
        <family val="2"/>
      </rPr>
      <t>RETIRO PRADO - MALEZA</t>
    </r>
  </si>
  <si>
    <r>
      <rPr>
        <b/>
        <sz val="9"/>
        <rFont val="Arial"/>
        <family val="2"/>
      </rPr>
      <t>DEMOLICION ESTRUCTURA</t>
    </r>
  </si>
  <si>
    <r>
      <rPr>
        <sz val="9"/>
        <rFont val="Arial"/>
        <family val="2"/>
      </rPr>
      <t>DEMOL LOSA MACIZA C. E&lt;=20CMS</t>
    </r>
  </si>
  <si>
    <r>
      <rPr>
        <sz val="9"/>
        <rFont val="Arial"/>
        <family val="2"/>
      </rPr>
      <t>DEMOL.CIMIENTO CONCRETO (CR)</t>
    </r>
  </si>
  <si>
    <r>
      <rPr>
        <sz val="9"/>
        <rFont val="Arial"/>
        <family val="2"/>
      </rPr>
      <t>DEMOL.CIMIENTO CONCRETO (SR)</t>
    </r>
  </si>
  <si>
    <r>
      <rPr>
        <sz val="9"/>
        <rFont val="Arial"/>
        <family val="2"/>
      </rPr>
      <t>DEMOL.COLUMNA CONCRETO</t>
    </r>
  </si>
  <si>
    <r>
      <rPr>
        <sz val="9"/>
        <rFont val="Arial"/>
        <family val="2"/>
      </rPr>
      <t>DEMOL.COLUMNA CONCRETO AMARRE</t>
    </r>
  </si>
  <si>
    <r>
      <rPr>
        <sz val="9"/>
        <rFont val="Arial"/>
        <family val="2"/>
      </rPr>
      <t>DEMOL.CONCRETO CICLOPEO</t>
    </r>
  </si>
  <si>
    <r>
      <rPr>
        <sz val="9"/>
        <rFont val="Arial"/>
        <family val="2"/>
      </rPr>
      <t>DEMOL.ESCALERA</t>
    </r>
  </si>
  <si>
    <r>
      <rPr>
        <sz val="9"/>
        <rFont val="Arial"/>
        <family val="2"/>
      </rPr>
      <t>DEMOL.LOSA ALIGERADA E&lt;=25CMS</t>
    </r>
  </si>
  <si>
    <r>
      <rPr>
        <sz val="9"/>
        <rFont val="Arial"/>
        <family val="2"/>
      </rPr>
      <t>DEMOL.LOSA ALIGERADA E&gt;=25CMS</t>
    </r>
  </si>
  <si>
    <r>
      <rPr>
        <sz val="9"/>
        <rFont val="Arial"/>
        <family val="2"/>
      </rPr>
      <t>DEMOL.LOSA MACIZA C. E&gt;=20CMS</t>
    </r>
  </si>
  <si>
    <r>
      <rPr>
        <sz val="9"/>
        <rFont val="Arial"/>
        <family val="2"/>
      </rPr>
      <t>DEMOL.MURO CONCRETO E=10CM</t>
    </r>
  </si>
  <si>
    <r>
      <rPr>
        <sz val="9"/>
        <rFont val="Arial"/>
        <family val="2"/>
      </rPr>
      <t>DEMOL.MURO CONCRETO E=15CM</t>
    </r>
  </si>
  <si>
    <r>
      <rPr>
        <sz val="9"/>
        <rFont val="Arial"/>
        <family val="2"/>
      </rPr>
      <t>DEMOL.MURO CONCRETO E=30CM</t>
    </r>
  </si>
  <si>
    <r>
      <rPr>
        <sz val="9"/>
        <rFont val="Arial"/>
        <family val="2"/>
      </rPr>
      <t>DEMOL.RECUBRIMIENTO CONCRETO</t>
    </r>
  </si>
  <si>
    <r>
      <rPr>
        <sz val="9"/>
        <rFont val="Arial"/>
        <family val="2"/>
      </rPr>
      <t>DEMOL.RECUBRIMIENTO CONCRETO A=20-30CM</t>
    </r>
  </si>
  <si>
    <r>
      <rPr>
        <sz val="9"/>
        <rFont val="Arial"/>
        <family val="2"/>
      </rPr>
      <t>DEMOL.RECUBRIMIENTO CONCRETO A=31-40CM</t>
    </r>
  </si>
  <si>
    <r>
      <rPr>
        <sz val="9"/>
        <rFont val="Arial"/>
        <family val="2"/>
      </rPr>
      <t>DEMOL.RECUBRIMIENTO CONCRETO A=41-50CM</t>
    </r>
  </si>
  <si>
    <r>
      <rPr>
        <sz val="9"/>
        <rFont val="Arial"/>
        <family val="2"/>
      </rPr>
      <t>DEMOL.RECUBRIMIENTO CONCRETO A=51-60CM</t>
    </r>
  </si>
  <si>
    <r>
      <rPr>
        <sz val="9"/>
        <rFont val="Arial"/>
        <family val="2"/>
      </rPr>
      <t>DEMOL.VIGA AMARRE MURO</t>
    </r>
  </si>
  <si>
    <r>
      <rPr>
        <sz val="9"/>
        <rFont val="Arial"/>
        <family val="2"/>
      </rPr>
      <t>DEMOL.VIGA CANAL</t>
    </r>
  </si>
  <si>
    <r>
      <rPr>
        <sz val="9"/>
        <rFont val="Arial"/>
        <family val="2"/>
      </rPr>
      <t>DEMOL.VIGA CONCRETO 36C-45CM</t>
    </r>
  </si>
  <si>
    <r>
      <rPr>
        <sz val="9"/>
        <rFont val="Arial"/>
        <family val="2"/>
      </rPr>
      <t>DEMOL.VIGA CONCRETO &lt;=25C-35CM</t>
    </r>
  </si>
  <si>
    <r>
      <rPr>
        <sz val="9"/>
        <rFont val="Arial"/>
        <family val="2"/>
      </rPr>
      <t>RETIRO CASETON GUADUA-MADE</t>
    </r>
  </si>
  <si>
    <r>
      <rPr>
        <b/>
        <sz val="9"/>
        <rFont val="Arial"/>
        <family val="2"/>
      </rPr>
      <t>DEMOLICION MAMPOSTERIA</t>
    </r>
  </si>
  <si>
    <r>
      <rPr>
        <sz val="9"/>
        <rFont val="Arial"/>
        <family val="2"/>
      </rPr>
      <t>ABERTURA VANO PUERTA-VENTANA</t>
    </r>
  </si>
  <si>
    <r>
      <rPr>
        <sz val="9"/>
        <rFont val="Arial"/>
        <family val="2"/>
      </rPr>
      <t>DEMOL.ALFAGIA CONCRETO</t>
    </r>
  </si>
  <si>
    <r>
      <rPr>
        <sz val="9"/>
        <rFont val="Arial"/>
        <family val="2"/>
      </rPr>
      <t>DEMOL.BEBEDERO EXISTENTE</t>
    </r>
  </si>
  <si>
    <r>
      <rPr>
        <sz val="9"/>
        <rFont val="Arial"/>
        <family val="2"/>
      </rPr>
      <t>DEMOL.CALADO</t>
    </r>
  </si>
  <si>
    <r>
      <rPr>
        <sz val="9"/>
        <rFont val="Arial"/>
        <family val="2"/>
      </rPr>
      <t>DEMOL.ENCHAPE CERAMICO</t>
    </r>
  </si>
  <si>
    <r>
      <rPr>
        <sz val="9"/>
        <rFont val="Arial"/>
        <family val="2"/>
      </rPr>
      <t>DEMOL.ENCHAPE CERAMICO A&lt;.50M</t>
    </r>
  </si>
  <si>
    <r>
      <rPr>
        <sz val="9"/>
        <rFont val="Arial"/>
        <family val="2"/>
      </rPr>
      <t>DEMOL.ENCHAPE CRISTANAC</t>
    </r>
  </si>
  <si>
    <r>
      <rPr>
        <sz val="9"/>
        <rFont val="Arial"/>
        <family val="2"/>
      </rPr>
      <t>DEMOL.GUARDAESCOBA</t>
    </r>
  </si>
  <si>
    <r>
      <rPr>
        <sz val="9"/>
        <rFont val="Arial"/>
        <family val="2"/>
      </rPr>
      <t>DEMOL.LAVADERO EXISTENTE</t>
    </r>
  </si>
  <si>
    <r>
      <rPr>
        <sz val="9"/>
        <rFont val="Arial"/>
        <family val="2"/>
      </rPr>
      <t>DEMOL.MACHON LAD.TIZON</t>
    </r>
  </si>
  <si>
    <r>
      <rPr>
        <sz val="9"/>
        <rFont val="Arial"/>
        <family val="2"/>
      </rPr>
      <t>DEMOL.MESON CONCRETO</t>
    </r>
  </si>
  <si>
    <r>
      <rPr>
        <sz val="9"/>
        <rFont val="Arial"/>
        <family val="2"/>
      </rPr>
      <t>DEMOL.MURO ADOBE</t>
    </r>
  </si>
  <si>
    <r>
      <rPr>
        <sz val="9"/>
        <rFont val="Arial"/>
        <family val="2"/>
      </rPr>
      <t>DEMOL.MURO LAD. SOGA</t>
    </r>
  </si>
  <si>
    <r>
      <rPr>
        <sz val="9"/>
        <rFont val="Arial"/>
        <family val="2"/>
      </rPr>
      <t>DEMOL.MURO LAD. TIZON E=25-40CM</t>
    </r>
  </si>
  <si>
    <r>
      <rPr>
        <sz val="9"/>
        <rFont val="Arial"/>
        <family val="2"/>
      </rPr>
      <t>DEMOL.MURO LAD. TIZON E=41-50CM</t>
    </r>
  </si>
  <si>
    <r>
      <rPr>
        <sz val="9"/>
        <rFont val="Arial"/>
        <family val="2"/>
      </rPr>
      <t>DEMOL.MURO LAD. TIZON E&gt;0.50 MT</t>
    </r>
  </si>
  <si>
    <r>
      <rPr>
        <sz val="9"/>
        <rFont val="Arial"/>
        <family val="2"/>
      </rPr>
      <t>DEMOL.REPELLO</t>
    </r>
  </si>
  <si>
    <r>
      <rPr>
        <sz val="9"/>
        <rFont val="Arial"/>
        <family val="2"/>
      </rPr>
      <t>DEMOL.REPELLO CIELO</t>
    </r>
  </si>
  <si>
    <r>
      <rPr>
        <sz val="9"/>
        <rFont val="Arial"/>
        <family val="2"/>
      </rPr>
      <t>DEMOL.REPELLO H&lt;.50MT</t>
    </r>
  </si>
  <si>
    <r>
      <rPr>
        <sz val="9"/>
        <rFont val="Arial"/>
        <family val="2"/>
      </rPr>
      <t>DEMOLICION MURO BAHAREQUE</t>
    </r>
  </si>
  <si>
    <r>
      <rPr>
        <sz val="9"/>
        <rFont val="Arial"/>
        <family val="2"/>
      </rPr>
      <t>PICADA ABUZARDADA MURO A&lt;.50M</t>
    </r>
  </si>
  <si>
    <r>
      <rPr>
        <sz val="9"/>
        <rFont val="Arial"/>
        <family val="2"/>
      </rPr>
      <t>PICADA ABUZARDADA MURO-SUPERFICIE</t>
    </r>
  </si>
  <si>
    <r>
      <rPr>
        <sz val="9"/>
        <rFont val="Arial"/>
        <family val="2"/>
      </rPr>
      <t>RANURA MURO SOGA COLUMNA A MAQUINA</t>
    </r>
  </si>
  <si>
    <r>
      <rPr>
        <sz val="9"/>
        <rFont val="Arial"/>
        <family val="2"/>
      </rPr>
      <t>RANURA MURO TIZON COLUMNA A MAQUINA</t>
    </r>
  </si>
  <si>
    <r>
      <rPr>
        <sz val="9"/>
        <rFont val="Arial"/>
        <family val="2"/>
      </rPr>
      <t>REGATAS SOBRE MUROS</t>
    </r>
  </si>
  <si>
    <r>
      <rPr>
        <b/>
        <sz val="9"/>
        <rFont val="Arial"/>
        <family val="2"/>
      </rPr>
      <t>DEMOLICIONES VARIAS</t>
    </r>
  </si>
  <si>
    <r>
      <rPr>
        <sz val="9"/>
        <rFont val="Arial"/>
        <family val="2"/>
      </rPr>
      <t>DEMOL.ANDEN-SARDINEL</t>
    </r>
  </si>
  <si>
    <r>
      <rPr>
        <sz val="9"/>
        <rFont val="Arial"/>
        <family val="2"/>
      </rPr>
      <t>DEMOL.ANDEN/CONTRAPISO CONC.E 7.6 A 12CM</t>
    </r>
  </si>
  <si>
    <r>
      <rPr>
        <sz val="9"/>
        <rFont val="Arial"/>
        <family val="2"/>
      </rPr>
      <t>DEMOL.ANDEN/CONTRAPISO CONCRETO E=&lt;7.5CM</t>
    </r>
  </si>
  <si>
    <r>
      <rPr>
        <sz val="9"/>
        <rFont val="Arial"/>
        <family val="2"/>
      </rPr>
      <t>DEMOL.CAJA INSPECCION</t>
    </r>
  </si>
  <si>
    <r>
      <rPr>
        <sz val="9"/>
        <rFont val="Arial"/>
        <family val="2"/>
      </rPr>
      <t>DEMOL.CIELO FALSO ESTERILLA</t>
    </r>
  </si>
  <si>
    <r>
      <rPr>
        <sz val="9"/>
        <rFont val="Arial"/>
        <family val="2"/>
      </rPr>
      <t>DEMOL.CIELO FALSO ESTERILLA-ADOBE</t>
    </r>
  </si>
  <si>
    <r>
      <rPr>
        <sz val="9"/>
        <rFont val="Arial"/>
        <family val="2"/>
      </rPr>
      <t>DEMOL.CIELO FALSO ESTRUCIELO</t>
    </r>
  </si>
  <si>
    <r>
      <rPr>
        <sz val="9"/>
        <rFont val="Arial"/>
        <family val="2"/>
      </rPr>
      <t>DEMOL.CONTRAPISO CONCRETO E=5CM-10CM</t>
    </r>
  </si>
  <si>
    <r>
      <rPr>
        <sz val="9"/>
        <rFont val="Arial"/>
        <family val="2"/>
      </rPr>
      <t>DEMOL.EDIFICACION EXISTENTE + RETIRO</t>
    </r>
  </si>
  <si>
    <r>
      <rPr>
        <sz val="9"/>
        <rFont val="Arial"/>
        <family val="2"/>
      </rPr>
      <t>DEMOL.PISO BALDOSA+MORTERO</t>
    </r>
  </si>
  <si>
    <r>
      <rPr>
        <sz val="9"/>
        <rFont val="Arial"/>
        <family val="2"/>
      </rPr>
      <t>DEMOL.PISO GRANO PULIDO</t>
    </r>
  </si>
  <si>
    <r>
      <rPr>
        <sz val="9"/>
        <rFont val="Arial"/>
        <family val="2"/>
      </rPr>
      <t>DEMOL.PLACA CONCRETO E=12.1 A 17.5 CM.</t>
    </r>
  </si>
  <si>
    <r>
      <rPr>
        <sz val="9"/>
        <rFont val="Arial"/>
        <family val="2"/>
      </rPr>
      <t>DEMOL.PLACA CONCRETO E&gt;=17.6 CM</t>
    </r>
  </si>
  <si>
    <r>
      <rPr>
        <sz val="9"/>
        <rFont val="Arial"/>
        <family val="2"/>
      </rPr>
      <t>DEMOL.SARDINEL CONCRETO 15 X 15 CM.</t>
    </r>
  </si>
  <si>
    <r>
      <rPr>
        <sz val="9"/>
        <rFont val="Arial"/>
        <family val="2"/>
      </rPr>
      <t>DEMOL.SARDINEL TRAPEZOIDAL CONCRETO</t>
    </r>
  </si>
  <si>
    <r>
      <rPr>
        <sz val="9"/>
        <rFont val="Arial"/>
        <family val="2"/>
      </rPr>
      <t>DESM.CIELO FALSO ALUM.-XX</t>
    </r>
  </si>
  <si>
    <r>
      <rPr>
        <sz val="9"/>
        <rFont val="Arial"/>
        <family val="2"/>
      </rPr>
      <t>ROTURA PAVIMENTO</t>
    </r>
  </si>
  <si>
    <r>
      <rPr>
        <b/>
        <sz val="9"/>
        <rFont val="Arial"/>
        <family val="2"/>
      </rPr>
      <t>DESMONTES VARIOS</t>
    </r>
  </si>
  <si>
    <r>
      <rPr>
        <sz val="9"/>
        <rFont val="Arial"/>
        <family val="2"/>
      </rPr>
      <t>DESM. NAVE METALICA EXISTENTE</t>
    </r>
  </si>
  <si>
    <r>
      <rPr>
        <sz val="9"/>
        <rFont val="Arial"/>
        <family val="2"/>
      </rPr>
      <t>DESM.ALAMBRE PUAS CERRAMIENTO 3-5 LINEAS</t>
    </r>
  </si>
  <si>
    <r>
      <rPr>
        <sz val="9"/>
        <rFont val="Arial"/>
        <family val="2"/>
      </rPr>
      <t>DESM.APARATO SANITARIO</t>
    </r>
  </si>
  <si>
    <r>
      <rPr>
        <sz val="9"/>
        <rFont val="Arial"/>
        <family val="2"/>
      </rPr>
      <t>DESM.CANALES - BAJANTES</t>
    </r>
  </si>
  <si>
    <r>
      <rPr>
        <sz val="9"/>
        <rFont val="Arial"/>
        <family val="2"/>
      </rPr>
      <t>DESM.CERRAMIENTO GUADUA-ALAMBRE DE PUAS</t>
    </r>
  </si>
  <si>
    <r>
      <rPr>
        <sz val="9"/>
        <rFont val="Arial"/>
        <family val="2"/>
      </rPr>
      <t>DESM.CERRAMIENTO POSTE CONCRETO-ALAMBRE</t>
    </r>
  </si>
  <si>
    <r>
      <rPr>
        <sz val="9"/>
        <rFont val="Arial"/>
        <family val="2"/>
      </rPr>
      <t>DESM.CIELO FALSO MADERA</t>
    </r>
  </si>
  <si>
    <r>
      <rPr>
        <sz val="9"/>
        <rFont val="Arial"/>
        <family val="2"/>
      </rPr>
      <t>DESM.CONCERINA SENCILLA 45-60CM</t>
    </r>
  </si>
  <si>
    <r>
      <rPr>
        <sz val="9"/>
        <rFont val="Arial"/>
        <family val="2"/>
      </rPr>
      <t>DESM.CORREA METALICA [E]</t>
    </r>
  </si>
  <si>
    <r>
      <rPr>
        <sz val="9"/>
        <rFont val="Arial"/>
        <family val="2"/>
      </rPr>
      <t>DESM.CORREA-VIGA-COLUMNA MADERA</t>
    </r>
  </si>
  <si>
    <r>
      <rPr>
        <sz val="9"/>
        <rFont val="Arial"/>
        <family val="2"/>
      </rPr>
      <t>DESM.CUBIERTA ACRILICO</t>
    </r>
  </si>
  <si>
    <r>
      <rPr>
        <sz val="9"/>
        <rFont val="Arial"/>
        <family val="2"/>
      </rPr>
      <t>DESM.CUBIERTA ASBESTO CEMENTO</t>
    </r>
  </si>
  <si>
    <r>
      <rPr>
        <sz val="9"/>
        <rFont val="Arial"/>
        <family val="2"/>
      </rPr>
      <t>DESM.CUBIERTA LAMINA</t>
    </r>
  </si>
  <si>
    <r>
      <rPr>
        <sz val="9"/>
        <rFont val="Arial"/>
        <family val="2"/>
      </rPr>
      <t>DESM.CUBIERTA TEJA BARRO</t>
    </r>
  </si>
  <si>
    <r>
      <rPr>
        <sz val="9"/>
        <rFont val="Arial"/>
        <family val="2"/>
      </rPr>
      <t>DESM.CUBIERTA ZINC + ENTRAMADO</t>
    </r>
  </si>
  <si>
    <r>
      <rPr>
        <sz val="9"/>
        <rFont val="Arial"/>
        <family val="2"/>
      </rPr>
      <t>DESM.DIVISION - PISO MADERA</t>
    </r>
  </si>
  <si>
    <r>
      <rPr>
        <sz val="9"/>
        <rFont val="Arial"/>
        <family val="2"/>
      </rPr>
      <t>DESM.DIVISION LAMINA XXX.</t>
    </r>
  </si>
  <si>
    <r>
      <rPr>
        <sz val="9"/>
        <rFont val="Arial"/>
        <family val="2"/>
      </rPr>
      <t>DESM.DIVISION PANEL YESO-SUPERBOARD</t>
    </r>
  </si>
  <si>
    <r>
      <rPr>
        <sz val="9"/>
        <rFont val="Arial"/>
        <family val="2"/>
      </rPr>
      <t>DESM.ESTRUCTURA MADERA CIELO FALSO</t>
    </r>
  </si>
  <si>
    <r>
      <rPr>
        <sz val="9"/>
        <rFont val="Arial"/>
        <family val="2"/>
      </rPr>
      <t>DESM.ESTRUCTURA MADERA T.ASBESTO CEMENTO</t>
    </r>
  </si>
  <si>
    <r>
      <rPr>
        <sz val="9"/>
        <rFont val="Arial"/>
        <family val="2"/>
      </rPr>
      <t>DESM.ESTRUCTURA MADERA T.BARRO</t>
    </r>
  </si>
  <si>
    <r>
      <rPr>
        <sz val="9"/>
        <rFont val="Arial"/>
        <family val="2"/>
      </rPr>
      <t>DESM.ESTRUCTURA METALICA</t>
    </r>
  </si>
  <si>
    <r>
      <rPr>
        <sz val="9"/>
        <rFont val="Arial"/>
        <family val="2"/>
      </rPr>
      <t>DESM.ESTRUCTURA METALICA PERFILES-VIGAS</t>
    </r>
  </si>
  <si>
    <r>
      <rPr>
        <sz val="9"/>
        <rFont val="Arial"/>
        <family val="2"/>
      </rPr>
      <t>DESM.LAVADERO PREFABRICAD</t>
    </r>
  </si>
  <si>
    <r>
      <rPr>
        <sz val="9"/>
        <rFont val="Arial"/>
        <family val="2"/>
      </rPr>
      <t>DESM.MALLA ESLABONADA H=2.0 MT</t>
    </r>
  </si>
  <si>
    <r>
      <rPr>
        <sz val="9"/>
        <rFont val="Arial"/>
        <family val="2"/>
      </rPr>
      <t>DESM.MARCO + NAVE SENCILLA</t>
    </r>
  </si>
  <si>
    <r>
      <rPr>
        <sz val="9"/>
        <rFont val="Arial"/>
        <family val="2"/>
      </rPr>
      <t>DESM.NAVE EXISTENTE SENCILLA</t>
    </r>
  </si>
  <si>
    <r>
      <rPr>
        <sz val="9"/>
        <rFont val="Arial"/>
        <family val="2"/>
      </rPr>
      <t>DESM.POZUELO ACERO INOX.</t>
    </r>
  </si>
  <si>
    <r>
      <rPr>
        <sz val="9"/>
        <rFont val="Arial"/>
        <family val="2"/>
      </rPr>
      <t>DESM.REJA</t>
    </r>
  </si>
  <si>
    <r>
      <rPr>
        <sz val="9"/>
        <rFont val="Arial"/>
        <family val="2"/>
      </rPr>
      <t>DESM.REJA METALICA</t>
    </r>
  </si>
  <si>
    <r>
      <rPr>
        <sz val="9"/>
        <rFont val="Arial"/>
        <family val="2"/>
      </rPr>
      <t>DESM.RETIRO ADOQUIN PREFABRICADO</t>
    </r>
  </si>
  <si>
    <r>
      <rPr>
        <sz val="9"/>
        <rFont val="Arial"/>
        <family val="2"/>
      </rPr>
      <t>DESM.SILLETERIA METALICA- MADERA</t>
    </r>
  </si>
  <si>
    <r>
      <rPr>
        <sz val="9"/>
        <rFont val="Arial"/>
        <family val="2"/>
      </rPr>
      <t>DESM.VENTANA - LUCETA EXISTENTE</t>
    </r>
  </si>
  <si>
    <r>
      <rPr>
        <sz val="9"/>
        <rFont val="Arial"/>
        <family val="2"/>
      </rPr>
      <t>DESM.VENTANA EXISTENTE</t>
    </r>
  </si>
  <si>
    <r>
      <rPr>
        <sz val="9"/>
        <rFont val="Arial"/>
        <family val="2"/>
      </rPr>
      <t>DESM.VIDRIO</t>
    </r>
  </si>
  <si>
    <r>
      <rPr>
        <sz val="9"/>
        <rFont val="Arial"/>
        <family val="2"/>
      </rPr>
      <t>RETIRO TUBERIA AGUA GALVA.-PVC-HF-AC-XXX</t>
    </r>
  </si>
  <si>
    <r>
      <rPr>
        <b/>
        <sz val="9"/>
        <rFont val="Arial"/>
        <family val="2"/>
      </rPr>
      <t>MOVIMIENTO MAT.TIERRA-PETREOS</t>
    </r>
  </si>
  <si>
    <r>
      <rPr>
        <sz val="9"/>
        <rFont val="Arial"/>
        <family val="2"/>
      </rPr>
      <t>ACARREO MATERIALES CAMPERO-CAMIONETA</t>
    </r>
  </si>
  <si>
    <r>
      <rPr>
        <sz val="9"/>
        <rFont val="Arial"/>
        <family val="2"/>
      </rPr>
      <t>ACARREO MATERIALES TRACCION ANIMAL</t>
    </r>
  </si>
  <si>
    <r>
      <rPr>
        <sz val="9"/>
        <rFont val="Arial"/>
        <family val="2"/>
      </rPr>
      <t>C/K</t>
    </r>
  </si>
  <si>
    <r>
      <rPr>
        <sz val="9"/>
        <rFont val="Arial"/>
        <family val="2"/>
      </rPr>
      <t>EXCAVACION TIERRA A MANO BAJO AGUA H=2.0</t>
    </r>
  </si>
  <si>
    <r>
      <rPr>
        <sz val="9"/>
        <rFont val="Arial"/>
        <family val="2"/>
      </rPr>
      <t>EXCAVACION TIERRA CONGLOMERADO</t>
    </r>
  </si>
  <si>
    <r>
      <rPr>
        <sz val="9"/>
        <rFont val="Arial"/>
        <family val="2"/>
      </rPr>
      <t>PROTECCION DE TALUDES (Tablestaca)</t>
    </r>
  </si>
  <si>
    <r>
      <rPr>
        <sz val="9"/>
        <rFont val="Arial"/>
        <family val="2"/>
      </rPr>
      <t>RELLENO ARENA FINA</t>
    </r>
  </si>
  <si>
    <r>
      <rPr>
        <sz val="9"/>
        <rFont val="Arial"/>
        <family val="2"/>
      </rPr>
      <t>RELLENO ARENA MEDIANA INCLUYE ACARREO 10</t>
    </r>
  </si>
  <si>
    <r>
      <rPr>
        <sz val="9"/>
        <rFont val="Arial"/>
        <family val="2"/>
      </rPr>
      <t>RELLENO GRAVA TRITURA-POLVILLO COMPA +AC</t>
    </r>
  </si>
  <si>
    <r>
      <rPr>
        <sz val="9"/>
        <rFont val="Arial"/>
        <family val="2"/>
      </rPr>
      <t>RELLENO GRAVA TRITURA-POLVILLO [S.COM]+A</t>
    </r>
  </si>
  <si>
    <r>
      <rPr>
        <sz val="9"/>
        <rFont val="Arial"/>
        <family val="2"/>
      </rPr>
      <t>RELLENO IMPORTADO BALASTRO INCLUYE ACARR</t>
    </r>
  </si>
  <si>
    <r>
      <rPr>
        <sz val="9"/>
        <rFont val="Arial"/>
        <family val="2"/>
      </rPr>
      <t>RELLENO MATERIAL SITIO COMPACATDO-RANA</t>
    </r>
  </si>
  <si>
    <r>
      <rPr>
        <sz val="9"/>
        <rFont val="Arial"/>
        <family val="2"/>
      </rPr>
      <t>RELLENO MATERIAL SITIO MANUAL</t>
    </r>
  </si>
  <si>
    <r>
      <rPr>
        <sz val="9"/>
        <rFont val="Arial"/>
        <family val="2"/>
      </rPr>
      <t>RELLENO ROCAMUERTA COMPACT-RANA+ACARREO</t>
    </r>
  </si>
  <si>
    <r>
      <rPr>
        <sz val="9"/>
        <rFont val="Arial"/>
        <family val="2"/>
      </rPr>
      <t>RELLENO ROCAMUERTA COMPACT-SALTARIN+ACAR</t>
    </r>
  </si>
  <si>
    <r>
      <rPr>
        <sz val="9"/>
        <rFont val="Arial"/>
        <family val="2"/>
      </rPr>
      <t>RELLENO TIERRA-NIVELACION +ACARREO</t>
    </r>
  </si>
  <si>
    <r>
      <rPr>
        <sz val="9"/>
        <rFont val="Arial"/>
        <family val="2"/>
      </rPr>
      <t>RETIRO DE SALDOS EN SITIO</t>
    </r>
  </si>
  <si>
    <r>
      <rPr>
        <sz val="9"/>
        <rFont val="Arial"/>
        <family val="2"/>
      </rPr>
      <t>RETIRO ESCOMBROS A MAQUINA &lt;=10KM.</t>
    </r>
  </si>
  <si>
    <r>
      <rPr>
        <sz val="9"/>
        <rFont val="Arial"/>
        <family val="2"/>
      </rPr>
      <t>RETIRO ESCOMBROS MANUAL-VOLQUETA &lt;=10KM.</t>
    </r>
  </si>
  <si>
    <r>
      <rPr>
        <sz val="9"/>
        <rFont val="Arial"/>
        <family val="2"/>
      </rPr>
      <t>RETIRO SOBRANTES MAQUINA &lt;=10KM.</t>
    </r>
  </si>
  <si>
    <r>
      <rPr>
        <sz val="9"/>
        <rFont val="Arial"/>
        <family val="2"/>
      </rPr>
      <t>RIEGO SOBRANTES TIERRA A MANO</t>
    </r>
  </si>
  <si>
    <r>
      <rPr>
        <sz val="9"/>
        <rFont val="Arial"/>
        <family val="2"/>
      </rPr>
      <t>SUELO CEMENTO RELACION 1:8</t>
    </r>
  </si>
  <si>
    <r>
      <rPr>
        <b/>
        <sz val="9"/>
        <rFont val="Arial"/>
        <family val="2"/>
      </rPr>
      <t>DESMONTE PIEZAS MAD.CUBIERTA</t>
    </r>
  </si>
  <si>
    <r>
      <rPr>
        <sz val="9"/>
        <rFont val="Arial"/>
        <family val="2"/>
      </rPr>
      <t>DESM.PIEZA MADERA CORTADA 4" -5"</t>
    </r>
  </si>
  <si>
    <r>
      <rPr>
        <sz val="9"/>
        <rFont val="Arial"/>
        <family val="2"/>
      </rPr>
      <t>DESM.PIEZA MADERA CORTADA 5,1/4"-6"</t>
    </r>
  </si>
  <si>
    <r>
      <rPr>
        <sz val="9"/>
        <rFont val="Arial"/>
        <family val="2"/>
      </rPr>
      <t>DESM.PIEZA MADERA ROLLIZA 4" -5"</t>
    </r>
  </si>
  <si>
    <r>
      <rPr>
        <sz val="9"/>
        <rFont val="Arial"/>
        <family val="2"/>
      </rPr>
      <t>DESM.PIEZA MADERA ROLLIZA 5,1/4"-6"</t>
    </r>
  </si>
  <si>
    <r>
      <rPr>
        <b/>
        <sz val="9"/>
        <rFont val="Arial"/>
        <family val="2"/>
      </rPr>
      <t>DESAGUES BAJO TIERRA</t>
    </r>
  </si>
  <si>
    <r>
      <rPr>
        <b/>
        <sz val="9"/>
        <rFont val="Arial"/>
        <family val="2"/>
      </rPr>
      <t>CAJA INSPECCION</t>
    </r>
  </si>
  <si>
    <r>
      <rPr>
        <sz val="9"/>
        <rFont val="Arial"/>
        <family val="2"/>
      </rPr>
      <t>CAJA INSPECCION 40x 40 CM [CONCRETO]</t>
    </r>
  </si>
  <si>
    <r>
      <rPr>
        <sz val="9"/>
        <rFont val="Arial"/>
        <family val="2"/>
      </rPr>
      <t>CAJA INSPECCION 40x 40 CM [LADRILLO]</t>
    </r>
  </si>
  <si>
    <r>
      <rPr>
        <sz val="9"/>
        <rFont val="Arial"/>
        <family val="2"/>
      </rPr>
      <t>CAJA INSPECCION 50x 50 CM [CONCRETO]</t>
    </r>
  </si>
  <si>
    <r>
      <rPr>
        <sz val="9"/>
        <rFont val="Arial"/>
        <family val="2"/>
      </rPr>
      <t>CAJA INSPECCION 50x 50 CM [LADRILLO]</t>
    </r>
  </si>
  <si>
    <r>
      <rPr>
        <sz val="9"/>
        <rFont val="Arial"/>
        <family val="2"/>
      </rPr>
      <t>CAJA INSPECCION 60x 60 CM [CONCRETO]</t>
    </r>
  </si>
  <si>
    <r>
      <rPr>
        <sz val="9"/>
        <rFont val="Arial"/>
        <family val="2"/>
      </rPr>
      <t>CAJA INSPECCION 60x 60 CM [LADRILLO]</t>
    </r>
  </si>
  <si>
    <r>
      <rPr>
        <sz val="9"/>
        <rFont val="Arial"/>
        <family val="2"/>
      </rPr>
      <t>CAJA INSPECCION 80x 80 CM [CONCRETO]</t>
    </r>
  </si>
  <si>
    <r>
      <rPr>
        <sz val="9"/>
        <rFont val="Arial"/>
        <family val="2"/>
      </rPr>
      <t>CAJA INSPECCION 80x 80 CM [LADRILLO]</t>
    </r>
  </si>
  <si>
    <r>
      <rPr>
        <sz val="9"/>
        <rFont val="Arial"/>
        <family val="2"/>
      </rPr>
      <t>CAJA INSPECCION 100x100 CM [LADRILLO]</t>
    </r>
  </si>
  <si>
    <r>
      <rPr>
        <sz val="9"/>
        <rFont val="Arial"/>
        <family val="2"/>
      </rPr>
      <t>CAJA INSPECCION 100x1OO CM [CONCRETO]</t>
    </r>
  </si>
  <si>
    <r>
      <rPr>
        <sz val="9"/>
        <rFont val="Arial"/>
        <family val="2"/>
      </rPr>
      <t>CAJA INSPECCION 110x110 CM [CONCRETO]</t>
    </r>
  </si>
  <si>
    <r>
      <rPr>
        <sz val="9"/>
        <rFont val="Arial"/>
        <family val="2"/>
      </rPr>
      <t>CAJA INSPECCION 110x110 CM [LADRILLO]</t>
    </r>
  </si>
  <si>
    <r>
      <rPr>
        <sz val="9"/>
        <rFont val="Arial"/>
        <family val="2"/>
      </rPr>
      <t>CAJA INSPECCION 120x120 CM [CONCRETO]</t>
    </r>
  </si>
  <si>
    <r>
      <rPr>
        <sz val="9"/>
        <rFont val="Arial"/>
        <family val="2"/>
      </rPr>
      <t>CAJA INSPECCION 120x120 CM [LADRILLO]</t>
    </r>
  </si>
  <si>
    <r>
      <rPr>
        <sz val="9"/>
        <rFont val="Arial"/>
        <family val="2"/>
      </rPr>
      <t>CAJA INSPECCION 140x140 CM [CONCRETO]</t>
    </r>
  </si>
  <si>
    <r>
      <rPr>
        <sz val="9"/>
        <rFont val="Arial"/>
        <family val="2"/>
      </rPr>
      <t>CAJA INSPECCION 140x140 CM [LADRILLO]</t>
    </r>
  </si>
  <si>
    <r>
      <rPr>
        <sz val="9"/>
        <rFont val="Arial"/>
        <family val="2"/>
      </rPr>
      <t>CAJA INSPECCION 175x 80 CM DOM[CONCRETO]</t>
    </r>
  </si>
  <si>
    <r>
      <rPr>
        <b/>
        <sz val="9"/>
        <rFont val="Arial"/>
        <family val="2"/>
      </rPr>
      <t>CAJA DE PASO</t>
    </r>
  </si>
  <si>
    <r>
      <rPr>
        <sz val="9"/>
        <rFont val="Arial"/>
        <family val="2"/>
      </rPr>
      <t>CAJA DE PASO CONCRETO 5O X5O CM</t>
    </r>
  </si>
  <si>
    <r>
      <rPr>
        <sz val="9"/>
        <rFont val="Arial"/>
        <family val="2"/>
      </rPr>
      <t>CAJA DE PASO CONCRETO 70 X70 CM</t>
    </r>
  </si>
  <si>
    <r>
      <rPr>
        <sz val="9"/>
        <rFont val="Arial"/>
        <family val="2"/>
      </rPr>
      <t>CAJA DE PASO CONCRETO 80 X80 CM</t>
    </r>
  </si>
  <si>
    <r>
      <rPr>
        <b/>
        <sz val="9"/>
        <rFont val="Arial"/>
        <family val="2"/>
      </rPr>
      <t>TUBERIA PVC</t>
    </r>
  </si>
  <si>
    <r>
      <rPr>
        <sz val="9"/>
        <rFont val="Arial"/>
        <family val="2"/>
      </rPr>
      <t>TUB.PVC 2 SANI.</t>
    </r>
  </si>
  <si>
    <r>
      <rPr>
        <sz val="9"/>
        <rFont val="Arial"/>
        <family val="2"/>
      </rPr>
      <t>TUB.PVC 3 SANI.</t>
    </r>
  </si>
  <si>
    <r>
      <rPr>
        <sz val="9"/>
        <rFont val="Arial"/>
        <family val="2"/>
      </rPr>
      <t>TUB.PVC 4 SANI.</t>
    </r>
  </si>
  <si>
    <r>
      <rPr>
        <sz val="9"/>
        <rFont val="Arial"/>
        <family val="2"/>
      </rPr>
      <t>TUB.PVC 4-110MM SANI.NOVA</t>
    </r>
  </si>
  <si>
    <r>
      <rPr>
        <sz val="9"/>
        <rFont val="Arial"/>
        <family val="2"/>
      </rPr>
      <t>TUB.PVC 6 SANI.</t>
    </r>
  </si>
  <si>
    <r>
      <rPr>
        <sz val="9"/>
        <rFont val="Arial"/>
        <family val="2"/>
      </rPr>
      <t>TUB.PVC 6-160MM SANI.NOVA</t>
    </r>
  </si>
  <si>
    <r>
      <rPr>
        <sz val="9"/>
        <rFont val="Arial"/>
        <family val="2"/>
      </rPr>
      <t>TUB.PVC 8 SANI.</t>
    </r>
  </si>
  <si>
    <r>
      <rPr>
        <sz val="9"/>
        <rFont val="Arial"/>
        <family val="2"/>
      </rPr>
      <t>TUB.PVC 8 SANI.NOVAFO</t>
    </r>
  </si>
  <si>
    <r>
      <rPr>
        <sz val="9"/>
        <rFont val="Arial"/>
        <family val="2"/>
      </rPr>
      <t>TUB.PVC 8 SANI.[WR]</t>
    </r>
  </si>
  <si>
    <r>
      <rPr>
        <sz val="9"/>
        <rFont val="Arial"/>
        <family val="2"/>
      </rPr>
      <t>TUB.PVC 10 SANI.NOVAFO</t>
    </r>
  </si>
  <si>
    <r>
      <rPr>
        <sz val="9"/>
        <rFont val="Arial"/>
        <family val="2"/>
      </rPr>
      <t>TUB.PVC 18" SANI NOVAFORT"</t>
    </r>
  </si>
  <si>
    <r>
      <rPr>
        <sz val="9"/>
        <rFont val="Arial"/>
        <family val="2"/>
      </rPr>
      <t>TUBERIA PVC 10" SANITARIA (WR)"</t>
    </r>
  </si>
  <si>
    <r>
      <rPr>
        <sz val="9"/>
        <rFont val="Arial"/>
        <family val="2"/>
      </rPr>
      <t>TUBERIA PVC 12" SANITARIA NOVAFORT"</t>
    </r>
  </si>
  <si>
    <r>
      <rPr>
        <sz val="9"/>
        <rFont val="Arial"/>
        <family val="2"/>
      </rPr>
      <t>TUBERIA PVC 16" SANITARIA NOVAFORT"</t>
    </r>
  </si>
  <si>
    <r>
      <rPr>
        <b/>
        <sz val="9"/>
        <rFont val="Arial"/>
        <family val="2"/>
      </rPr>
      <t>TUBERIA DRENAJE</t>
    </r>
  </si>
  <si>
    <r>
      <rPr>
        <sz val="9"/>
        <rFont val="Arial"/>
        <family val="2"/>
      </rPr>
      <t>TUB.PVC 100 CORRUGADA CON FILTRO</t>
    </r>
  </si>
  <si>
    <r>
      <rPr>
        <sz val="9"/>
        <rFont val="Arial"/>
        <family val="2"/>
      </rPr>
      <t>TUB.PVC 160 CORRUGADA CON FILTRO</t>
    </r>
  </si>
  <si>
    <r>
      <rPr>
        <sz val="9"/>
        <rFont val="Arial"/>
        <family val="2"/>
      </rPr>
      <t>TUB.PVC 2,1/2 DREN.CF</t>
    </r>
  </si>
  <si>
    <r>
      <rPr>
        <sz val="9"/>
        <rFont val="Arial"/>
        <family val="2"/>
      </rPr>
      <t>TUB.PVC 2,1/2 DREN.SF</t>
    </r>
  </si>
  <si>
    <r>
      <rPr>
        <sz val="9"/>
        <rFont val="Arial"/>
        <family val="2"/>
      </rPr>
      <t>TUB.PVC 4 DREN.NOVAF</t>
    </r>
  </si>
  <si>
    <r>
      <rPr>
        <sz val="9"/>
        <rFont val="Arial"/>
        <family val="2"/>
      </rPr>
      <t>TUB.PVC 4 DREN.SF</t>
    </r>
  </si>
  <si>
    <r>
      <rPr>
        <sz val="9"/>
        <rFont val="Arial"/>
        <family val="2"/>
      </rPr>
      <t>TUB.PVC 6 DREN.SF NOVAFOR</t>
    </r>
  </si>
  <si>
    <r>
      <rPr>
        <sz val="9"/>
        <rFont val="Arial"/>
        <family val="2"/>
      </rPr>
      <t>TUB.PVC 65 CORRUGADA SF</t>
    </r>
  </si>
  <si>
    <r>
      <rPr>
        <sz val="9"/>
        <rFont val="Arial"/>
        <family val="2"/>
      </rPr>
      <t>TUB.PVC 8 DREN.CF NOVAFOR</t>
    </r>
  </si>
  <si>
    <r>
      <rPr>
        <sz val="9"/>
        <rFont val="Arial"/>
        <family val="2"/>
      </rPr>
      <t>TUB.PVC 8 DREN.SF NOVAF</t>
    </r>
  </si>
  <si>
    <r>
      <rPr>
        <sz val="9"/>
        <rFont val="Arial"/>
        <family val="2"/>
      </rPr>
      <t>ADAPTADOR 4"-110 MM NOVAFORT"</t>
    </r>
  </si>
  <si>
    <r>
      <rPr>
        <sz val="9"/>
        <rFont val="Arial"/>
        <family val="2"/>
      </rPr>
      <t>ADAPTADOR 6"-160 MM NOVAFORT"</t>
    </r>
  </si>
  <si>
    <r>
      <rPr>
        <sz val="9"/>
        <rFont val="Arial"/>
        <family val="2"/>
      </rPr>
      <t>ADAPTADOR 8"-200 MM NOVAFORT"</t>
    </r>
  </si>
  <si>
    <r>
      <rPr>
        <sz val="9"/>
        <rFont val="Arial"/>
        <family val="2"/>
      </rPr>
      <t>CODO 45x110MM NOVAFORT</t>
    </r>
  </si>
  <si>
    <r>
      <rPr>
        <sz val="9"/>
        <rFont val="Arial"/>
        <family val="2"/>
      </rPr>
      <t>CODO 45x160MM NOVAFORT</t>
    </r>
  </si>
  <si>
    <r>
      <rPr>
        <sz val="9"/>
        <rFont val="Arial"/>
        <family val="2"/>
      </rPr>
      <t>CODO 90x 65MM TUB CORRUG DREN PAVCO</t>
    </r>
  </si>
  <si>
    <r>
      <rPr>
        <sz val="9"/>
        <rFont val="Arial"/>
        <family val="2"/>
      </rPr>
      <t>CODO 90X110MM NOVAFORT</t>
    </r>
  </si>
  <si>
    <r>
      <rPr>
        <sz val="9"/>
        <rFont val="Arial"/>
        <family val="2"/>
      </rPr>
      <t>CODO 90X160MM NOVAFORT</t>
    </r>
  </si>
  <si>
    <r>
      <rPr>
        <sz val="9"/>
        <rFont val="Arial"/>
        <family val="2"/>
      </rPr>
      <t>HIDROSELLO NOVAFORT 110 MM</t>
    </r>
  </si>
  <si>
    <r>
      <rPr>
        <sz val="9"/>
        <rFont val="Arial"/>
        <family val="2"/>
      </rPr>
      <t>HIDROSELLO NOVAFORT 160 MM</t>
    </r>
  </si>
  <si>
    <r>
      <rPr>
        <sz val="9"/>
        <rFont val="Arial"/>
        <family val="2"/>
      </rPr>
      <t>HIDROSELLO NOVAFORT 200 MM</t>
    </r>
  </si>
  <si>
    <r>
      <rPr>
        <sz val="9"/>
        <rFont val="Arial"/>
        <family val="2"/>
      </rPr>
      <t>HIDROSELLO NOVAFORT 250 MM</t>
    </r>
  </si>
  <si>
    <r>
      <rPr>
        <sz val="9"/>
        <rFont val="Arial"/>
        <family val="2"/>
      </rPr>
      <t>HIDROSELLO NOVAFORT 315 MM</t>
    </r>
  </si>
  <si>
    <r>
      <rPr>
        <sz val="9"/>
        <rFont val="Arial"/>
        <family val="2"/>
      </rPr>
      <t>HIDROSELLO NOVAFORT 400 MM</t>
    </r>
  </si>
  <si>
    <r>
      <rPr>
        <sz val="9"/>
        <rFont val="Arial"/>
        <family val="2"/>
      </rPr>
      <t>HIDROSELLO NOVAFORT 450 MM</t>
    </r>
  </si>
  <si>
    <r>
      <rPr>
        <sz val="9"/>
        <rFont val="Arial"/>
        <family val="2"/>
      </rPr>
      <t>HIDROSELLO NOVAFORT 500 MM</t>
    </r>
  </si>
  <si>
    <r>
      <rPr>
        <sz val="9"/>
        <rFont val="Arial"/>
        <family val="2"/>
      </rPr>
      <t>SILLA TEE NOVAF 250X160MM (KIT)</t>
    </r>
  </si>
  <si>
    <r>
      <rPr>
        <sz val="9"/>
        <rFont val="Arial"/>
        <family val="2"/>
      </rPr>
      <t>SILLA TEE NOVAF 400X110MM</t>
    </r>
  </si>
  <si>
    <r>
      <rPr>
        <sz val="9"/>
        <rFont val="Arial"/>
        <family val="2"/>
      </rPr>
      <t>SILLA TEE NOVAF 400X160MM</t>
    </r>
  </si>
  <si>
    <r>
      <rPr>
        <sz val="9"/>
        <rFont val="Arial"/>
        <family val="2"/>
      </rPr>
      <t>SILLA TEE NOVAF 450X160MM</t>
    </r>
  </si>
  <si>
    <r>
      <rPr>
        <sz val="9"/>
        <rFont val="Arial"/>
        <family val="2"/>
      </rPr>
      <t>SILLA TEE NOVAF 500X160MM</t>
    </r>
  </si>
  <si>
    <r>
      <rPr>
        <sz val="9"/>
        <rFont val="Arial"/>
        <family val="2"/>
      </rPr>
      <t>SILLA TEE NOVAF 6"X12"</t>
    </r>
  </si>
  <si>
    <r>
      <rPr>
        <sz val="9"/>
        <rFont val="Arial"/>
        <family val="2"/>
      </rPr>
      <t>SILLA TEE NOVAF 6"X8"</t>
    </r>
  </si>
  <si>
    <r>
      <rPr>
        <sz val="9"/>
        <rFont val="Arial"/>
        <family val="2"/>
      </rPr>
      <t>SILLA YEE NOVAF 400X110MM</t>
    </r>
  </si>
  <si>
    <r>
      <rPr>
        <sz val="9"/>
        <rFont val="Arial"/>
        <family val="2"/>
      </rPr>
      <t>SILLA YEE NOVAF 400X160MM</t>
    </r>
  </si>
  <si>
    <r>
      <rPr>
        <sz val="9"/>
        <rFont val="Arial"/>
        <family val="2"/>
      </rPr>
      <t>SILLA YEE NOVAF 450X160MM</t>
    </r>
  </si>
  <si>
    <r>
      <rPr>
        <sz val="9"/>
        <rFont val="Arial"/>
        <family val="2"/>
      </rPr>
      <t>SILLA YEE NOVAF 500X160MM</t>
    </r>
  </si>
  <si>
    <r>
      <rPr>
        <sz val="9"/>
        <rFont val="Arial"/>
        <family val="2"/>
      </rPr>
      <t>SILLA YEE NOVAF 6"X12"</t>
    </r>
  </si>
  <si>
    <r>
      <rPr>
        <sz val="9"/>
        <rFont val="Arial"/>
        <family val="2"/>
      </rPr>
      <t>SILLA YEE NOVAFORT DIAMETRO DE 6" A 8"</t>
    </r>
  </si>
  <si>
    <r>
      <rPr>
        <sz val="9"/>
        <rFont val="Arial"/>
        <family val="2"/>
      </rPr>
      <t>SILLA YEE NOVAFORT DIAMETRO DE 6" A 10"</t>
    </r>
  </si>
  <si>
    <r>
      <rPr>
        <sz val="9"/>
        <rFont val="Arial"/>
        <family val="2"/>
      </rPr>
      <t>SILLA YEE RIB LOC 10" X 6"</t>
    </r>
  </si>
  <si>
    <r>
      <rPr>
        <sz val="9"/>
        <rFont val="Arial"/>
        <family val="2"/>
      </rPr>
      <t>SILLA YEE RIB LOC 12" X 6"</t>
    </r>
  </si>
  <si>
    <r>
      <rPr>
        <sz val="9"/>
        <rFont val="Arial"/>
        <family val="2"/>
      </rPr>
      <t>SILLA YEE RIB LOC 14" X 6"</t>
    </r>
  </si>
  <si>
    <r>
      <rPr>
        <sz val="9"/>
        <rFont val="Arial"/>
        <family val="2"/>
      </rPr>
      <t>SILLA YEE RIB LOC 6" X 4"</t>
    </r>
  </si>
  <si>
    <r>
      <rPr>
        <sz val="9"/>
        <rFont val="Arial"/>
        <family val="2"/>
      </rPr>
      <t>SILLA YEE RIB LOC 6" X 6"</t>
    </r>
  </si>
  <si>
    <r>
      <rPr>
        <sz val="9"/>
        <rFont val="Arial"/>
        <family val="2"/>
      </rPr>
      <t>SILLA YEE RIB LOC 8" X 6"</t>
    </r>
  </si>
  <si>
    <r>
      <rPr>
        <sz val="9"/>
        <rFont val="Arial"/>
        <family val="2"/>
      </rPr>
      <t>TAPON 65 MM TUB CORRUG DRENAJE</t>
    </r>
  </si>
  <si>
    <r>
      <rPr>
        <sz val="9"/>
        <rFont val="Arial"/>
        <family val="2"/>
      </rPr>
      <t>TAPON 100 MM TUBO CORRUG DRENAJE</t>
    </r>
  </si>
  <si>
    <r>
      <rPr>
        <sz val="9"/>
        <rFont val="Arial"/>
        <family val="2"/>
      </rPr>
      <t>TAPON 160 MM TUBO CORRUG DRENAJE</t>
    </r>
  </si>
  <si>
    <r>
      <rPr>
        <sz val="9"/>
        <rFont val="Arial"/>
        <family val="2"/>
      </rPr>
      <t>TAPON 200 MM TUBO CORRUG DRENAJE</t>
    </r>
  </si>
  <si>
    <r>
      <rPr>
        <sz val="9"/>
        <rFont val="Arial"/>
        <family val="2"/>
      </rPr>
      <t>TAPON PVC LIMPIEZA 6"</t>
    </r>
  </si>
  <si>
    <r>
      <rPr>
        <sz val="9"/>
        <rFont val="Arial"/>
        <family val="2"/>
      </rPr>
      <t>TEE 160x160MM NOVAFORT</t>
    </r>
  </si>
  <si>
    <r>
      <rPr>
        <sz val="9"/>
        <rFont val="Arial"/>
        <family val="2"/>
      </rPr>
      <t>TEE 200x160MM NOVAFORT</t>
    </r>
  </si>
  <si>
    <r>
      <rPr>
        <sz val="9"/>
        <rFont val="Arial"/>
        <family val="2"/>
      </rPr>
      <t>UNION NOVAFORT 110 MM</t>
    </r>
  </si>
  <si>
    <r>
      <rPr>
        <sz val="9"/>
        <rFont val="Arial"/>
        <family val="2"/>
      </rPr>
      <t>UNION NOVAFORT 11O MM [ 4"]"</t>
    </r>
  </si>
  <si>
    <r>
      <rPr>
        <sz val="9"/>
        <rFont val="Arial"/>
        <family val="2"/>
      </rPr>
      <t>UNION NOVAFORT 160 MM</t>
    </r>
  </si>
  <si>
    <r>
      <rPr>
        <sz val="9"/>
        <rFont val="Arial"/>
        <family val="2"/>
      </rPr>
      <t>UNION NOVAFORT 160 MM [ 6"]"</t>
    </r>
  </si>
  <si>
    <r>
      <rPr>
        <sz val="9"/>
        <rFont val="Arial"/>
        <family val="2"/>
      </rPr>
      <t>UNION NOVAFORT 200 MM</t>
    </r>
  </si>
  <si>
    <r>
      <rPr>
        <sz val="9"/>
        <rFont val="Arial"/>
        <family val="2"/>
      </rPr>
      <t>UNION NOVAFORT 250 MM</t>
    </r>
  </si>
  <si>
    <r>
      <rPr>
        <sz val="9"/>
        <rFont val="Arial"/>
        <family val="2"/>
      </rPr>
      <t>UNION NOVAFORT 315 MM</t>
    </r>
  </si>
  <si>
    <r>
      <rPr>
        <sz val="9"/>
        <rFont val="Arial"/>
        <family val="2"/>
      </rPr>
      <t>UNION NOVAFORT 400 MM</t>
    </r>
  </si>
  <si>
    <r>
      <rPr>
        <sz val="9"/>
        <rFont val="Arial"/>
        <family val="2"/>
      </rPr>
      <t>UNION NOVAFORT 450 MM</t>
    </r>
  </si>
  <si>
    <r>
      <rPr>
        <sz val="9"/>
        <rFont val="Arial"/>
        <family val="2"/>
      </rPr>
      <t>UNION NOVAFORT 500 MM</t>
    </r>
  </si>
  <si>
    <r>
      <rPr>
        <sz val="9"/>
        <rFont val="Arial"/>
        <family val="2"/>
      </rPr>
      <t>UNION PVC NOVALOC 24" ASTM"</t>
    </r>
  </si>
  <si>
    <r>
      <rPr>
        <sz val="9"/>
        <rFont val="Arial"/>
        <family val="2"/>
      </rPr>
      <t>UNION PVC NOVALOC 27"</t>
    </r>
  </si>
  <si>
    <r>
      <rPr>
        <sz val="9"/>
        <rFont val="Arial"/>
        <family val="2"/>
      </rPr>
      <t>UNION PVC NOVALOC 33"</t>
    </r>
  </si>
  <si>
    <r>
      <rPr>
        <sz val="9"/>
        <rFont val="Arial"/>
        <family val="2"/>
      </rPr>
      <t>YEE 160X160MM NOVAFORT</t>
    </r>
  </si>
  <si>
    <r>
      <rPr>
        <sz val="9"/>
        <rFont val="Arial"/>
        <family val="2"/>
      </rPr>
      <t>YEE 200X160MM NOVAFORT</t>
    </r>
  </si>
  <si>
    <r>
      <rPr>
        <b/>
        <sz val="9"/>
        <rFont val="Arial"/>
        <family val="2"/>
      </rPr>
      <t>GEOTEXTIL - FILTROS</t>
    </r>
  </si>
  <si>
    <r>
      <rPr>
        <sz val="9"/>
        <rFont val="Arial"/>
        <family val="2"/>
      </rPr>
      <t>COLCHON ARENA GRUESA E=5-7CM</t>
    </r>
  </si>
  <si>
    <r>
      <rPr>
        <sz val="9"/>
        <rFont val="Arial"/>
        <family val="2"/>
      </rPr>
      <t>COLCHON ARENA-GRAVA TUBER.INCLUYE ACARRE</t>
    </r>
  </si>
  <si>
    <r>
      <rPr>
        <sz val="9"/>
        <rFont val="Arial"/>
        <family val="2"/>
      </rPr>
      <t>COLCHON GRAVA-ARENA TUBER. INCLUYE ACARR</t>
    </r>
  </si>
  <si>
    <r>
      <rPr>
        <sz val="9"/>
        <rFont val="Arial"/>
        <family val="2"/>
      </rPr>
      <t>GEOTEXTIL NO TEJIDO</t>
    </r>
  </si>
  <si>
    <r>
      <rPr>
        <sz val="9"/>
        <rFont val="Arial"/>
        <family val="2"/>
      </rPr>
      <t>GEOTEXTIL TEJIDO</t>
    </r>
  </si>
  <si>
    <r>
      <rPr>
        <b/>
        <sz val="9"/>
        <rFont val="Arial"/>
        <family val="2"/>
      </rPr>
      <t>TAPAS-MARCOS-REMARCOS</t>
    </r>
  </si>
  <si>
    <r>
      <rPr>
        <sz val="9"/>
        <rFont val="Arial"/>
        <family val="2"/>
      </rPr>
      <t>TAPA CAJA MARCO ANGULO 40X40 - 50X50</t>
    </r>
  </si>
  <si>
    <r>
      <rPr>
        <sz val="9"/>
        <rFont val="Arial"/>
        <family val="2"/>
      </rPr>
      <t>TAPA CAJA MARCO ANGULO 51X51 - 60X60</t>
    </r>
  </si>
  <si>
    <r>
      <rPr>
        <sz val="9"/>
        <rFont val="Arial"/>
        <family val="2"/>
      </rPr>
      <t>TAPA CAJA MARCO ANGULO 61X61 - 70X70</t>
    </r>
  </si>
  <si>
    <r>
      <rPr>
        <sz val="9"/>
        <rFont val="Arial"/>
        <family val="2"/>
      </rPr>
      <t>TAPA CAJA MARCO ANGULO 71X71 - 80X80</t>
    </r>
  </si>
  <si>
    <r>
      <rPr>
        <sz val="9"/>
        <rFont val="Arial"/>
        <family val="2"/>
      </rPr>
      <t>TAPA CAJA MARCO ANGULO 81X81-90X90</t>
    </r>
  </si>
  <si>
    <r>
      <rPr>
        <sz val="9"/>
        <rFont val="Arial"/>
        <family val="2"/>
      </rPr>
      <t>TAPA CAJA MARCO ANGULO 91X91-100X100</t>
    </r>
  </si>
  <si>
    <r>
      <rPr>
        <b/>
        <sz val="9"/>
        <rFont val="Arial"/>
        <family val="2"/>
      </rPr>
      <t>CIMENTACION</t>
    </r>
  </si>
  <si>
    <r>
      <rPr>
        <b/>
        <sz val="9"/>
        <rFont val="Arial"/>
        <family val="2"/>
      </rPr>
      <t>ACERO REFUERZO</t>
    </r>
  </si>
  <si>
    <r>
      <rPr>
        <sz val="9"/>
        <rFont val="Arial"/>
        <family val="2"/>
      </rPr>
      <t>ACERO REFUERZO FLEJADO 37000 PSI 280Mpa</t>
    </r>
  </si>
  <si>
    <r>
      <rPr>
        <sz val="9"/>
        <rFont val="Arial"/>
        <family val="2"/>
      </rPr>
      <t>ACERO REFUERZO FLEJADO 60000 PSI 420Mpa</t>
    </r>
  </si>
  <si>
    <r>
      <rPr>
        <sz val="9"/>
        <rFont val="Arial"/>
        <family val="2"/>
      </rPr>
      <t>FLEJADO HIERRO 40000 PSI 280 Mpa</t>
    </r>
  </si>
  <si>
    <r>
      <rPr>
        <sz val="9"/>
        <rFont val="Arial"/>
        <family val="2"/>
      </rPr>
      <t>FLEJADO HIERRO 60000 PSI 420 Mpa</t>
    </r>
  </si>
  <si>
    <r>
      <rPr>
        <b/>
        <sz val="9"/>
        <rFont val="Arial"/>
        <family val="2"/>
      </rPr>
      <t>CIMIENTOS</t>
    </r>
  </si>
  <si>
    <r>
      <rPr>
        <sz val="9"/>
        <rFont val="Arial"/>
        <family val="2"/>
      </rPr>
      <t>CONCRETO CICLOPEO 1500 PSI RELAC.60C/40P</t>
    </r>
  </si>
  <si>
    <r>
      <rPr>
        <sz val="9"/>
        <rFont val="Arial"/>
        <family val="2"/>
      </rPr>
      <t>CONCRETO CICLOPEO 2000 PSI RELAC 60C/40P</t>
    </r>
  </si>
  <si>
    <r>
      <rPr>
        <sz val="9"/>
        <rFont val="Arial"/>
        <family val="2"/>
      </rPr>
      <t>CONCRETO CICLOPEO 3000 PSI RELAC.60C/40P</t>
    </r>
  </si>
  <si>
    <r>
      <rPr>
        <sz val="9"/>
        <rFont val="Arial"/>
        <family val="2"/>
      </rPr>
      <t>LOSA FLOTANTE CASETON-VIGAS H=41-45</t>
    </r>
  </si>
  <si>
    <r>
      <rPr>
        <sz val="9"/>
        <rFont val="Arial"/>
        <family val="2"/>
      </rPr>
      <t>LOSA MACIZA CIMIENTO H=10 CM</t>
    </r>
  </si>
  <si>
    <r>
      <rPr>
        <sz val="9"/>
        <rFont val="Arial"/>
        <family val="2"/>
      </rPr>
      <t>LOSA MACIZA CIMIENTO H=15 CM</t>
    </r>
  </si>
  <si>
    <r>
      <rPr>
        <sz val="9"/>
        <rFont val="Arial"/>
        <family val="2"/>
      </rPr>
      <t>LOSA MACIZA CIMIENTO H=20 CM</t>
    </r>
  </si>
  <si>
    <r>
      <rPr>
        <sz val="9"/>
        <rFont val="Arial"/>
        <family val="2"/>
      </rPr>
      <t>MURO CONCRETO CONTENCION 0&lt;H&lt;=1.00MTS</t>
    </r>
  </si>
  <si>
    <r>
      <rPr>
        <sz val="9"/>
        <rFont val="Arial"/>
        <family val="2"/>
      </rPr>
      <t>MURO CONCRETO CONTENCION 0&lt;H&lt;=2.00MTS</t>
    </r>
  </si>
  <si>
    <r>
      <rPr>
        <sz val="9"/>
        <rFont val="Arial"/>
        <family val="2"/>
      </rPr>
      <t>MURO CONCRETO CONTENCION 0&lt;H&lt;=3,5 MTS</t>
    </r>
  </si>
  <si>
    <r>
      <rPr>
        <sz val="9"/>
        <rFont val="Arial"/>
        <family val="2"/>
      </rPr>
      <t>MURO CONTENCION CONCRETO CICLOPEO H&lt;1.5M</t>
    </r>
  </si>
  <si>
    <r>
      <rPr>
        <sz val="9"/>
        <rFont val="Arial"/>
        <family val="2"/>
      </rPr>
      <t>PILOTE CONCRETO REFORZADO</t>
    </r>
  </si>
  <si>
    <r>
      <rPr>
        <sz val="9"/>
        <rFont val="Arial"/>
        <family val="2"/>
      </rPr>
      <t>PILOTE CONCRETO REFORZADO 40CM X 40CM</t>
    </r>
  </si>
  <si>
    <r>
      <rPr>
        <sz val="9"/>
        <rFont val="Arial"/>
        <family val="2"/>
      </rPr>
      <t>SOLADO ESPESOR E=0.05M 3000 PSI 210 MPA</t>
    </r>
  </si>
  <si>
    <r>
      <rPr>
        <sz val="9"/>
        <rFont val="Arial"/>
        <family val="2"/>
      </rPr>
      <t>SOLADO ESPESOR E=0.07M 2000PSI 14MPA</t>
    </r>
  </si>
  <si>
    <r>
      <rPr>
        <sz val="9"/>
        <rFont val="Arial"/>
        <family val="2"/>
      </rPr>
      <t>SOLADO ESPESOR E=0.07M 3000 PSI 210 MPA</t>
    </r>
  </si>
  <si>
    <r>
      <rPr>
        <sz val="9"/>
        <rFont val="Arial"/>
        <family val="2"/>
      </rPr>
      <t>ZAPATA CONCRETO 3000 PSI 210 MPA</t>
    </r>
  </si>
  <si>
    <r>
      <rPr>
        <sz val="9"/>
        <rFont val="Arial"/>
        <family val="2"/>
      </rPr>
      <t>ZAPATA CONCRETO 3000 PSI INC. FORMALETA</t>
    </r>
  </si>
  <si>
    <r>
      <rPr>
        <b/>
        <sz val="9"/>
        <rFont val="Arial"/>
        <family val="2"/>
      </rPr>
      <t>VIGAS</t>
    </r>
  </si>
  <si>
    <r>
      <rPr>
        <sz val="9"/>
        <rFont val="Arial"/>
        <family val="2"/>
      </rPr>
      <t>VIGA CIMIENTO ENLACE H=20-40 CMS</t>
    </r>
  </si>
  <si>
    <r>
      <rPr>
        <sz val="9"/>
        <rFont val="Arial"/>
        <family val="2"/>
      </rPr>
      <t>VIGA CIMIENTO T INVERT.B=4060 H=4060CM</t>
    </r>
  </si>
  <si>
    <r>
      <rPr>
        <b/>
        <sz val="9"/>
        <rFont val="Arial"/>
        <family val="2"/>
      </rPr>
      <t>PEDESTAL</t>
    </r>
  </si>
  <si>
    <r>
      <rPr>
        <sz val="9"/>
        <rFont val="Arial"/>
        <family val="2"/>
      </rPr>
      <t>PEDESTAL CONCRETO</t>
    </r>
  </si>
  <si>
    <r>
      <rPr>
        <b/>
        <sz val="9"/>
        <rFont val="Arial"/>
        <family val="2"/>
      </rPr>
      <t>ESTRUCTURAS</t>
    </r>
  </si>
  <si>
    <r>
      <rPr>
        <sz val="9"/>
        <rFont val="Arial"/>
        <family val="2"/>
      </rPr>
      <t>ACERO REFUERZO FLEJADO 37000 PSI 240Mpa</t>
    </r>
  </si>
  <si>
    <r>
      <rPr>
        <sz val="9"/>
        <rFont val="Arial"/>
        <family val="2"/>
      </rPr>
      <t>ESCALERILLA HIERRO GRAFILADO 1/4"</t>
    </r>
  </si>
  <si>
    <r>
      <rPr>
        <sz val="9"/>
        <rFont val="Arial"/>
        <family val="2"/>
      </rPr>
      <t>MALLA ELECTROSOLDADA</t>
    </r>
  </si>
  <si>
    <r>
      <rPr>
        <sz val="9"/>
        <rFont val="Arial"/>
        <family val="2"/>
      </rPr>
      <t>MALLA ELECTROSOLDADA E-0.50(25X25CM)</t>
    </r>
  </si>
  <si>
    <r>
      <rPr>
        <sz val="9"/>
        <rFont val="Arial"/>
        <family val="2"/>
      </rPr>
      <t>MALLA ELECTROSOLDADA H-0.50(25X35CM)</t>
    </r>
  </si>
  <si>
    <r>
      <rPr>
        <sz val="9"/>
        <rFont val="Arial"/>
        <family val="2"/>
      </rPr>
      <t>MALLA ELECTROSOLDADA M-0.84</t>
    </r>
  </si>
  <si>
    <r>
      <rPr>
        <sz val="9"/>
        <rFont val="Arial"/>
        <family val="2"/>
      </rPr>
      <t>MALLA ELECTROSOLDADA U-84</t>
    </r>
  </si>
  <si>
    <r>
      <rPr>
        <b/>
        <sz val="9"/>
        <rFont val="Arial"/>
        <family val="2"/>
      </rPr>
      <t>COLUMNAS CONCRETO</t>
    </r>
  </si>
  <si>
    <r>
      <rPr>
        <sz val="9"/>
        <rFont val="Arial"/>
        <family val="2"/>
      </rPr>
      <t>CINTA CONFINAMIENTO MURO</t>
    </r>
  </si>
  <si>
    <r>
      <rPr>
        <sz val="9"/>
        <rFont val="Arial"/>
        <family val="2"/>
      </rPr>
      <t>COLUMNA AMARRE MURO</t>
    </r>
  </si>
  <si>
    <r>
      <rPr>
        <sz val="9"/>
        <rFont val="Arial"/>
        <family val="2"/>
      </rPr>
      <t>COLUMNA AMARRE MURO CULATA E=15CM-20CM</t>
    </r>
  </si>
  <si>
    <r>
      <rPr>
        <sz val="9"/>
        <rFont val="Arial"/>
        <family val="2"/>
      </rPr>
      <t>COLUMNA AMARRE MURO EN " L "</t>
    </r>
  </si>
  <si>
    <r>
      <rPr>
        <sz val="9"/>
        <rFont val="Arial"/>
        <family val="2"/>
      </rPr>
      <t>COLUMNA AMARRE MURO EN " T "</t>
    </r>
  </si>
  <si>
    <r>
      <rPr>
        <sz val="9"/>
        <rFont val="Arial"/>
        <family val="2"/>
      </rPr>
      <t>COLUMNA AMARRE MURO TIZON 25CM X 25CM</t>
    </r>
  </si>
  <si>
    <r>
      <rPr>
        <sz val="9"/>
        <rFont val="Arial"/>
        <family val="2"/>
      </rPr>
      <t>COLUMNA CONCRETO 3000 PSI</t>
    </r>
  </si>
  <si>
    <r>
      <rPr>
        <sz val="9"/>
        <rFont val="Arial"/>
        <family val="2"/>
      </rPr>
      <t>COLUMNA CONCRETO 3000 PSI CIRCULAR D=35C</t>
    </r>
  </si>
  <si>
    <r>
      <rPr>
        <sz val="9"/>
        <rFont val="Arial"/>
        <family val="2"/>
      </rPr>
      <t>COLUMNA CONCRETO 3500 PSI</t>
    </r>
  </si>
  <si>
    <r>
      <rPr>
        <sz val="9"/>
        <rFont val="Arial"/>
        <family val="2"/>
      </rPr>
      <t>COLUMNA CONCRETO 4000 PSI</t>
    </r>
  </si>
  <si>
    <r>
      <rPr>
        <sz val="9"/>
        <rFont val="Arial"/>
        <family val="2"/>
      </rPr>
      <t>COLUMNA CONCRETO FLUIDO 28MPA.</t>
    </r>
  </si>
  <si>
    <r>
      <rPr>
        <b/>
        <sz val="9"/>
        <rFont val="Arial"/>
        <family val="2"/>
      </rPr>
      <t>VIGA CONCRETO</t>
    </r>
  </si>
  <si>
    <r>
      <rPr>
        <sz val="9"/>
        <rFont val="Arial"/>
        <family val="2"/>
      </rPr>
      <t>DESCOLGADO CONCRETO 15 CMS</t>
    </r>
  </si>
  <si>
    <r>
      <rPr>
        <sz val="9"/>
        <rFont val="Arial"/>
        <family val="2"/>
      </rPr>
      <t>DESCOLGADO CONCRETO 45 CMS</t>
    </r>
  </si>
  <si>
    <r>
      <rPr>
        <sz val="9"/>
        <rFont val="Arial"/>
        <family val="2"/>
      </rPr>
      <t>PERGOLA CONCRETO 15CM X 40CM</t>
    </r>
  </si>
  <si>
    <r>
      <rPr>
        <sz val="9"/>
        <rFont val="Arial"/>
        <family val="2"/>
      </rPr>
      <t>VIGA CANAL AEREA CONCRETO 3000 PSI</t>
    </r>
  </si>
  <si>
    <r>
      <rPr>
        <sz val="9"/>
        <rFont val="Arial"/>
        <family val="2"/>
      </rPr>
      <t>VIGA CANAL CONCRETO PISO 3000 PSI</t>
    </r>
  </si>
  <si>
    <r>
      <rPr>
        <sz val="9"/>
        <rFont val="Arial"/>
        <family val="2"/>
      </rPr>
      <t>VIGA CONCR.AMARRE MURO 10-12x20CM</t>
    </r>
  </si>
  <si>
    <r>
      <rPr>
        <sz val="9"/>
        <rFont val="Arial"/>
        <family val="2"/>
      </rPr>
      <t>VIGA CONCR.AMARRE MURO CULATA 10-12x20CM</t>
    </r>
  </si>
  <si>
    <r>
      <rPr>
        <sz val="9"/>
        <rFont val="Arial"/>
        <family val="2"/>
      </rPr>
      <t>VIGA CONCRETO AEREA 3000 PSI</t>
    </r>
  </si>
  <si>
    <r>
      <rPr>
        <sz val="9"/>
        <rFont val="Arial"/>
        <family val="2"/>
      </rPr>
      <t>VIGA CONCRETO AMARRE LOSA 3000 PSI</t>
    </r>
  </si>
  <si>
    <r>
      <rPr>
        <sz val="9"/>
        <rFont val="Arial"/>
        <family val="2"/>
      </rPr>
      <t>VIGA CONCRETO AMARRE MURO 10-12x20CM</t>
    </r>
  </si>
  <si>
    <r>
      <rPr>
        <b/>
        <sz val="9"/>
        <rFont val="Arial"/>
        <family val="2"/>
      </rPr>
      <t>LOSA PREFABRICADA</t>
    </r>
  </si>
  <si>
    <r>
      <rPr>
        <sz val="9"/>
        <rFont val="Arial"/>
        <family val="2"/>
      </rPr>
      <t>LOSA PREFABRICADA H=10CM 492</t>
    </r>
  </si>
  <si>
    <r>
      <rPr>
        <b/>
        <sz val="9"/>
        <rFont val="Arial"/>
        <family val="2"/>
      </rPr>
      <t>LOSA ENTREPISO</t>
    </r>
  </si>
  <si>
    <r>
      <rPr>
        <sz val="9"/>
        <rFont val="Arial"/>
        <family val="2"/>
      </rPr>
      <t>CASETON ESTERILLA H=25CM</t>
    </r>
  </si>
  <si>
    <r>
      <rPr>
        <sz val="9"/>
        <rFont val="Arial"/>
        <family val="2"/>
      </rPr>
      <t>CASETON ESTERILLA H=30CM</t>
    </r>
  </si>
  <si>
    <r>
      <rPr>
        <sz val="9"/>
        <rFont val="Arial"/>
        <family val="2"/>
      </rPr>
      <t>CASETON ESTERILLA H=35CM</t>
    </r>
  </si>
  <si>
    <r>
      <rPr>
        <sz val="9"/>
        <rFont val="Arial"/>
        <family val="2"/>
      </rPr>
      <t>CASETON ESTERILLA H=40CM</t>
    </r>
  </si>
  <si>
    <r>
      <rPr>
        <sz val="9"/>
        <rFont val="Arial"/>
        <family val="2"/>
      </rPr>
      <t>LOSA BLOQUE PREFAB. E=20CM</t>
    </r>
  </si>
  <si>
    <r>
      <rPr>
        <sz val="9"/>
        <rFont val="Arial"/>
        <family val="2"/>
      </rPr>
      <t>LOSA BLOQUE PREFAB. E=25CM</t>
    </r>
  </si>
  <si>
    <r>
      <rPr>
        <sz val="9"/>
        <rFont val="Arial"/>
        <family val="2"/>
      </rPr>
      <t>LOSA BLOQUE PREFAB. E=32CM</t>
    </r>
  </si>
  <si>
    <r>
      <rPr>
        <sz val="9"/>
        <rFont val="Arial"/>
        <family val="2"/>
      </rPr>
      <t>LOSA BLOQUE PREFAB. E=37CM</t>
    </r>
  </si>
  <si>
    <r>
      <rPr>
        <sz val="9"/>
        <rFont val="Arial"/>
        <family val="2"/>
      </rPr>
      <t>LOSA CASETON ESTERILLA E=21-25CM</t>
    </r>
  </si>
  <si>
    <r>
      <rPr>
        <sz val="9"/>
        <rFont val="Arial"/>
        <family val="2"/>
      </rPr>
      <t>LOSA CASETON ESTERILLA E=21-25CM [TORTA]</t>
    </r>
  </si>
  <si>
    <r>
      <rPr>
        <sz val="9"/>
        <rFont val="Arial"/>
        <family val="2"/>
      </rPr>
      <t>LOSA CASETON ESTERILLA E=26-30CM</t>
    </r>
  </si>
  <si>
    <r>
      <rPr>
        <sz val="9"/>
        <rFont val="Arial"/>
        <family val="2"/>
      </rPr>
      <t>LOSA CASETON ESTERILLA E=26-30CM [TORTA]</t>
    </r>
  </si>
  <si>
    <r>
      <rPr>
        <sz val="9"/>
        <rFont val="Arial"/>
        <family val="2"/>
      </rPr>
      <t>LOSA CASETON ESTERILLA E=31-35CM</t>
    </r>
  </si>
  <si>
    <r>
      <rPr>
        <sz val="9"/>
        <rFont val="Arial"/>
        <family val="2"/>
      </rPr>
      <t>LOSA CASETON ESTERILLA E=31-35CM [TORTA]</t>
    </r>
  </si>
  <si>
    <r>
      <rPr>
        <sz val="9"/>
        <rFont val="Arial"/>
        <family val="2"/>
      </rPr>
      <t>LOSA CASETON ESTERILLA E=36-40CM</t>
    </r>
  </si>
  <si>
    <r>
      <rPr>
        <sz val="9"/>
        <rFont val="Arial"/>
        <family val="2"/>
      </rPr>
      <t>LOSA CASETON ESTERILLA E=36-40CM [TORTA]</t>
    </r>
  </si>
  <si>
    <r>
      <rPr>
        <sz val="9"/>
        <rFont val="Arial"/>
        <family val="2"/>
      </rPr>
      <t>LOSA CASETON ESTERILLA E=41-45CM</t>
    </r>
  </si>
  <si>
    <r>
      <rPr>
        <sz val="9"/>
        <rFont val="Arial"/>
        <family val="2"/>
      </rPr>
      <t>LOSA CASETON ESTERILLA E=41-45CM [TORTA]</t>
    </r>
  </si>
  <si>
    <r>
      <rPr>
        <sz val="9"/>
        <rFont val="Arial"/>
        <family val="2"/>
      </rPr>
      <t>LOSA CASETON ESTERILLA E=46-50CM</t>
    </r>
  </si>
  <si>
    <r>
      <rPr>
        <sz val="9"/>
        <rFont val="Arial"/>
        <family val="2"/>
      </rPr>
      <t>LOSA CASETON ESTERILLA E=46-50CM [TORTA]</t>
    </r>
  </si>
  <si>
    <r>
      <rPr>
        <sz val="9"/>
        <rFont val="Arial"/>
        <family val="2"/>
      </rPr>
      <t>LOSA CASETON ESTERILLA E=56-60CM</t>
    </r>
  </si>
  <si>
    <r>
      <rPr>
        <sz val="9"/>
        <rFont val="Arial"/>
        <family val="2"/>
      </rPr>
      <t>LOSA CASETON ESTERILLA E=56-60CM [TORTA]</t>
    </r>
  </si>
  <si>
    <r>
      <rPr>
        <b/>
        <sz val="9"/>
        <rFont val="Arial"/>
        <family val="2"/>
      </rPr>
      <t>LOSA MACIZA</t>
    </r>
  </si>
  <si>
    <r>
      <rPr>
        <sz val="9"/>
        <rFont val="Arial"/>
        <family val="2"/>
      </rPr>
      <t>LOSA CONCRETO MACIZA E= 8CM</t>
    </r>
  </si>
  <si>
    <r>
      <rPr>
        <sz val="9"/>
        <rFont val="Arial"/>
        <family val="2"/>
      </rPr>
      <t>LOSA CONCRETO MACIZA E=10CM</t>
    </r>
  </si>
  <si>
    <r>
      <rPr>
        <sz val="9"/>
        <rFont val="Arial"/>
        <family val="2"/>
      </rPr>
      <t>LOSA CONCRETO MACIZA E=12CM</t>
    </r>
  </si>
  <si>
    <r>
      <rPr>
        <sz val="9"/>
        <rFont val="Arial"/>
        <family val="2"/>
      </rPr>
      <t>LOSA CONCRETO MACIZA E=15CM</t>
    </r>
  </si>
  <si>
    <r>
      <rPr>
        <sz val="9"/>
        <rFont val="Arial"/>
        <family val="2"/>
      </rPr>
      <t>LOSA CONCRETO MACIZA E=20CM</t>
    </r>
  </si>
  <si>
    <r>
      <rPr>
        <sz val="9"/>
        <rFont val="Arial"/>
        <family val="2"/>
      </rPr>
      <t>LOSA CONCRETO MACIZA E=25CM</t>
    </r>
  </si>
  <si>
    <r>
      <rPr>
        <b/>
        <sz val="9"/>
        <rFont val="Arial"/>
        <family val="2"/>
      </rPr>
      <t>LOSA METALICA</t>
    </r>
  </si>
  <si>
    <r>
      <rPr>
        <sz val="9"/>
        <rFont val="Arial"/>
        <family val="2"/>
      </rPr>
      <t>ACERO ESTRUCTURAL A.S.T,M,A-36</t>
    </r>
  </si>
  <si>
    <r>
      <rPr>
        <sz val="9"/>
        <rFont val="Arial"/>
        <family val="2"/>
      </rPr>
      <t>LAMINA METALDECK 2" CAL.16 COLABORANTE"</t>
    </r>
  </si>
  <si>
    <r>
      <rPr>
        <sz val="9"/>
        <rFont val="Arial"/>
        <family val="2"/>
      </rPr>
      <t>LAMINA METALDECK 2" CAL.18 COLABORANTE"</t>
    </r>
  </si>
  <si>
    <r>
      <rPr>
        <sz val="9"/>
        <rFont val="Arial"/>
        <family val="2"/>
      </rPr>
      <t>LAMINA METALDECK 2" CAL.20 COLABORANTE"</t>
    </r>
  </si>
  <si>
    <r>
      <rPr>
        <sz val="9"/>
        <rFont val="Arial"/>
        <family val="2"/>
      </rPr>
      <t>LAMINA METALDECK 3" CAL.16 COLABORANTE"</t>
    </r>
  </si>
  <si>
    <r>
      <rPr>
        <sz val="9"/>
        <rFont val="Arial"/>
        <family val="2"/>
      </rPr>
      <t>LAMINA METALDECK 3" CAL.18 COLABORANTE"</t>
    </r>
  </si>
  <si>
    <r>
      <rPr>
        <sz val="9"/>
        <rFont val="Arial"/>
        <family val="2"/>
      </rPr>
      <t>LAMINA METALDECK 3" CAL.20 COLABORANTE"</t>
    </r>
  </si>
  <si>
    <r>
      <rPr>
        <sz val="9"/>
        <rFont val="Arial"/>
        <family val="2"/>
      </rPr>
      <t>LAMINA METALDECK 3" CAL.22 COLABORANTE"</t>
    </r>
  </si>
  <si>
    <r>
      <rPr>
        <sz val="9"/>
        <rFont val="Arial"/>
        <family val="2"/>
      </rPr>
      <t>LAMINA METLADECK 2" CAL.22 COLABORANTE"</t>
    </r>
  </si>
  <si>
    <r>
      <rPr>
        <sz val="9"/>
        <rFont val="Arial"/>
        <family val="2"/>
      </rPr>
      <t>LOSA CONCRETO STEEL DECK 2" E=10.0-11.0C</t>
    </r>
  </si>
  <si>
    <r>
      <rPr>
        <sz val="9"/>
        <rFont val="Arial"/>
        <family val="2"/>
      </rPr>
      <t>LOSA CONCRETO STEEL DECK 2" E=11.1-12.0C</t>
    </r>
  </si>
  <si>
    <r>
      <rPr>
        <sz val="9"/>
        <rFont val="Arial"/>
        <family val="2"/>
      </rPr>
      <t>LOSA CONCRETO STEEL DECK 2" E=14.1-15.0C</t>
    </r>
  </si>
  <si>
    <r>
      <rPr>
        <sz val="9"/>
        <rFont val="Arial"/>
        <family val="2"/>
      </rPr>
      <t>LOSA CONCRETO STELL DECK 2" E=12.1-13.0C</t>
    </r>
  </si>
  <si>
    <r>
      <rPr>
        <sz val="9"/>
        <rFont val="Arial"/>
        <family val="2"/>
      </rPr>
      <t>LOSA CONCRETO STELL DECK 2" E=13.1-14.0C</t>
    </r>
  </si>
  <si>
    <r>
      <rPr>
        <sz val="9"/>
        <rFont val="Arial"/>
        <family val="2"/>
      </rPr>
      <t>LOSA CONCRETO STELL DECK 3" E=12.0-13.0C</t>
    </r>
  </si>
  <si>
    <r>
      <rPr>
        <sz val="9"/>
        <rFont val="Arial"/>
        <family val="2"/>
      </rPr>
      <t>LOSA CONCRETO STELL DECK 3" E=13.1-14.0C</t>
    </r>
  </si>
  <si>
    <r>
      <rPr>
        <sz val="9"/>
        <rFont val="Arial"/>
        <family val="2"/>
      </rPr>
      <t>LOSA CONCRETO STELL DECK 3" E=14.1-15.0C</t>
    </r>
  </si>
  <si>
    <r>
      <rPr>
        <b/>
        <sz val="9"/>
        <rFont val="Arial"/>
        <family val="2"/>
      </rPr>
      <t>PANTALLAS CONCRETO</t>
    </r>
  </si>
  <si>
    <r>
      <rPr>
        <sz val="9"/>
        <rFont val="Arial"/>
        <family val="2"/>
      </rPr>
      <t>PANTALLA EN CONCRETO 3100 PSI E=10-30CMS</t>
    </r>
  </si>
  <si>
    <r>
      <rPr>
        <sz val="9"/>
        <rFont val="Arial"/>
        <family val="2"/>
      </rPr>
      <t>PANTALLA EN CONCRETO 3500 PSI E=10-30CMS</t>
    </r>
  </si>
  <si>
    <r>
      <rPr>
        <sz val="9"/>
        <rFont val="Arial"/>
        <family val="2"/>
      </rPr>
      <t>PANTALLA EN CONCRETO 4000 PSI E=10-30CMS</t>
    </r>
  </si>
  <si>
    <r>
      <rPr>
        <b/>
        <sz val="9"/>
        <rFont val="Arial"/>
        <family val="2"/>
      </rPr>
      <t>PERFORACIONES</t>
    </r>
  </si>
  <si>
    <r>
      <rPr>
        <sz val="9"/>
        <rFont val="Arial"/>
        <family val="2"/>
      </rPr>
      <t>PERFORACION ,1/2" 21-30CM"</t>
    </r>
  </si>
  <si>
    <r>
      <rPr>
        <sz val="9"/>
        <rFont val="Arial"/>
        <family val="2"/>
      </rPr>
      <t>PERFORACION ,3/4" 21-30CM"</t>
    </r>
  </si>
  <si>
    <r>
      <rPr>
        <sz val="9"/>
        <rFont val="Arial"/>
        <family val="2"/>
      </rPr>
      <t>PERFORACION ,5/8" 16-20CM"</t>
    </r>
  </si>
  <si>
    <r>
      <rPr>
        <sz val="9"/>
        <rFont val="Arial"/>
        <family val="2"/>
      </rPr>
      <t>PERFORACION ,5/8" 21-30CM"</t>
    </r>
  </si>
  <si>
    <r>
      <rPr>
        <sz val="9"/>
        <rFont val="Arial"/>
        <family val="2"/>
      </rPr>
      <t>PERFORACION ,5/8" 31-40CM"</t>
    </r>
  </si>
  <si>
    <r>
      <rPr>
        <sz val="9"/>
        <rFont val="Arial"/>
        <family val="2"/>
      </rPr>
      <t>PERFORACION ,5/8" 35-40CM"</t>
    </r>
  </si>
  <si>
    <r>
      <rPr>
        <sz val="9"/>
        <rFont val="Arial"/>
        <family val="2"/>
      </rPr>
      <t>PERFORACION ,7/8" 21-30CM"</t>
    </r>
  </si>
  <si>
    <r>
      <rPr>
        <sz val="9"/>
        <rFont val="Arial"/>
        <family val="2"/>
      </rPr>
      <t>PERFORACION ,7/8" 31-40CM"</t>
    </r>
  </si>
  <si>
    <r>
      <rPr>
        <sz val="9"/>
        <rFont val="Arial"/>
        <family val="2"/>
      </rPr>
      <t>PERFORACION ,7/8" 36-40CM"</t>
    </r>
  </si>
  <si>
    <r>
      <rPr>
        <sz val="9"/>
        <rFont val="Arial"/>
        <family val="2"/>
      </rPr>
      <t>PERFORACION ,1/2" 31-40CM"</t>
    </r>
  </si>
  <si>
    <r>
      <rPr>
        <sz val="9"/>
        <rFont val="Arial"/>
        <family val="2"/>
      </rPr>
      <t>PERFORACION ,3/4" 31-40CM"</t>
    </r>
  </si>
  <si>
    <r>
      <rPr>
        <sz val="9"/>
        <rFont val="Arial"/>
        <family val="2"/>
      </rPr>
      <t>PERFORACION 1" 21-30CM"</t>
    </r>
  </si>
  <si>
    <r>
      <rPr>
        <sz val="9"/>
        <rFont val="Arial"/>
        <family val="2"/>
      </rPr>
      <t>PERFORACION 1" 31-40CM"</t>
    </r>
  </si>
  <si>
    <r>
      <rPr>
        <sz val="9"/>
        <rFont val="Arial"/>
        <family val="2"/>
      </rPr>
      <t>PERFORACION CONCRETO 7</t>
    </r>
  </si>
  <si>
    <r>
      <rPr>
        <b/>
        <sz val="9"/>
        <rFont val="Arial"/>
        <family val="2"/>
      </rPr>
      <t>ANCLAJES</t>
    </r>
  </si>
  <si>
    <r>
      <rPr>
        <sz val="9"/>
        <rFont val="Arial"/>
        <family val="2"/>
      </rPr>
      <t>ANCLAJE HIERRO ,1/2"-PERF. ,3/4" 21-25C</t>
    </r>
  </si>
  <si>
    <r>
      <rPr>
        <sz val="9"/>
        <rFont val="Arial"/>
        <family val="2"/>
      </rPr>
      <t>PTO</t>
    </r>
  </si>
  <si>
    <r>
      <rPr>
        <sz val="9"/>
        <rFont val="Arial"/>
        <family val="2"/>
      </rPr>
      <t>ANCLAJE HIERRO ,1/2"-PERF. ,5/8" 10-15C</t>
    </r>
  </si>
  <si>
    <r>
      <rPr>
        <sz val="9"/>
        <rFont val="Arial"/>
        <family val="2"/>
      </rPr>
      <t>ANCLAJE HIERRO ,3/4"-PERF. ,7/8" 16-20C</t>
    </r>
  </si>
  <si>
    <r>
      <rPr>
        <sz val="9"/>
        <rFont val="Arial"/>
        <family val="2"/>
      </rPr>
      <t>ANCLAJE HIERRO ,3/8"-PERF. ,1/2" 10-15C</t>
    </r>
  </si>
  <si>
    <r>
      <rPr>
        <sz val="9"/>
        <rFont val="Arial"/>
        <family val="2"/>
      </rPr>
      <t>ANCLAJE HIERRO ,5/8"-PERF. ,3/4" 10-15C</t>
    </r>
  </si>
  <si>
    <r>
      <rPr>
        <sz val="9"/>
        <rFont val="Arial"/>
        <family val="2"/>
      </rPr>
      <t>ANCLAJE HIERRO ,7/8"-PERF.1" 21-25C</t>
    </r>
  </si>
  <si>
    <r>
      <rPr>
        <sz val="9"/>
        <rFont val="Arial"/>
        <family val="2"/>
      </rPr>
      <t>ANCLAJE HIERRO 1" -PERF.1,1/4" 21-25C</t>
    </r>
  </si>
  <si>
    <r>
      <rPr>
        <sz val="9"/>
        <rFont val="Arial"/>
        <family val="2"/>
      </rPr>
      <t>ADICION CONC.PREMEZCLADO 3100PSI-22.0MPA</t>
    </r>
  </si>
  <si>
    <r>
      <rPr>
        <sz val="9"/>
        <rFont val="Arial"/>
        <family val="2"/>
      </rPr>
      <t>ALZAPRIMADO LOSA (TABLERO-TACO METAL)</t>
    </r>
  </si>
  <si>
    <r>
      <rPr>
        <sz val="9"/>
        <rFont val="Arial"/>
        <family val="2"/>
      </rPr>
      <t>ALZAPRIMADO VIGA-VIGUETA (TABLERO-TACO)</t>
    </r>
  </si>
  <si>
    <r>
      <rPr>
        <sz val="9"/>
        <rFont val="Arial"/>
        <family val="2"/>
      </rPr>
      <t>BOMBEO CONCRETO A MAQUINA</t>
    </r>
  </si>
  <si>
    <r>
      <rPr>
        <sz val="9"/>
        <rFont val="Arial"/>
        <family val="2"/>
      </rPr>
      <t>CONCRETO MURO-DOVELAS 1500PSI-10.0MPA</t>
    </r>
  </si>
  <si>
    <r>
      <rPr>
        <sz val="9"/>
        <rFont val="Arial"/>
        <family val="2"/>
      </rPr>
      <t>CONCRETO MURO-DOVELAS 3100PSI-420MPA</t>
    </r>
  </si>
  <si>
    <r>
      <rPr>
        <sz val="9"/>
        <rFont val="Arial"/>
        <family val="2"/>
      </rPr>
      <t>ESCALERA CONCRETO 3000 PSI</t>
    </r>
  </si>
  <si>
    <r>
      <rPr>
        <sz val="9"/>
        <rFont val="Arial"/>
        <family val="2"/>
      </rPr>
      <t>FORMALETA COLUMNA CIRCULAR D=35 CM</t>
    </r>
  </si>
  <si>
    <r>
      <rPr>
        <sz val="9"/>
        <rFont val="Arial"/>
        <family val="2"/>
      </rPr>
      <t>FORMALETA ENTREPISO /MES</t>
    </r>
  </si>
  <si>
    <r>
      <rPr>
        <sz val="9"/>
        <rFont val="Arial"/>
        <family val="2"/>
      </rPr>
      <t>FORMALETA GRADERIA A=50-60CM H=30-40CM</t>
    </r>
  </si>
  <si>
    <r>
      <rPr>
        <sz val="9"/>
        <rFont val="Arial"/>
        <family val="2"/>
      </rPr>
      <t>FORMALETA LOSAS DE AJEDREZ E=.10 4 CARAS</t>
    </r>
  </si>
  <si>
    <r>
      <rPr>
        <sz val="9"/>
        <rFont val="Arial"/>
        <family val="2"/>
      </rPr>
      <t>GRADERIA CONCRETO 3000PSI (VACIADO)</t>
    </r>
  </si>
  <si>
    <r>
      <rPr>
        <sz val="9"/>
        <rFont val="Arial"/>
        <family val="2"/>
      </rPr>
      <t>ICOPOR JUNTA CONSTRUCCION E=2CM</t>
    </r>
  </si>
  <si>
    <r>
      <rPr>
        <sz val="9"/>
        <rFont val="Arial"/>
        <family val="2"/>
      </rPr>
      <t>ICOPOR JUNTA CONSTRUCCION E=4-5CM</t>
    </r>
  </si>
  <si>
    <r>
      <rPr>
        <sz val="9"/>
        <rFont val="Arial"/>
        <family val="2"/>
      </rPr>
      <t>MATERA CONCRETO [U]</t>
    </r>
  </si>
  <si>
    <r>
      <rPr>
        <b/>
        <sz val="9"/>
        <rFont val="Arial"/>
        <family val="2"/>
      </rPr>
      <t>TANQUES ALMACENAMIENTO AGUA</t>
    </r>
  </si>
  <si>
    <r>
      <rPr>
        <sz val="9"/>
        <rFont val="Arial"/>
        <family val="2"/>
      </rPr>
      <t>LOSA FONDO TANQUE ENTERRADO 4000PSI-28M</t>
    </r>
  </si>
  <si>
    <r>
      <rPr>
        <sz val="9"/>
        <rFont val="Arial"/>
        <family val="2"/>
      </rPr>
      <t>MURO CONCRETO TANQUE ELEVADO 3000PSI</t>
    </r>
  </si>
  <si>
    <r>
      <rPr>
        <sz val="9"/>
        <rFont val="Arial"/>
        <family val="2"/>
      </rPr>
      <t>MURO CONCRETO TANQUE SUBTERRANEO 4000PSI</t>
    </r>
  </si>
  <si>
    <r>
      <rPr>
        <sz val="9"/>
        <rFont val="Arial"/>
        <family val="2"/>
      </rPr>
      <t>ROTURA TANQUE CONCRETO PASE 7</t>
    </r>
  </si>
  <si>
    <r>
      <rPr>
        <sz val="9"/>
        <rFont val="Arial"/>
        <family val="2"/>
      </rPr>
      <t>TANQUE ELEVADO 3100 PSI</t>
    </r>
  </si>
  <si>
    <r>
      <rPr>
        <sz val="9"/>
        <rFont val="Arial"/>
        <family val="2"/>
      </rPr>
      <t>TANQUE ENTERRADO CONCRETO 3000 PSI</t>
    </r>
  </si>
  <si>
    <r>
      <rPr>
        <b/>
        <sz val="9"/>
        <rFont val="Arial"/>
        <family val="2"/>
      </rPr>
      <t>PERFIL ESTRUCTURAL METALICO</t>
    </r>
  </si>
  <si>
    <r>
      <rPr>
        <sz val="9"/>
        <rFont val="Arial"/>
        <family val="2"/>
      </rPr>
      <t>ESTRUCTURA METALICA PERFIL IPE</t>
    </r>
  </si>
  <si>
    <r>
      <rPr>
        <sz val="9"/>
        <rFont val="Arial"/>
        <family val="2"/>
      </rPr>
      <t>PERFIL IPE-240</t>
    </r>
  </si>
  <si>
    <r>
      <rPr>
        <sz val="9"/>
        <rFont val="Arial"/>
        <family val="2"/>
      </rPr>
      <t>PERFIL IPE-300</t>
    </r>
  </si>
  <si>
    <r>
      <rPr>
        <sz val="9"/>
        <rFont val="Arial"/>
        <family val="2"/>
      </rPr>
      <t>PERFIL IPE-360</t>
    </r>
  </si>
  <si>
    <r>
      <rPr>
        <sz val="9"/>
        <rFont val="Arial"/>
        <family val="2"/>
      </rPr>
      <t>PERFIL IPN-300</t>
    </r>
  </si>
  <si>
    <r>
      <rPr>
        <sz val="9"/>
        <rFont val="Arial"/>
        <family val="2"/>
      </rPr>
      <t>PERFIL IPN-360</t>
    </r>
  </si>
  <si>
    <r>
      <rPr>
        <b/>
        <sz val="9"/>
        <rFont val="Arial"/>
        <family val="2"/>
      </rPr>
      <t>TUBO ESTRUCTURAL METALICO</t>
    </r>
  </si>
  <si>
    <r>
      <rPr>
        <sz val="9"/>
        <rFont val="Arial"/>
        <family val="2"/>
      </rPr>
      <t>TUBO ESTRUCTURAL 76x 38x2.0MM</t>
    </r>
  </si>
  <si>
    <r>
      <rPr>
        <sz val="9"/>
        <rFont val="Arial"/>
        <family val="2"/>
      </rPr>
      <t>TUBO ESTRUCTURAL 100x100x6.3MM</t>
    </r>
  </si>
  <si>
    <r>
      <rPr>
        <sz val="9"/>
        <rFont val="Arial"/>
        <family val="2"/>
      </rPr>
      <t>TUBO ESTRUCTURAL REDONDO 127X2.3MM</t>
    </r>
  </si>
  <si>
    <r>
      <rPr>
        <sz val="9"/>
        <rFont val="Arial"/>
        <family val="2"/>
      </rPr>
      <t>TUBO ESTRUCTURAL REDONDO 141X3.4MM</t>
    </r>
  </si>
  <si>
    <r>
      <rPr>
        <b/>
        <sz val="9"/>
        <rFont val="Arial"/>
        <family val="2"/>
      </rPr>
      <t>MAMPOSTERIA</t>
    </r>
  </si>
  <si>
    <r>
      <rPr>
        <b/>
        <sz val="9"/>
        <rFont val="Arial"/>
        <family val="2"/>
      </rPr>
      <t>BLOQUE CONCRETO</t>
    </r>
  </si>
  <si>
    <r>
      <rPr>
        <sz val="9"/>
        <rFont val="Arial"/>
        <family val="2"/>
      </rPr>
      <t>BLOQUE VIGA A= 12 CM</t>
    </r>
  </si>
  <si>
    <r>
      <rPr>
        <sz val="9"/>
        <rFont val="Arial"/>
        <family val="2"/>
      </rPr>
      <t>BLOQUE VIGA A= 14 CM</t>
    </r>
  </si>
  <si>
    <r>
      <rPr>
        <sz val="9"/>
        <rFont val="Arial"/>
        <family val="2"/>
      </rPr>
      <t>MURO BLOQUE CONCRETO 10x19x39CM</t>
    </r>
  </si>
  <si>
    <r>
      <rPr>
        <sz val="9"/>
        <rFont val="Arial"/>
        <family val="2"/>
      </rPr>
      <t>MURO BLOQUE CONCRETO 12x19x39CM</t>
    </r>
  </si>
  <si>
    <r>
      <rPr>
        <sz val="9"/>
        <rFont val="Arial"/>
        <family val="2"/>
      </rPr>
      <t>MURO BLOQUE CONCRETO 14x19x39CM</t>
    </r>
  </si>
  <si>
    <r>
      <rPr>
        <sz val="9"/>
        <rFont val="Arial"/>
        <family val="2"/>
      </rPr>
      <t>MURO BLOQUE CONCRETO 19x19x39CM</t>
    </r>
  </si>
  <si>
    <r>
      <rPr>
        <sz val="9"/>
        <rFont val="Arial"/>
        <family val="2"/>
      </rPr>
      <t>MURO BLOQUE ESTRIADO FACHADAS LN14N</t>
    </r>
  </si>
  <si>
    <r>
      <rPr>
        <sz val="9"/>
        <rFont val="Arial"/>
        <family val="2"/>
      </rPr>
      <t>MURO BLOQUE SPLIT/PIEDRA EST.FACH LN14N</t>
    </r>
  </si>
  <si>
    <r>
      <rPr>
        <sz val="9"/>
        <rFont val="Arial"/>
        <family val="2"/>
      </rPr>
      <t>MURO CALADO CEMENTO</t>
    </r>
  </si>
  <si>
    <r>
      <rPr>
        <sz val="9"/>
        <rFont val="Arial"/>
        <family val="2"/>
      </rPr>
      <t>MURO CONTENCION KEYSTONE ESTANDAR</t>
    </r>
  </si>
  <si>
    <r>
      <rPr>
        <sz val="9"/>
        <rFont val="Arial"/>
        <family val="2"/>
      </rPr>
      <t>MURO CONTENCION KEYSTONE MALLA TT-060</t>
    </r>
  </si>
  <si>
    <r>
      <rPr>
        <sz val="9"/>
        <rFont val="Arial"/>
        <family val="2"/>
      </rPr>
      <t>MURO CONTENCION KEYSTONE MALLA TT-090</t>
    </r>
  </si>
  <si>
    <r>
      <rPr>
        <sz val="9"/>
        <rFont val="Arial"/>
        <family val="2"/>
      </rPr>
      <t>MURO CONTENCION KEYSTONE TAPA</t>
    </r>
  </si>
  <si>
    <r>
      <rPr>
        <sz val="9"/>
        <rFont val="Arial"/>
        <family val="2"/>
      </rPr>
      <t>MURO CULATA BLOQUE CEMENTO 12x19x39C</t>
    </r>
  </si>
  <si>
    <r>
      <rPr>
        <sz val="9"/>
        <rFont val="Arial"/>
        <family val="2"/>
      </rPr>
      <t>MURO CULATA BLOQUE CEMENTO 14x19x39C</t>
    </r>
  </si>
  <si>
    <r>
      <rPr>
        <sz val="9"/>
        <rFont val="Arial"/>
        <family val="2"/>
      </rPr>
      <t>MURO CULATA BLOQUE CEMENTO 19x19x39C</t>
    </r>
  </si>
  <si>
    <r>
      <rPr>
        <sz val="9"/>
        <rFont val="Arial"/>
        <family val="2"/>
      </rPr>
      <t>MURO LADRILLO CONCRETO #10 9.7x 6 x20</t>
    </r>
  </si>
  <si>
    <r>
      <rPr>
        <sz val="9"/>
        <rFont val="Arial"/>
        <family val="2"/>
      </rPr>
      <t>MURO LADRILLO CONCRETO #12 12.0x 7.5x19</t>
    </r>
  </si>
  <si>
    <r>
      <rPr>
        <b/>
        <sz val="9"/>
        <rFont val="Arial"/>
        <family val="2"/>
      </rPr>
      <t>GRESS</t>
    </r>
  </si>
  <si>
    <r>
      <rPr>
        <sz val="9"/>
        <rFont val="Arial"/>
        <family val="2"/>
      </rPr>
      <t>ANTEPECHO CIRCULAR LADRILLO COMUN</t>
    </r>
  </si>
  <si>
    <r>
      <rPr>
        <sz val="9"/>
        <rFont val="Arial"/>
        <family val="2"/>
      </rPr>
      <t>ARCO MURO LAD.SOGA (8*11*20)R=1.0 MT</t>
    </r>
  </si>
  <si>
    <r>
      <rPr>
        <sz val="9"/>
        <rFont val="Arial"/>
        <family val="2"/>
      </rPr>
      <t>LAVATRAPEADOR LADRILLO - ENCHAPADO</t>
    </r>
  </si>
  <si>
    <r>
      <rPr>
        <sz val="9"/>
        <rFont val="Arial"/>
        <family val="2"/>
      </rPr>
      <t>MACHON LADRILLO COMUN SOGA</t>
    </r>
  </si>
  <si>
    <r>
      <rPr>
        <sz val="9"/>
        <rFont val="Arial"/>
        <family val="2"/>
      </rPr>
      <t>MACHON LADRILLO LIMPIO E=.12 CM</t>
    </r>
  </si>
  <si>
    <r>
      <rPr>
        <sz val="9"/>
        <rFont val="Arial"/>
        <family val="2"/>
      </rPr>
      <t>MACHON LADRILLO LIMPIO E=.20 CM</t>
    </r>
  </si>
  <si>
    <r>
      <rPr>
        <sz val="9"/>
        <rFont val="Arial"/>
        <family val="2"/>
      </rPr>
      <t>MURO BLOQUE ESTRUC.CERAMICO 12X20X30</t>
    </r>
  </si>
  <si>
    <r>
      <rPr>
        <sz val="9"/>
        <rFont val="Arial"/>
        <family val="2"/>
      </rPr>
      <t>MURO BLOQUE ESTRUCT. CERAMICO 12X20X30</t>
    </r>
  </si>
  <si>
    <r>
      <rPr>
        <sz val="9"/>
        <rFont val="Arial"/>
        <family val="2"/>
      </rPr>
      <t>MURO BLOQUE ESTRUCT.CERAMICO 10X12X29</t>
    </r>
  </si>
  <si>
    <r>
      <rPr>
        <sz val="9"/>
        <rFont val="Arial"/>
        <family val="2"/>
      </rPr>
      <t>MURO CALADO GRESS</t>
    </r>
  </si>
  <si>
    <r>
      <rPr>
        <sz val="9"/>
        <rFont val="Arial"/>
        <family val="2"/>
      </rPr>
      <t>MURO CALADO LAD.LIMPIO</t>
    </r>
  </si>
  <si>
    <r>
      <rPr>
        <sz val="9"/>
        <rFont val="Arial"/>
        <family val="2"/>
      </rPr>
      <t>MURO CULATA BLOQUE ESTR.CERAM. 10x12x29C</t>
    </r>
  </si>
  <si>
    <r>
      <rPr>
        <sz val="9"/>
        <rFont val="Arial"/>
        <family val="2"/>
      </rPr>
      <t>MURO CULATA LAD.SOGA LIMPIO 2C</t>
    </r>
  </si>
  <si>
    <r>
      <rPr>
        <sz val="9"/>
        <rFont val="Arial"/>
        <family val="2"/>
      </rPr>
      <t>MURO CULATA LAD.SOGA LIMPIO-REVITADO 2C</t>
    </r>
  </si>
  <si>
    <r>
      <rPr>
        <sz val="9"/>
        <rFont val="Arial"/>
        <family val="2"/>
      </rPr>
      <t>MURO CULATA LAD.SOGA SUCIO</t>
    </r>
  </si>
  <si>
    <r>
      <rPr>
        <sz val="9"/>
        <rFont val="Arial"/>
        <family val="2"/>
      </rPr>
      <t>MURO CULATA LAD.SOGA SUCIO REVITADO</t>
    </r>
  </si>
  <si>
    <r>
      <rPr>
        <sz val="9"/>
        <rFont val="Arial"/>
        <family val="2"/>
      </rPr>
      <t>MURO CULATA LAD.TIZON SUCIO [1C]</t>
    </r>
  </si>
  <si>
    <r>
      <rPr>
        <sz val="9"/>
        <rFont val="Arial"/>
        <family val="2"/>
      </rPr>
      <t>MURO CULATA LAD.TIZON SUCIO [2C]</t>
    </r>
  </si>
  <si>
    <r>
      <rPr>
        <sz val="9"/>
        <rFont val="Arial"/>
        <family val="2"/>
      </rPr>
      <t>MURO LAD.SOGA LIMPIO</t>
    </r>
  </si>
  <si>
    <r>
      <rPr>
        <sz val="9"/>
        <rFont val="Arial"/>
        <family val="2"/>
      </rPr>
      <t>MURO LAD.SOGA LIMPIO 1C</t>
    </r>
  </si>
  <si>
    <r>
      <rPr>
        <sz val="9"/>
        <rFont val="Arial"/>
        <family val="2"/>
      </rPr>
      <t>MURO LAD.SOGA LIMPIO 2C</t>
    </r>
  </si>
  <si>
    <r>
      <rPr>
        <sz val="9"/>
        <rFont val="Arial"/>
        <family val="2"/>
      </rPr>
      <t>MURO LAD.SOGA LIMPIO REVITADO [1C]</t>
    </r>
  </si>
  <si>
    <r>
      <rPr>
        <sz val="9"/>
        <rFont val="Arial"/>
        <family val="2"/>
      </rPr>
      <t>MURO LAD.SOGA LIMPIO REVITADO [2C]</t>
    </r>
  </si>
  <si>
    <r>
      <rPr>
        <sz val="9"/>
        <rFont val="Arial"/>
        <family val="2"/>
      </rPr>
      <t>MURO LAD.SOGA SUCIO</t>
    </r>
  </si>
  <si>
    <r>
      <rPr>
        <sz val="9"/>
        <rFont val="Arial"/>
        <family val="2"/>
      </rPr>
      <t>MURO LAD.SOGA SUCIO (7x13x26)PRE.REV-2C</t>
    </r>
  </si>
  <si>
    <r>
      <rPr>
        <sz val="9"/>
        <rFont val="Arial"/>
        <family val="2"/>
      </rPr>
      <t>MURO LAD.SOGA SUCIO (8x11x20)</t>
    </r>
  </si>
  <si>
    <r>
      <rPr>
        <sz val="9"/>
        <rFont val="Arial"/>
        <family val="2"/>
      </rPr>
      <t>MURO LAD.SOGA SUCIO (8x12x24)</t>
    </r>
  </si>
  <si>
    <r>
      <rPr>
        <sz val="9"/>
        <rFont val="Arial"/>
        <family val="2"/>
      </rPr>
      <t>MURO LAD.SOGA SUCIO REVITADO [1C]</t>
    </r>
  </si>
  <si>
    <r>
      <rPr>
        <sz val="9"/>
        <rFont val="Arial"/>
        <family val="2"/>
      </rPr>
      <t>MURO LAD.SOGA SUCIO [2C]</t>
    </r>
  </si>
  <si>
    <r>
      <rPr>
        <sz val="9"/>
        <rFont val="Arial"/>
        <family val="2"/>
      </rPr>
      <t>MURO LAD.TIZON LIMPIO</t>
    </r>
  </si>
  <si>
    <r>
      <rPr>
        <sz val="9"/>
        <rFont val="Arial"/>
        <family val="2"/>
      </rPr>
      <t>MURO LAD.TIZON LIMPIO [1C]</t>
    </r>
  </si>
  <si>
    <r>
      <rPr>
        <sz val="9"/>
        <rFont val="Arial"/>
        <family val="2"/>
      </rPr>
      <t>MURO LAD.TIZON LIMPIO [2C]</t>
    </r>
  </si>
  <si>
    <r>
      <rPr>
        <sz val="9"/>
        <rFont val="Arial"/>
        <family val="2"/>
      </rPr>
      <t>MURO LAD.TIZON LIMPIO REVITADO (2C)</t>
    </r>
  </si>
  <si>
    <r>
      <rPr>
        <sz val="9"/>
        <rFont val="Arial"/>
        <family val="2"/>
      </rPr>
      <t>MURO LAD.TIZON LIMPIO REVITADO [1C]</t>
    </r>
  </si>
  <si>
    <r>
      <rPr>
        <sz val="9"/>
        <rFont val="Arial"/>
        <family val="2"/>
      </rPr>
      <t>MURO LAD.TIZON SUCIO</t>
    </r>
  </si>
  <si>
    <r>
      <rPr>
        <sz val="9"/>
        <rFont val="Arial"/>
        <family val="2"/>
      </rPr>
      <t>MURO LAD.TIZON SUCIO REVITADO [1C]</t>
    </r>
  </si>
  <si>
    <r>
      <rPr>
        <sz val="9"/>
        <rFont val="Arial"/>
        <family val="2"/>
      </rPr>
      <t>MURO LAD.TIZON SUCIO REVITADO [2C]</t>
    </r>
  </si>
  <si>
    <r>
      <rPr>
        <b/>
        <sz val="9"/>
        <rFont val="Arial"/>
        <family val="2"/>
      </rPr>
      <t>ALFAGIAS-REMATES CONCRETO-VAR.</t>
    </r>
  </si>
  <si>
    <r>
      <rPr>
        <sz val="9"/>
        <rFont val="Arial"/>
        <family val="2"/>
      </rPr>
      <t>ALFAGIA BLOQUE CONCRETO 10x19x39 CM</t>
    </r>
  </si>
  <si>
    <r>
      <rPr>
        <sz val="9"/>
        <rFont val="Arial"/>
        <family val="2"/>
      </rPr>
      <t>ALFAGIA BLOQUE LADRILLO LIMPIO</t>
    </r>
  </si>
  <si>
    <r>
      <rPr>
        <sz val="9"/>
        <rFont val="Arial"/>
        <family val="2"/>
      </rPr>
      <t>ALFAGIA CONCRETO A= 8-10CM</t>
    </r>
  </si>
  <si>
    <r>
      <rPr>
        <sz val="9"/>
        <rFont val="Arial"/>
        <family val="2"/>
      </rPr>
      <t>ALFAGIA CONCRETO A=15-20CM</t>
    </r>
  </si>
  <si>
    <r>
      <rPr>
        <sz val="9"/>
        <rFont val="Arial"/>
        <family val="2"/>
      </rPr>
      <t>ALFAGIA CONCRETO A=21-30CM</t>
    </r>
  </si>
  <si>
    <r>
      <rPr>
        <sz val="9"/>
        <rFont val="Arial"/>
        <family val="2"/>
      </rPr>
      <t>ALFAGIA CONCRETO A=31-40CM</t>
    </r>
  </si>
  <si>
    <r>
      <rPr>
        <sz val="9"/>
        <rFont val="Arial"/>
        <family val="2"/>
      </rPr>
      <t>ALFAGIA CONCRETO A=41-50CM</t>
    </r>
  </si>
  <si>
    <r>
      <rPr>
        <sz val="9"/>
        <rFont val="Arial"/>
        <family val="2"/>
      </rPr>
      <t>ALFAGIA CONCRETO A=51-60CM</t>
    </r>
  </si>
  <si>
    <r>
      <rPr>
        <sz val="9"/>
        <rFont val="Arial"/>
        <family val="2"/>
      </rPr>
      <t>ALFAGIA LADRILLO COMUN</t>
    </r>
  </si>
  <si>
    <r>
      <rPr>
        <sz val="9"/>
        <rFont val="Arial"/>
        <family val="2"/>
      </rPr>
      <t>ALFAGIA LADRILLO LIMPIO</t>
    </r>
  </si>
  <si>
    <r>
      <rPr>
        <sz val="9"/>
        <rFont val="Arial"/>
        <family val="2"/>
      </rPr>
      <t>ALFAGIA LADRILLO PINA</t>
    </r>
  </si>
  <si>
    <r>
      <rPr>
        <sz val="9"/>
        <rFont val="Arial"/>
        <family val="2"/>
      </rPr>
      <t>ALFAGIA TABLON LISO 25CM</t>
    </r>
  </si>
  <si>
    <r>
      <rPr>
        <sz val="9"/>
        <rFont val="Arial"/>
        <family val="2"/>
      </rPr>
      <t>REMATE LAD.LIMPIO CANTO</t>
    </r>
  </si>
  <si>
    <r>
      <rPr>
        <sz val="9"/>
        <rFont val="Arial"/>
        <family val="2"/>
      </rPr>
      <t>REMATE LAD.LIMPIO TIZON</t>
    </r>
  </si>
  <si>
    <r>
      <rPr>
        <sz val="9"/>
        <rFont val="Arial"/>
        <family val="2"/>
      </rPr>
      <t>REMATE LAD.ROMPEOLA 07x23x14</t>
    </r>
  </si>
  <si>
    <r>
      <rPr>
        <sz val="9"/>
        <rFont val="Arial"/>
        <family val="2"/>
      </rPr>
      <t>REMATE LAD.SUCIO CANTO</t>
    </r>
  </si>
  <si>
    <r>
      <rPr>
        <b/>
        <sz val="9"/>
        <rFont val="Arial"/>
        <family val="2"/>
      </rPr>
      <t>TAPAS-MESONES-PREFABRICADOS</t>
    </r>
  </si>
  <si>
    <r>
      <rPr>
        <sz val="9"/>
        <rFont val="Arial"/>
        <family val="2"/>
      </rPr>
      <t>MESON EN CONCRETO H=8.1-10CM</t>
    </r>
  </si>
  <si>
    <r>
      <rPr>
        <sz val="9"/>
        <rFont val="Arial"/>
        <family val="2"/>
      </rPr>
      <t>MESON EN CONCRETO A &lt;=60 CM H=5.0- 8CM</t>
    </r>
  </si>
  <si>
    <r>
      <rPr>
        <sz val="9"/>
        <rFont val="Arial"/>
        <family val="2"/>
      </rPr>
      <t>PLAQUETA CONCRETO L=120-130 A=25-30 E=5C</t>
    </r>
  </si>
  <si>
    <r>
      <rPr>
        <sz val="9"/>
        <rFont val="Arial"/>
        <family val="2"/>
      </rPr>
      <t>PLAQUETA CONCRETO PREF.40-50X40-50X5-8CM</t>
    </r>
  </si>
  <si>
    <r>
      <rPr>
        <b/>
        <sz val="9"/>
        <rFont val="Arial"/>
        <family val="2"/>
      </rPr>
      <t>TERRERA</t>
    </r>
  </si>
  <si>
    <r>
      <rPr>
        <sz val="9"/>
        <rFont val="Arial"/>
        <family val="2"/>
      </rPr>
      <t>MURO DE BAHAREQUE</t>
    </r>
  </si>
  <si>
    <r>
      <rPr>
        <b/>
        <sz val="9"/>
        <rFont val="Arial"/>
        <family val="2"/>
      </rPr>
      <t>INSTALACIONES SANITARIAS</t>
    </r>
  </si>
  <si>
    <r>
      <rPr>
        <b/>
        <sz val="9"/>
        <rFont val="Arial"/>
        <family val="2"/>
      </rPr>
      <t>TUBERIAS</t>
    </r>
  </si>
  <si>
    <r>
      <rPr>
        <sz val="9"/>
        <rFont val="Arial"/>
        <family val="2"/>
      </rPr>
      <t>RETIRO TUBERIA EXISTENTE</t>
    </r>
  </si>
  <si>
    <r>
      <rPr>
        <sz val="9"/>
        <rFont val="Arial"/>
        <family val="2"/>
      </rPr>
      <t>TUBERIA PVC 1,1/2 SANITARIA (LOSA)</t>
    </r>
  </si>
  <si>
    <r>
      <rPr>
        <sz val="9"/>
        <rFont val="Arial"/>
        <family val="2"/>
      </rPr>
      <t>TUBERIA PVC 1,1/2 VENTILACION</t>
    </r>
  </si>
  <si>
    <r>
      <rPr>
        <sz val="9"/>
        <rFont val="Arial"/>
        <family val="2"/>
      </rPr>
      <t>TUBERIA PVC 2 SANITARIA (LOSA )</t>
    </r>
  </si>
  <si>
    <r>
      <rPr>
        <sz val="9"/>
        <rFont val="Arial"/>
        <family val="2"/>
      </rPr>
      <t>TUBERIA PVC 2 VENTILACION</t>
    </r>
  </si>
  <si>
    <r>
      <rPr>
        <sz val="9"/>
        <rFont val="Arial"/>
        <family val="2"/>
      </rPr>
      <t>TUBERIA PVC 2 VENTILACION(LOSA)</t>
    </r>
  </si>
  <si>
    <r>
      <rPr>
        <sz val="9"/>
        <rFont val="Arial"/>
        <family val="2"/>
      </rPr>
      <t>TUBERIA PVC 3 SANITARIA (LOSA)</t>
    </r>
  </si>
  <si>
    <r>
      <rPr>
        <sz val="9"/>
        <rFont val="Arial"/>
        <family val="2"/>
      </rPr>
      <t>TUBERIA PVC 3 VENTILACION</t>
    </r>
  </si>
  <si>
    <r>
      <rPr>
        <sz val="9"/>
        <rFont val="Arial"/>
        <family val="2"/>
      </rPr>
      <t>TUBERIA PVC 4 SANITARIA (LOSA)</t>
    </r>
  </si>
  <si>
    <r>
      <rPr>
        <sz val="9"/>
        <rFont val="Arial"/>
        <family val="2"/>
      </rPr>
      <t>TUBERIA PVC 4 VENTILACION</t>
    </r>
  </si>
  <si>
    <r>
      <rPr>
        <b/>
        <sz val="9"/>
        <rFont val="Arial"/>
        <family val="2"/>
      </rPr>
      <t>BAJANTES</t>
    </r>
  </si>
  <si>
    <r>
      <rPr>
        <sz val="9"/>
        <rFont val="Arial"/>
        <family val="2"/>
      </rPr>
      <t>BAJANTE AGUAS LLUVIAS PVC 3"</t>
    </r>
  </si>
  <si>
    <r>
      <rPr>
        <sz val="9"/>
        <rFont val="Arial"/>
        <family val="2"/>
      </rPr>
      <t>BAJANTE AGUAS LLUVIAS PVC 4"</t>
    </r>
  </si>
  <si>
    <r>
      <rPr>
        <sz val="9"/>
        <rFont val="Arial"/>
        <family val="2"/>
      </rPr>
      <t>BAJANTE AGUAS LLUVIAS PVC 6</t>
    </r>
  </si>
  <si>
    <r>
      <rPr>
        <sz val="9"/>
        <rFont val="Arial"/>
        <family val="2"/>
      </rPr>
      <t>BAJANTE AGUAS NEGRAS PVC 3"</t>
    </r>
  </si>
  <si>
    <r>
      <rPr>
        <sz val="9"/>
        <rFont val="Arial"/>
        <family val="2"/>
      </rPr>
      <t>BAJANTE AGUAS NEGRAS PVC 4"</t>
    </r>
  </si>
  <si>
    <r>
      <rPr>
        <b/>
        <sz val="9"/>
        <rFont val="Arial"/>
        <family val="2"/>
      </rPr>
      <t>ACCESORIOS</t>
    </r>
  </si>
  <si>
    <r>
      <rPr>
        <sz val="9"/>
        <rFont val="Arial"/>
        <family val="2"/>
      </rPr>
      <t>ABRAZADERA SANITARIA 3"</t>
    </r>
  </si>
  <si>
    <r>
      <rPr>
        <sz val="9"/>
        <rFont val="Arial"/>
        <family val="2"/>
      </rPr>
      <t>ABRAZADERA SANITARIA 4"</t>
    </r>
  </si>
  <si>
    <r>
      <rPr>
        <sz val="9"/>
        <rFont val="Arial"/>
        <family val="2"/>
      </rPr>
      <t>ADAPTADOR SANITARIO LIMPIEZA 2"</t>
    </r>
  </si>
  <si>
    <r>
      <rPr>
        <sz val="9"/>
        <rFont val="Arial"/>
        <family val="2"/>
      </rPr>
      <t>ADAPTADOR SANITARIO LIMPIEZA 3"</t>
    </r>
  </si>
  <si>
    <r>
      <rPr>
        <sz val="9"/>
        <rFont val="Arial"/>
        <family val="2"/>
      </rPr>
      <t>ADAPTADOR SANITARIO LIMPIEZA 4"</t>
    </r>
  </si>
  <si>
    <r>
      <rPr>
        <sz val="9"/>
        <rFont val="Arial"/>
        <family val="2"/>
      </rPr>
      <t>ARREGLO PUNTO SANITARIO</t>
    </r>
  </si>
  <si>
    <r>
      <rPr>
        <sz val="9"/>
        <rFont val="Arial"/>
        <family val="2"/>
      </rPr>
      <t>CINTA PVC JUNTA DILATACION</t>
    </r>
  </si>
  <si>
    <r>
      <rPr>
        <sz val="9"/>
        <rFont val="Arial"/>
        <family val="2"/>
      </rPr>
      <t>CODO SANITARIO PVC 45 CC-2"</t>
    </r>
  </si>
  <si>
    <r>
      <rPr>
        <sz val="9"/>
        <rFont val="Arial"/>
        <family val="2"/>
      </rPr>
      <t>CODO SANITARIO PVC 45 CC-3"</t>
    </r>
  </si>
  <si>
    <r>
      <rPr>
        <sz val="9"/>
        <rFont val="Arial"/>
        <family val="2"/>
      </rPr>
      <t>CODO SANITARIO PVC 45 CC-4"</t>
    </r>
  </si>
  <si>
    <r>
      <rPr>
        <sz val="9"/>
        <rFont val="Arial"/>
        <family val="2"/>
      </rPr>
      <t>CODO SANITARIO PVC 45 CC-6"</t>
    </r>
  </si>
  <si>
    <r>
      <rPr>
        <sz val="9"/>
        <rFont val="Arial"/>
        <family val="2"/>
      </rPr>
      <t>CODO SANITARIO PVC 45 CE-3"</t>
    </r>
  </si>
  <si>
    <r>
      <rPr>
        <sz val="9"/>
        <rFont val="Arial"/>
        <family val="2"/>
      </rPr>
      <t>CODO SANITARIO PVC 45 CE-4"</t>
    </r>
  </si>
  <si>
    <r>
      <rPr>
        <sz val="9"/>
        <rFont val="Arial"/>
        <family val="2"/>
      </rPr>
      <t>CODO SANITARIO PVC 45 CE-6"</t>
    </r>
  </si>
  <si>
    <r>
      <rPr>
        <sz val="9"/>
        <rFont val="Arial"/>
        <family val="2"/>
      </rPr>
      <t>CODO SANITARIO PVC 90 C-C-6"</t>
    </r>
  </si>
  <si>
    <r>
      <rPr>
        <sz val="9"/>
        <rFont val="Arial"/>
        <family val="2"/>
      </rPr>
      <t>CODO SANITARIO PVC 90 CC-2"</t>
    </r>
  </si>
  <si>
    <r>
      <rPr>
        <sz val="9"/>
        <rFont val="Arial"/>
        <family val="2"/>
      </rPr>
      <t>CODO SANITARIO PVC 90 CC-3"</t>
    </r>
  </si>
  <si>
    <r>
      <rPr>
        <sz val="9"/>
        <rFont val="Arial"/>
        <family val="2"/>
      </rPr>
      <t>CODO SANITARIO PVC 90 CC-4"</t>
    </r>
  </si>
  <si>
    <r>
      <rPr>
        <sz val="9"/>
        <rFont val="Arial"/>
        <family val="2"/>
      </rPr>
      <t>CODO SANITARIO PVC 90 CE-2"</t>
    </r>
  </si>
  <si>
    <r>
      <rPr>
        <sz val="9"/>
        <rFont val="Arial"/>
        <family val="2"/>
      </rPr>
      <t>CODO SANITARIO PVC 90 CE-3"</t>
    </r>
  </si>
  <si>
    <r>
      <rPr>
        <sz val="9"/>
        <rFont val="Arial"/>
        <family val="2"/>
      </rPr>
      <t>CODO SANITARIO PVC 90 CE-4"</t>
    </r>
  </si>
  <si>
    <r>
      <rPr>
        <sz val="9"/>
        <rFont val="Arial"/>
        <family val="2"/>
      </rPr>
      <t>JUNTA EXPANSION SANITARIA 3"</t>
    </r>
  </si>
  <si>
    <r>
      <rPr>
        <sz val="9"/>
        <rFont val="Arial"/>
        <family val="2"/>
      </rPr>
      <t>LIMPIADOR 760 GR (1/4)</t>
    </r>
  </si>
  <si>
    <r>
      <rPr>
        <sz val="9"/>
        <rFont val="Arial"/>
        <family val="2"/>
      </rPr>
      <t>REDUCCION SANITARIA PVC 2X1,1/2"</t>
    </r>
  </si>
  <si>
    <r>
      <rPr>
        <sz val="9"/>
        <rFont val="Arial"/>
        <family val="2"/>
      </rPr>
      <t>REDUCCION SANITARIA PVC 3X2"</t>
    </r>
  </si>
  <si>
    <r>
      <rPr>
        <sz val="9"/>
        <rFont val="Arial"/>
        <family val="2"/>
      </rPr>
      <t>REDUCCION SANITARIA PVC 4X2</t>
    </r>
  </si>
  <si>
    <r>
      <rPr>
        <sz val="9"/>
        <rFont val="Arial"/>
        <family val="2"/>
      </rPr>
      <t>REDUCCION SANITARIA PVC 6-4</t>
    </r>
  </si>
  <si>
    <r>
      <rPr>
        <sz val="9"/>
        <rFont val="Arial"/>
        <family val="2"/>
      </rPr>
      <t>REDUCCION.SANITARIA PVC 4X3"</t>
    </r>
  </si>
  <si>
    <r>
      <rPr>
        <sz val="9"/>
        <rFont val="Arial"/>
        <family val="2"/>
      </rPr>
      <t>SIFON SANITARIO 6</t>
    </r>
  </si>
  <si>
    <r>
      <rPr>
        <sz val="9"/>
        <rFont val="Arial"/>
        <family val="2"/>
      </rPr>
      <t>SIFON SANITARIO PVC 2"</t>
    </r>
  </si>
  <si>
    <r>
      <rPr>
        <sz val="9"/>
        <rFont val="Arial"/>
        <family val="2"/>
      </rPr>
      <t>SIFON SANITARIO PVC 3"</t>
    </r>
  </si>
  <si>
    <r>
      <rPr>
        <sz val="9"/>
        <rFont val="Arial"/>
        <family val="2"/>
      </rPr>
      <t>SIFON SANITARIO PVC 4"</t>
    </r>
  </si>
  <si>
    <r>
      <rPr>
        <sz val="9"/>
        <rFont val="Arial"/>
        <family val="2"/>
      </rPr>
      <t>SOLDADURA PVC 900 GR (1/4)</t>
    </r>
  </si>
  <si>
    <r>
      <rPr>
        <sz val="9"/>
        <rFont val="Arial"/>
        <family val="2"/>
      </rPr>
      <t>TEE SANITARIA PVC 2" DOBLE"</t>
    </r>
  </si>
  <si>
    <r>
      <rPr>
        <sz val="9"/>
        <rFont val="Arial"/>
        <family val="2"/>
      </rPr>
      <t>TEE SANITARIA PVC 4" DOBLE"</t>
    </r>
  </si>
  <si>
    <r>
      <rPr>
        <sz val="9"/>
        <rFont val="Arial"/>
        <family val="2"/>
      </rPr>
      <t>TRAMPA GRASAS MATERIAL</t>
    </r>
  </si>
  <si>
    <r>
      <rPr>
        <sz val="9"/>
        <rFont val="Arial"/>
        <family val="2"/>
      </rPr>
      <t>UNION SANITARIA PVC 2"</t>
    </r>
  </si>
  <si>
    <r>
      <rPr>
        <sz val="9"/>
        <rFont val="Arial"/>
        <family val="2"/>
      </rPr>
      <t>UNION SANITARIA PVC 3"</t>
    </r>
  </si>
  <si>
    <r>
      <rPr>
        <sz val="9"/>
        <rFont val="Arial"/>
        <family val="2"/>
      </rPr>
      <t>UNION SANITARIA PVC 4"</t>
    </r>
  </si>
  <si>
    <r>
      <rPr>
        <sz val="9"/>
        <rFont val="Arial"/>
        <family val="2"/>
      </rPr>
      <t>UNION SANITARIA PVC 6"</t>
    </r>
  </si>
  <si>
    <r>
      <rPr>
        <sz val="9"/>
        <rFont val="Arial"/>
        <family val="2"/>
      </rPr>
      <t>YEE SANITARIA DOBLE PVC 4"</t>
    </r>
  </si>
  <si>
    <r>
      <rPr>
        <sz val="9"/>
        <rFont val="Arial"/>
        <family val="2"/>
      </rPr>
      <t>YEE SANITARIA DOBLE RED 2X3X2</t>
    </r>
  </si>
  <si>
    <r>
      <rPr>
        <sz val="9"/>
        <rFont val="Arial"/>
        <family val="2"/>
      </rPr>
      <t>YEE SANITARIA DOBLE RED 3X4X3</t>
    </r>
  </si>
  <si>
    <r>
      <rPr>
        <sz val="9"/>
        <rFont val="Arial"/>
        <family val="2"/>
      </rPr>
      <t>YEE SANITARIA PVC 6"</t>
    </r>
  </si>
  <si>
    <r>
      <rPr>
        <b/>
        <sz val="9"/>
        <rFont val="Arial"/>
        <family val="2"/>
      </rPr>
      <t>INSTALACION - VARIOS</t>
    </r>
  </si>
  <si>
    <r>
      <rPr>
        <sz val="9"/>
        <rFont val="Arial"/>
        <family val="2"/>
      </rPr>
      <t>CANCELACION PTO.SANITARIO</t>
    </r>
  </si>
  <si>
    <r>
      <rPr>
        <sz val="9"/>
        <rFont val="Arial"/>
        <family val="2"/>
      </rPr>
      <t>INSTALACION ACC.PVC SANITARIA R= &lt;4"</t>
    </r>
  </si>
  <si>
    <r>
      <rPr>
        <sz val="9"/>
        <rFont val="Arial"/>
        <family val="2"/>
      </rPr>
      <t>INSTALACION ACC.PVC SANITARIO R=&gt;4"&lt;=6"</t>
    </r>
  </si>
  <si>
    <r>
      <rPr>
        <sz val="9"/>
        <rFont val="Arial"/>
        <family val="2"/>
      </rPr>
      <t>INSTALACION TUBERIA SANITARIA 2"</t>
    </r>
  </si>
  <si>
    <r>
      <rPr>
        <sz val="9"/>
        <rFont val="Arial"/>
        <family val="2"/>
      </rPr>
      <t>INSTALACION TUBERIA SANITARIA 3"</t>
    </r>
  </si>
  <si>
    <r>
      <rPr>
        <sz val="9"/>
        <rFont val="Arial"/>
        <family val="2"/>
      </rPr>
      <t>INSTALACION TUBERIA SANITARIA 4"</t>
    </r>
  </si>
  <si>
    <r>
      <rPr>
        <sz val="9"/>
        <rFont val="Arial"/>
        <family val="2"/>
      </rPr>
      <t>PASE PVC SANITARIO 2"</t>
    </r>
  </si>
  <si>
    <r>
      <rPr>
        <sz val="9"/>
        <rFont val="Arial"/>
        <family val="2"/>
      </rPr>
      <t>PASE PVC SANITARIO 3"</t>
    </r>
  </si>
  <si>
    <r>
      <rPr>
        <sz val="9"/>
        <rFont val="Arial"/>
        <family val="2"/>
      </rPr>
      <t>PASE PVC SANITARIO 4"</t>
    </r>
  </si>
  <si>
    <r>
      <rPr>
        <sz val="9"/>
        <rFont val="Arial"/>
        <family val="2"/>
      </rPr>
      <t>PASE PVC SANITARIO 6"</t>
    </r>
  </si>
  <si>
    <r>
      <rPr>
        <sz val="9"/>
        <rFont val="Arial"/>
        <family val="2"/>
      </rPr>
      <t>PASE PVC SANITARIO 8"</t>
    </r>
  </si>
  <si>
    <r>
      <rPr>
        <sz val="9"/>
        <rFont val="Arial"/>
        <family val="2"/>
      </rPr>
      <t>POZO SEPTICO ETERNIT</t>
    </r>
  </si>
  <si>
    <r>
      <rPr>
        <sz val="9"/>
        <rFont val="Arial"/>
        <family val="2"/>
      </rPr>
      <t>REUBICACION BAJANTE</t>
    </r>
  </si>
  <si>
    <r>
      <rPr>
        <sz val="9"/>
        <rFont val="Arial"/>
        <family val="2"/>
      </rPr>
      <t>REUBICACION PUNTO SANITARIO</t>
    </r>
  </si>
  <si>
    <r>
      <rPr>
        <sz val="9"/>
        <rFont val="Arial"/>
        <family val="2"/>
      </rPr>
      <t>TANQUE SEDIMENTACION PARA POZO SEPTICO</t>
    </r>
  </si>
  <si>
    <r>
      <rPr>
        <b/>
        <sz val="9"/>
        <rFont val="Arial"/>
        <family val="2"/>
      </rPr>
      <t>PUNTOS SANITARIOS</t>
    </r>
  </si>
  <si>
    <r>
      <rPr>
        <sz val="9"/>
        <rFont val="Arial"/>
        <family val="2"/>
      </rPr>
      <t>PUNTO SANITARIO PVC 1,1/2 [V]</t>
    </r>
  </si>
  <si>
    <r>
      <rPr>
        <sz val="9"/>
        <rFont val="Arial"/>
        <family val="2"/>
      </rPr>
      <t>PUNTO SANITARIO PVC 2</t>
    </r>
  </si>
  <si>
    <r>
      <rPr>
        <sz val="9"/>
        <rFont val="Arial"/>
        <family val="2"/>
      </rPr>
      <t>PUNTO SANITARIO PVC 2" [L]"</t>
    </r>
  </si>
  <si>
    <r>
      <rPr>
        <sz val="9"/>
        <rFont val="Arial"/>
        <family val="2"/>
      </rPr>
      <t>PUNTO SANITARIO PVC 3</t>
    </r>
  </si>
  <si>
    <r>
      <rPr>
        <sz val="9"/>
        <rFont val="Arial"/>
        <family val="2"/>
      </rPr>
      <t>PUNTO SANITARIO PVC 3" [SIFON]</t>
    </r>
  </si>
  <si>
    <r>
      <rPr>
        <sz val="9"/>
        <rFont val="Arial"/>
        <family val="2"/>
      </rPr>
      <t>PUNTO SANITARIO PVC 3" [L]"</t>
    </r>
  </si>
  <si>
    <r>
      <rPr>
        <sz val="9"/>
        <rFont val="Arial"/>
        <family val="2"/>
      </rPr>
      <t>PUNTO SANITARIO PVC 4"</t>
    </r>
  </si>
  <si>
    <r>
      <rPr>
        <sz val="9"/>
        <rFont val="Arial"/>
        <family val="2"/>
      </rPr>
      <t>PUNTO SANITARIO PVC 4" [L]"</t>
    </r>
  </si>
  <si>
    <r>
      <rPr>
        <sz val="9"/>
        <rFont val="Arial"/>
        <family val="2"/>
      </rPr>
      <t>PUNTO SANITARIO PVC 6" [CODO]</t>
    </r>
  </si>
  <si>
    <r>
      <rPr>
        <sz val="9"/>
        <rFont val="Arial"/>
        <family val="2"/>
      </rPr>
      <t>PUNTO SANITARIO PVC 6" (L) [CODO]</t>
    </r>
  </si>
  <si>
    <r>
      <rPr>
        <b/>
        <sz val="9"/>
        <rFont val="Arial"/>
        <family val="2"/>
      </rPr>
      <t>TANQUES SEPTICOS - ACCESORIOS</t>
    </r>
  </si>
  <si>
    <r>
      <rPr>
        <sz val="9"/>
        <rFont val="Arial"/>
        <family val="2"/>
      </rPr>
      <t>SISTEMA SEPTICO CILINDRICO 4.000 LT</t>
    </r>
  </si>
  <si>
    <r>
      <rPr>
        <sz val="9"/>
        <rFont val="Arial"/>
        <family val="2"/>
      </rPr>
      <t>TANQUE SEPTICO 1000 LT PLASTICO FASE I</t>
    </r>
  </si>
  <si>
    <r>
      <rPr>
        <sz val="9"/>
        <rFont val="Arial"/>
        <family val="2"/>
      </rPr>
      <t>TANQUE SEPTICO 1000 LT PLASTICO FASE II</t>
    </r>
  </si>
  <si>
    <r>
      <rPr>
        <sz val="9"/>
        <rFont val="Arial"/>
        <family val="2"/>
      </rPr>
      <t>TRAMPA GRASAS CONCRETO 3.100 PSI</t>
    </r>
  </si>
  <si>
    <r>
      <rPr>
        <sz val="9"/>
        <rFont val="Arial"/>
        <family val="2"/>
      </rPr>
      <t>TRAMPA GRASAS TANQUE 250 LT PLASTICO</t>
    </r>
  </si>
  <si>
    <r>
      <rPr>
        <b/>
        <sz val="9"/>
        <rFont val="Arial"/>
        <family val="2"/>
      </rPr>
      <t>INSTALACIONES HIDRAULICAS</t>
    </r>
  </si>
  <si>
    <r>
      <rPr>
        <sz val="9"/>
        <rFont val="Arial"/>
        <family val="2"/>
      </rPr>
      <t>ADAPTADOR HEMBRA PVC PRESION ,1/2"</t>
    </r>
  </si>
  <si>
    <r>
      <rPr>
        <sz val="9"/>
        <rFont val="Arial"/>
        <family val="2"/>
      </rPr>
      <t>ADAPTADOR MACHO PVC PRESION 1"</t>
    </r>
  </si>
  <si>
    <r>
      <rPr>
        <sz val="9"/>
        <rFont val="Arial"/>
        <family val="2"/>
      </rPr>
      <t>ADAPTADOR MACHO PVC PRESION 2"</t>
    </r>
  </si>
  <si>
    <r>
      <rPr>
        <sz val="9"/>
        <rFont val="Arial"/>
        <family val="2"/>
      </rPr>
      <t>CODO 45 PRESION PVC ,1/2"</t>
    </r>
  </si>
  <si>
    <r>
      <rPr>
        <sz val="9"/>
        <rFont val="Arial"/>
        <family val="2"/>
      </rPr>
      <t>CODO 45 PRESION PVC ,3/4"</t>
    </r>
  </si>
  <si>
    <r>
      <rPr>
        <sz val="9"/>
        <rFont val="Arial"/>
        <family val="2"/>
      </rPr>
      <t>CODO 45 PRESION PVC 1"</t>
    </r>
  </si>
  <si>
    <r>
      <rPr>
        <sz val="9"/>
        <rFont val="Arial"/>
        <family val="2"/>
      </rPr>
      <t>CODO 45 PRESION PVC 1,1/2"</t>
    </r>
  </si>
  <si>
    <r>
      <rPr>
        <sz val="9"/>
        <rFont val="Arial"/>
        <family val="2"/>
      </rPr>
      <t>CODO 45 PRESION PVC 1,1/4"</t>
    </r>
  </si>
  <si>
    <r>
      <rPr>
        <sz val="9"/>
        <rFont val="Arial"/>
        <family val="2"/>
      </rPr>
      <t>CODO 45 PRESION PVC 2"</t>
    </r>
  </si>
  <si>
    <r>
      <rPr>
        <sz val="9"/>
        <rFont val="Arial"/>
        <family val="2"/>
      </rPr>
      <t>CODO 45 PRESION PVC 2,1/2"</t>
    </r>
  </si>
  <si>
    <r>
      <rPr>
        <sz val="9"/>
        <rFont val="Arial"/>
        <family val="2"/>
      </rPr>
      <t>CODO 45 PRESION PVC 3"</t>
    </r>
  </si>
  <si>
    <r>
      <rPr>
        <sz val="9"/>
        <rFont val="Arial"/>
        <family val="2"/>
      </rPr>
      <t>CODO 45 PRESION PVC 4"</t>
    </r>
  </si>
  <si>
    <r>
      <rPr>
        <sz val="9"/>
        <rFont val="Arial"/>
        <family val="2"/>
      </rPr>
      <t>CODO 90 PRESION PVC ,1/2"</t>
    </r>
  </si>
  <si>
    <r>
      <rPr>
        <sz val="9"/>
        <rFont val="Arial"/>
        <family val="2"/>
      </rPr>
      <t>CODO 90 PRESION PVC ,3/4"</t>
    </r>
  </si>
  <si>
    <r>
      <rPr>
        <sz val="9"/>
        <rFont val="Arial"/>
        <family val="2"/>
      </rPr>
      <t>CODO 90 PRESION PVC 1 1/4"</t>
    </r>
  </si>
  <si>
    <r>
      <rPr>
        <sz val="9"/>
        <rFont val="Arial"/>
        <family val="2"/>
      </rPr>
      <t>CODO 90 PRESION PVC 1"</t>
    </r>
  </si>
  <si>
    <r>
      <rPr>
        <sz val="9"/>
        <rFont val="Arial"/>
        <family val="2"/>
      </rPr>
      <t>CODO 90 PRESION PVC 1,1/2"</t>
    </r>
  </si>
  <si>
    <r>
      <rPr>
        <sz val="9"/>
        <rFont val="Arial"/>
        <family val="2"/>
      </rPr>
      <t>CODO 90 PRESION PVC 2 1/2"</t>
    </r>
  </si>
  <si>
    <r>
      <rPr>
        <sz val="9"/>
        <rFont val="Arial"/>
        <family val="2"/>
      </rPr>
      <t>CODO 90 PRESION PVC 2"</t>
    </r>
  </si>
  <si>
    <r>
      <rPr>
        <sz val="9"/>
        <rFont val="Arial"/>
        <family val="2"/>
      </rPr>
      <t>CODO 90 PRESION PVC 3"</t>
    </r>
  </si>
  <si>
    <r>
      <rPr>
        <sz val="9"/>
        <rFont val="Arial"/>
        <family val="2"/>
      </rPr>
      <t>CODO 90 PRESION PVC 4"</t>
    </r>
  </si>
  <si>
    <r>
      <rPr>
        <sz val="9"/>
        <rFont val="Arial"/>
        <family val="2"/>
      </rPr>
      <t>PASE PVC 1"</t>
    </r>
  </si>
  <si>
    <r>
      <rPr>
        <sz val="9"/>
        <rFont val="Arial"/>
        <family val="2"/>
      </rPr>
      <t>PASE PVC 2"</t>
    </r>
  </si>
  <si>
    <r>
      <rPr>
        <sz val="9"/>
        <rFont val="Arial"/>
        <family val="2"/>
      </rPr>
      <t>PASE PVC 3"</t>
    </r>
  </si>
  <si>
    <r>
      <rPr>
        <sz val="9"/>
        <rFont val="Arial"/>
        <family val="2"/>
      </rPr>
      <t>PASE PVC 4"</t>
    </r>
  </si>
  <si>
    <r>
      <rPr>
        <sz val="9"/>
        <rFont val="Arial"/>
        <family val="2"/>
      </rPr>
      <t>REDUCCION PVC 1X ,1/2RD-21"</t>
    </r>
  </si>
  <si>
    <r>
      <rPr>
        <sz val="9"/>
        <rFont val="Arial"/>
        <family val="2"/>
      </rPr>
      <t>REDUCCION PVC 2X1 RD-21</t>
    </r>
  </si>
  <si>
    <r>
      <rPr>
        <sz val="9"/>
        <rFont val="Arial"/>
        <family val="2"/>
      </rPr>
      <t>REDUCCION.PVC 2X 1,1/2 RD-21</t>
    </r>
  </si>
  <si>
    <r>
      <rPr>
        <sz val="9"/>
        <rFont val="Arial"/>
        <family val="2"/>
      </rPr>
      <t>REDUCCION.PVC 3"X2" RD 21"</t>
    </r>
  </si>
  <si>
    <r>
      <rPr>
        <sz val="9"/>
        <rFont val="Arial"/>
        <family val="2"/>
      </rPr>
      <t>TAP</t>
    </r>
  </si>
  <si>
    <r>
      <rPr>
        <sz val="9"/>
        <rFont val="Arial"/>
        <family val="2"/>
      </rPr>
      <t>TAPON ROSCADO PVC 1/2"</t>
    </r>
  </si>
  <si>
    <r>
      <rPr>
        <sz val="9"/>
        <rFont val="Arial"/>
        <family val="2"/>
      </rPr>
      <t>TEE PRESION PVC ,1/2"</t>
    </r>
  </si>
  <si>
    <r>
      <rPr>
        <sz val="9"/>
        <rFont val="Arial"/>
        <family val="2"/>
      </rPr>
      <t>TEE PRESION PVC ,3/4"</t>
    </r>
  </si>
  <si>
    <r>
      <rPr>
        <sz val="9"/>
        <rFont val="Arial"/>
        <family val="2"/>
      </rPr>
      <t>TEE PRESION PVC 1"</t>
    </r>
  </si>
  <si>
    <r>
      <rPr>
        <sz val="9"/>
        <rFont val="Arial"/>
        <family val="2"/>
      </rPr>
      <t>TEE PRESION PVC 1,1/2"</t>
    </r>
  </si>
  <si>
    <r>
      <rPr>
        <sz val="9"/>
        <rFont val="Arial"/>
        <family val="2"/>
      </rPr>
      <t>TEE PRESION PVC 1,1/4"</t>
    </r>
  </si>
  <si>
    <r>
      <rPr>
        <sz val="9"/>
        <rFont val="Arial"/>
        <family val="2"/>
      </rPr>
      <t>TEE PRESION PVC 2"</t>
    </r>
  </si>
  <si>
    <r>
      <rPr>
        <sz val="9"/>
        <rFont val="Arial"/>
        <family val="2"/>
      </rPr>
      <t>TEE PRESION PVC 3"</t>
    </r>
  </si>
  <si>
    <r>
      <rPr>
        <sz val="9"/>
        <rFont val="Arial"/>
        <family val="2"/>
      </rPr>
      <t>TEE PRESION PVC 4"</t>
    </r>
  </si>
  <si>
    <r>
      <rPr>
        <sz val="9"/>
        <rFont val="Arial"/>
        <family val="2"/>
      </rPr>
      <t>TEE PRESION PVC REDUC ,3/4X ,1/2"</t>
    </r>
  </si>
  <si>
    <r>
      <rPr>
        <sz val="9"/>
        <rFont val="Arial"/>
        <family val="2"/>
      </rPr>
      <t>TEE PRESION PVC REDUC 1 X ,1/2"</t>
    </r>
  </si>
  <si>
    <r>
      <rPr>
        <sz val="9"/>
        <rFont val="Arial"/>
        <family val="2"/>
      </rPr>
      <t>TEE PRESION PVC REDUC 1 X ,3/4"</t>
    </r>
  </si>
  <si>
    <r>
      <rPr>
        <sz val="9"/>
        <rFont val="Arial"/>
        <family val="2"/>
      </rPr>
      <t>TEE PVC 3" RD 21 UZ"</t>
    </r>
  </si>
  <si>
    <r>
      <rPr>
        <sz val="9"/>
        <rFont val="Arial"/>
        <family val="2"/>
      </rPr>
      <t>UNION PRESION PVC ,1/2"</t>
    </r>
  </si>
  <si>
    <r>
      <rPr>
        <sz val="9"/>
        <rFont val="Arial"/>
        <family val="2"/>
      </rPr>
      <t>UNION PRESION PVC ,3/4"</t>
    </r>
  </si>
  <si>
    <r>
      <rPr>
        <sz val="9"/>
        <rFont val="Arial"/>
        <family val="2"/>
      </rPr>
      <t>UNION PRESION PVC 1"</t>
    </r>
  </si>
  <si>
    <r>
      <rPr>
        <sz val="9"/>
        <rFont val="Arial"/>
        <family val="2"/>
      </rPr>
      <t>UNION PRESION PVC 1,1/2"</t>
    </r>
  </si>
  <si>
    <r>
      <rPr>
        <sz val="9"/>
        <rFont val="Arial"/>
        <family val="2"/>
      </rPr>
      <t>UNION PRESION PVC 1,1/4"</t>
    </r>
  </si>
  <si>
    <r>
      <rPr>
        <sz val="9"/>
        <rFont val="Arial"/>
        <family val="2"/>
      </rPr>
      <t>UNION PRESION PVC 2 1/2"</t>
    </r>
  </si>
  <si>
    <r>
      <rPr>
        <sz val="9"/>
        <rFont val="Arial"/>
        <family val="2"/>
      </rPr>
      <t>UNION PRESION PVC 2"</t>
    </r>
  </si>
  <si>
    <r>
      <rPr>
        <sz val="9"/>
        <rFont val="Arial"/>
        <family val="2"/>
      </rPr>
      <t>UNION PRESION PVC 3"</t>
    </r>
  </si>
  <si>
    <r>
      <rPr>
        <sz val="9"/>
        <rFont val="Arial"/>
        <family val="2"/>
      </rPr>
      <t>UNION PRESION PVC 4"</t>
    </r>
  </si>
  <si>
    <r>
      <rPr>
        <sz val="9"/>
        <rFont val="Arial"/>
        <family val="2"/>
      </rPr>
      <t>UNION UNIVERSAL PVC PRESION 2"</t>
    </r>
  </si>
  <si>
    <r>
      <rPr>
        <b/>
        <sz val="9"/>
        <rFont val="Arial"/>
        <family val="2"/>
      </rPr>
      <t>RED CONTRA INCENDIOS</t>
    </r>
  </si>
  <si>
    <r>
      <rPr>
        <sz val="9"/>
        <rFont val="Arial"/>
        <family val="2"/>
      </rPr>
      <t>ANCLAJE - SOPORTE TUBERIA 1,1/2"x1/8"</t>
    </r>
  </si>
  <si>
    <r>
      <rPr>
        <sz val="9"/>
        <rFont val="Arial"/>
        <family val="2"/>
      </rPr>
      <t>DETECTOR DE HUMO</t>
    </r>
  </si>
  <si>
    <r>
      <rPr>
        <sz val="9"/>
        <rFont val="Arial"/>
        <family val="2"/>
      </rPr>
      <t>EXTINTOR ABC-10 LB</t>
    </r>
  </si>
  <si>
    <r>
      <rPr>
        <sz val="9"/>
        <rFont val="Arial"/>
        <family val="2"/>
      </rPr>
      <t>EXTINTOR BC -10 LB</t>
    </r>
  </si>
  <si>
    <r>
      <rPr>
        <sz val="9"/>
        <rFont val="Arial"/>
        <family val="2"/>
      </rPr>
      <t>EXTINTOR CO2-10 LB</t>
    </r>
  </si>
  <si>
    <r>
      <rPr>
        <sz val="9"/>
        <rFont val="Arial"/>
        <family val="2"/>
      </rPr>
      <t>EXTINTOR H20-2,1/2"</t>
    </r>
  </si>
  <si>
    <r>
      <rPr>
        <sz val="9"/>
        <rFont val="Arial"/>
        <family val="2"/>
      </rPr>
      <t>GABINETE CONTRA INCENDIO -SIN ACCESORIOS</t>
    </r>
  </si>
  <si>
    <r>
      <rPr>
        <sz val="9"/>
        <rFont val="Arial"/>
        <family val="2"/>
      </rPr>
      <t>GABINETE INCENDIO CLASE I</t>
    </r>
  </si>
  <si>
    <r>
      <rPr>
        <sz val="9"/>
        <rFont val="Arial"/>
        <family val="2"/>
      </rPr>
      <t>GABINETE INCENDIO CLASE III</t>
    </r>
  </si>
  <si>
    <r>
      <rPr>
        <sz val="9"/>
        <rFont val="Arial"/>
        <family val="2"/>
      </rPr>
      <t>MANOMETRO GLICERINA DE 0-200 PSI</t>
    </r>
  </si>
  <si>
    <r>
      <rPr>
        <sz val="9"/>
        <rFont val="Arial"/>
        <family val="2"/>
      </rPr>
      <t>SENSOR DE FLUJO AGUA</t>
    </r>
  </si>
  <si>
    <r>
      <rPr>
        <sz val="9"/>
        <rFont val="Arial"/>
        <family val="2"/>
      </rPr>
      <t>SIAMESA 4x2,1/2x2,1/2</t>
    </r>
  </si>
  <si>
    <r>
      <rPr>
        <sz val="9"/>
        <rFont val="Arial"/>
        <family val="2"/>
      </rPr>
      <t>SISTEMA DRENAJE TUBERIA SENSORES</t>
    </r>
  </si>
  <si>
    <r>
      <rPr>
        <sz val="9"/>
        <rFont val="Arial"/>
        <family val="2"/>
      </rPr>
      <t>SPRINKLER ROSCADO TIPO K D=1/2" MOD.EST.</t>
    </r>
  </si>
  <si>
    <r>
      <rPr>
        <sz val="9"/>
        <rFont val="Arial"/>
        <family val="2"/>
      </rPr>
      <t>SPRINKLER ROSCADO TIPO K D=1/2" MOD.UNIV</t>
    </r>
  </si>
  <si>
    <r>
      <rPr>
        <sz val="9"/>
        <rFont val="Arial"/>
        <family val="2"/>
      </rPr>
      <t>TUBERIA CPVC ,1/2"</t>
    </r>
  </si>
  <si>
    <r>
      <rPr>
        <sz val="9"/>
        <rFont val="Arial"/>
        <family val="2"/>
      </rPr>
      <t>TUBERIA CPVC ,3/4"</t>
    </r>
  </si>
  <si>
    <r>
      <rPr>
        <sz val="9"/>
        <rFont val="Arial"/>
        <family val="2"/>
      </rPr>
      <t>TUBERIA PVC ,1/2"</t>
    </r>
  </si>
  <si>
    <r>
      <rPr>
        <sz val="9"/>
        <rFont val="Arial"/>
        <family val="2"/>
      </rPr>
      <t>TUBERIA PVC ,3/4"</t>
    </r>
  </si>
  <si>
    <r>
      <rPr>
        <sz val="9"/>
        <rFont val="Arial"/>
        <family val="2"/>
      </rPr>
      <t>TUBERIA PVC 1 RDE 21 - 200 PSI</t>
    </r>
  </si>
  <si>
    <r>
      <rPr>
        <sz val="9"/>
        <rFont val="Arial"/>
        <family val="2"/>
      </rPr>
      <t>TUBERIA PVC 1,1/2"</t>
    </r>
  </si>
  <si>
    <r>
      <rPr>
        <sz val="9"/>
        <rFont val="Arial"/>
        <family val="2"/>
      </rPr>
      <t>TUBERIA PVC 1,1/4"</t>
    </r>
  </si>
  <si>
    <r>
      <rPr>
        <sz val="9"/>
        <rFont val="Arial"/>
        <family val="2"/>
      </rPr>
      <t>TUBERIA PVC 2 RDE 21-200 PSI</t>
    </r>
  </si>
  <si>
    <r>
      <rPr>
        <sz val="9"/>
        <rFont val="Arial"/>
        <family val="2"/>
      </rPr>
      <t>TUBERIA PVC 2,1/2"</t>
    </r>
  </si>
  <si>
    <r>
      <rPr>
        <sz val="9"/>
        <rFont val="Arial"/>
        <family val="2"/>
      </rPr>
      <t>TUBERIA PVC 3"</t>
    </r>
  </si>
  <si>
    <r>
      <rPr>
        <sz val="9"/>
        <rFont val="Arial"/>
        <family val="2"/>
      </rPr>
      <t>TUBERIA PVC 2,1/2 RDE 21 UZ</t>
    </r>
  </si>
  <si>
    <r>
      <rPr>
        <sz val="9"/>
        <rFont val="Arial"/>
        <family val="2"/>
      </rPr>
      <t>TUBERIA.PVC 1,1/2 RDE 21 UZ</t>
    </r>
  </si>
  <si>
    <r>
      <rPr>
        <sz val="9"/>
        <rFont val="Arial"/>
        <family val="2"/>
      </rPr>
      <t>TUBERIA.PVC 3 RDE 21 UZ</t>
    </r>
  </si>
  <si>
    <r>
      <rPr>
        <sz val="9"/>
        <rFont val="Arial"/>
        <family val="2"/>
      </rPr>
      <t>TUBERIA.PVC 4 RDE 21 UZ</t>
    </r>
  </si>
  <si>
    <r>
      <rPr>
        <sz val="9"/>
        <rFont val="Arial"/>
        <family val="2"/>
      </rPr>
      <t>TUBERIA.PVC 4 RDE 21 - 200 PSI</t>
    </r>
  </si>
  <si>
    <r>
      <rPr>
        <b/>
        <sz val="9"/>
        <rFont val="Arial"/>
        <family val="2"/>
      </rPr>
      <t>LLAVES PASO-CHEQUES-VALVULAS</t>
    </r>
  </si>
  <si>
    <r>
      <rPr>
        <sz val="9"/>
        <rFont val="Arial"/>
        <family val="2"/>
      </rPr>
      <t>ELECTROVALVULA 3 -220V</t>
    </r>
  </si>
  <si>
    <r>
      <rPr>
        <sz val="9"/>
        <rFont val="Arial"/>
        <family val="2"/>
      </rPr>
      <t>VALV ULA ALIVIO ,1/2</t>
    </r>
  </si>
  <si>
    <r>
      <rPr>
        <sz val="9"/>
        <rFont val="Arial"/>
        <family val="2"/>
      </rPr>
      <t>VALVULA ALIVIO 1,1/2"</t>
    </r>
  </si>
  <si>
    <r>
      <rPr>
        <sz val="9"/>
        <rFont val="Arial"/>
        <family val="2"/>
      </rPr>
      <t>VALVULA ANGULAR 2,1/2</t>
    </r>
  </si>
  <si>
    <r>
      <rPr>
        <sz val="9"/>
        <rFont val="Arial"/>
        <family val="2"/>
      </rPr>
      <t>VALVULA CHEQUE HORIZONTAL .1/2-125 PSI</t>
    </r>
  </si>
  <si>
    <r>
      <rPr>
        <sz val="9"/>
        <rFont val="Arial"/>
        <family val="2"/>
      </rPr>
      <t>VALVULA CHEQUE HORIZONTAL 1.1/2-125 PSI</t>
    </r>
  </si>
  <si>
    <r>
      <rPr>
        <sz val="9"/>
        <rFont val="Arial"/>
        <family val="2"/>
      </rPr>
      <t>VALVULA CHEQUE HORIZONTAL 2 -125 PSI</t>
    </r>
  </si>
  <si>
    <r>
      <rPr>
        <sz val="9"/>
        <rFont val="Arial"/>
        <family val="2"/>
      </rPr>
      <t>VALVULA CHEQUE HORIZONTAL 3 -125 PSI</t>
    </r>
  </si>
  <si>
    <r>
      <rPr>
        <sz val="9"/>
        <rFont val="Arial"/>
        <family val="2"/>
      </rPr>
      <t>VALVULA CHEQUE VERTICAL 3 -125 PSI</t>
    </r>
  </si>
  <si>
    <r>
      <rPr>
        <sz val="9"/>
        <rFont val="Arial"/>
        <family val="2"/>
      </rPr>
      <t>VALVULA CIERRE ELASTICO ,1/2"</t>
    </r>
  </si>
  <si>
    <r>
      <rPr>
        <sz val="9"/>
        <rFont val="Arial"/>
        <family val="2"/>
      </rPr>
      <t>VALVULA CIERRE ELASTICO ,3/4"</t>
    </r>
  </si>
  <si>
    <r>
      <rPr>
        <sz val="9"/>
        <rFont val="Arial"/>
        <family val="2"/>
      </rPr>
      <t>VALVULA CIERRE ELASTICO 1"</t>
    </r>
  </si>
  <si>
    <r>
      <rPr>
        <sz val="9"/>
        <rFont val="Arial"/>
        <family val="2"/>
      </rPr>
      <t>VALVULA CIERRE ELASTICO 2"</t>
    </r>
  </si>
  <si>
    <r>
      <rPr>
        <sz val="9"/>
        <rFont val="Arial"/>
        <family val="2"/>
      </rPr>
      <t>VALVULA CIERRE METALICO ,1/2"</t>
    </r>
  </si>
  <si>
    <r>
      <rPr>
        <sz val="9"/>
        <rFont val="Arial"/>
        <family val="2"/>
      </rPr>
      <t>VALVULA CIERRE METALICO ,3/4"</t>
    </r>
  </si>
  <si>
    <r>
      <rPr>
        <sz val="9"/>
        <rFont val="Arial"/>
        <family val="2"/>
      </rPr>
      <t>VALVULA CIERRE METALICO 1"</t>
    </r>
  </si>
  <si>
    <r>
      <rPr>
        <sz val="9"/>
        <rFont val="Arial"/>
        <family val="2"/>
      </rPr>
      <t>VALVULA CIERRE METALICO 2"</t>
    </r>
  </si>
  <si>
    <r>
      <rPr>
        <sz val="9"/>
        <rFont val="Arial"/>
        <family val="2"/>
      </rPr>
      <t>VALVULA CIERRE METALICO 3"</t>
    </r>
  </si>
  <si>
    <r>
      <rPr>
        <sz val="9"/>
        <rFont val="Arial"/>
        <family val="2"/>
      </rPr>
      <t>VALVULA CIERRE METALICO 4"</t>
    </r>
  </si>
  <si>
    <r>
      <rPr>
        <sz val="9"/>
        <rFont val="Arial"/>
        <family val="2"/>
      </rPr>
      <t>VALVULA CIERRE RAPIDO ,1/2"</t>
    </r>
  </si>
  <si>
    <r>
      <rPr>
        <sz val="9"/>
        <rFont val="Arial"/>
        <family val="2"/>
      </rPr>
      <t>VALVULA CIERRE RAPIDO ,3/4"</t>
    </r>
  </si>
  <si>
    <r>
      <rPr>
        <sz val="9"/>
        <rFont val="Arial"/>
        <family val="2"/>
      </rPr>
      <t>VALVULA CIERRE RAPIDO 1"</t>
    </r>
  </si>
  <si>
    <r>
      <rPr>
        <sz val="9"/>
        <rFont val="Arial"/>
        <family val="2"/>
      </rPr>
      <t>VALVULA CIERRE RAPIDO 2"</t>
    </r>
  </si>
  <si>
    <r>
      <rPr>
        <sz val="9"/>
        <rFont val="Arial"/>
        <family val="2"/>
      </rPr>
      <t>VALVULA CORTINA .1/2 -250PSI RED WHITE</t>
    </r>
  </si>
  <si>
    <r>
      <rPr>
        <sz val="9"/>
        <rFont val="Arial"/>
        <family val="2"/>
      </rPr>
      <t>VALVULA CORTINA .3/4 -250PSI RED WHITE</t>
    </r>
  </si>
  <si>
    <r>
      <rPr>
        <sz val="9"/>
        <rFont val="Arial"/>
        <family val="2"/>
      </rPr>
      <t>VALVULA D=2" COMPUERTA BRONCE"</t>
    </r>
  </si>
  <si>
    <r>
      <rPr>
        <sz val="9"/>
        <rFont val="Arial"/>
        <family val="2"/>
      </rPr>
      <t>VALVULA D=2" HF E.L PVC SELLO EL."</t>
    </r>
  </si>
  <si>
    <r>
      <rPr>
        <sz val="9"/>
        <rFont val="Arial"/>
        <family val="2"/>
      </rPr>
      <t>VALVULA D=3" HF E.L PVC SELLO EL."</t>
    </r>
  </si>
  <si>
    <r>
      <rPr>
        <sz val="9"/>
        <rFont val="Arial"/>
        <family val="2"/>
      </rPr>
      <t>VALVULA D=4" HF E.L PVC SELLO EL."</t>
    </r>
  </si>
  <si>
    <r>
      <rPr>
        <sz val="9"/>
        <rFont val="Arial"/>
        <family val="2"/>
      </rPr>
      <t>VALVULA FLOTADOR 2"</t>
    </r>
  </si>
  <si>
    <r>
      <rPr>
        <sz val="9"/>
        <rFont val="Arial"/>
        <family val="2"/>
      </rPr>
      <t>VALVULA FLUXOMETRO</t>
    </r>
  </si>
  <si>
    <r>
      <rPr>
        <sz val="9"/>
        <rFont val="Arial"/>
        <family val="2"/>
      </rPr>
      <t>VALVULA PASO 4" RXR BRONCE"</t>
    </r>
  </si>
  <si>
    <r>
      <rPr>
        <sz val="9"/>
        <rFont val="Arial"/>
        <family val="2"/>
      </rPr>
      <t>VALVULA PIE BRONCE [AA] D=2"</t>
    </r>
  </si>
  <si>
    <r>
      <rPr>
        <sz val="9"/>
        <rFont val="Arial"/>
        <family val="2"/>
      </rPr>
      <t>VALVULA REGULACION ,1/2</t>
    </r>
  </si>
  <si>
    <r>
      <rPr>
        <sz val="9"/>
        <rFont val="Arial"/>
        <family val="2"/>
      </rPr>
      <t>VALVULA VENTOSA 2" DOBLE EFECTO"</t>
    </r>
  </si>
  <si>
    <r>
      <rPr>
        <sz val="9"/>
        <rFont val="Arial"/>
        <family val="2"/>
      </rPr>
      <t>ABRAZADERA GALVANIZADA .1/2"</t>
    </r>
  </si>
  <si>
    <r>
      <rPr>
        <sz val="9"/>
        <rFont val="Arial"/>
        <family val="2"/>
      </rPr>
      <t>ABRAZADERA GALVANIZADA .3/4"</t>
    </r>
  </si>
  <si>
    <r>
      <rPr>
        <sz val="9"/>
        <rFont val="Arial"/>
        <family val="2"/>
      </rPr>
      <t>ABRAZADERA GALVANIZADA 1"</t>
    </r>
  </si>
  <si>
    <r>
      <rPr>
        <sz val="9"/>
        <rFont val="Arial"/>
        <family val="2"/>
      </rPr>
      <t>ABRAZADERA GALVANIZADA 1.1/2"</t>
    </r>
  </si>
  <si>
    <r>
      <rPr>
        <sz val="9"/>
        <rFont val="Arial"/>
        <family val="2"/>
      </rPr>
      <t>ABRAZADERA GALVANIZADA 1.1/4"</t>
    </r>
  </si>
  <si>
    <r>
      <rPr>
        <sz val="9"/>
        <rFont val="Arial"/>
        <family val="2"/>
      </rPr>
      <t>ABRAZADERA GALVANIZADA 2"</t>
    </r>
  </si>
  <si>
    <r>
      <rPr>
        <sz val="9"/>
        <rFont val="Arial"/>
        <family val="2"/>
      </rPr>
      <t>ANCLAJE-SOPORTE TUBERIA ANG. 1.1/2"X1/8"</t>
    </r>
  </si>
  <si>
    <r>
      <rPr>
        <sz val="9"/>
        <rFont val="Arial"/>
        <family val="2"/>
      </rPr>
      <t>CAJA MEDIDOR CONCRETO+TAPA MET.-ACUAVALL</t>
    </r>
  </si>
  <si>
    <r>
      <rPr>
        <sz val="9"/>
        <rFont val="Arial"/>
        <family val="2"/>
      </rPr>
      <t>CALIBRACI</t>
    </r>
  </si>
  <si>
    <r>
      <rPr>
        <sz val="9"/>
        <rFont val="Arial"/>
        <family val="2"/>
      </rPr>
      <t>CANCELACION PTO.HIDRAULICO</t>
    </r>
  </si>
  <si>
    <r>
      <rPr>
        <sz val="9"/>
        <rFont val="Arial"/>
        <family val="2"/>
      </rPr>
      <t>CINTA TEFLON</t>
    </r>
  </si>
  <si>
    <r>
      <rPr>
        <sz val="9"/>
        <rFont val="Arial"/>
        <family val="2"/>
      </rPr>
      <t>DERECHOS DE CONEXI</t>
    </r>
  </si>
  <si>
    <r>
      <rPr>
        <sz val="9"/>
        <rFont val="Arial"/>
        <family val="2"/>
      </rPr>
      <t>DERECHOS DE CONEXION Y CONTADOR</t>
    </r>
  </si>
  <si>
    <r>
      <rPr>
        <sz val="9"/>
        <rFont val="Arial"/>
        <family val="2"/>
      </rPr>
      <t>FLOTADOR MECANICO</t>
    </r>
  </si>
  <si>
    <r>
      <rPr>
        <sz val="9"/>
        <rFont val="Arial"/>
        <family val="2"/>
      </rPr>
      <t>FLOTADOR MECANICO DE 1 1/2"</t>
    </r>
  </si>
  <si>
    <r>
      <rPr>
        <sz val="9"/>
        <rFont val="Arial"/>
        <family val="2"/>
      </rPr>
      <t>INSTALACION ACCESORIO PVC PRESION</t>
    </r>
  </si>
  <si>
    <r>
      <rPr>
        <sz val="9"/>
        <rFont val="Arial"/>
        <family val="2"/>
      </rPr>
      <t>INSTALACION MEDIDOR AGUA</t>
    </r>
  </si>
  <si>
    <r>
      <rPr>
        <sz val="9"/>
        <rFont val="Arial"/>
        <family val="2"/>
      </rPr>
      <t>INSTALACION TANQUE AGUA</t>
    </r>
  </si>
  <si>
    <r>
      <rPr>
        <sz val="9"/>
        <rFont val="Arial"/>
        <family val="2"/>
      </rPr>
      <t>INSTALACION TUBERIA PRESION ,1/2"</t>
    </r>
  </si>
  <si>
    <r>
      <rPr>
        <sz val="9"/>
        <rFont val="Arial"/>
        <family val="2"/>
      </rPr>
      <t>INSTALACION TUBERIA PRESION ,3/4"</t>
    </r>
  </si>
  <si>
    <r>
      <rPr>
        <sz val="9"/>
        <rFont val="Arial"/>
        <family val="2"/>
      </rPr>
      <t>INSTALACION TUBERIA PRESION 1"</t>
    </r>
  </si>
  <si>
    <r>
      <rPr>
        <sz val="9"/>
        <rFont val="Arial"/>
        <family val="2"/>
      </rPr>
      <t>INSTALACION TUBERIA PRESION 1,1/4"</t>
    </r>
  </si>
  <si>
    <r>
      <rPr>
        <sz val="9"/>
        <rFont val="Arial"/>
        <family val="2"/>
      </rPr>
      <t>MANGUERA PF+UAD ,1/2"</t>
    </r>
  </si>
  <si>
    <r>
      <rPr>
        <sz val="9"/>
        <rFont val="Arial"/>
        <family val="2"/>
      </rPr>
      <t>MANGUERA PLASTICA 3/4"AGUE"</t>
    </r>
  </si>
  <si>
    <r>
      <rPr>
        <sz val="9"/>
        <rFont val="Arial"/>
        <family val="2"/>
      </rPr>
      <t>MANIJA LLAVE DE PASO</t>
    </r>
  </si>
  <si>
    <r>
      <rPr>
        <sz val="9"/>
        <rFont val="Arial"/>
        <family val="2"/>
      </rPr>
      <t>MEDIDOR AGUA VELOCIDAD 1/2" CHORRO UNICO</t>
    </r>
  </si>
  <si>
    <r>
      <rPr>
        <sz val="9"/>
        <rFont val="Arial"/>
        <family val="2"/>
      </rPr>
      <t>MEDIDOR AGUA VELOCIDAD 1/2"U-15"</t>
    </r>
  </si>
  <si>
    <r>
      <rPr>
        <sz val="9"/>
        <rFont val="Arial"/>
        <family val="2"/>
      </rPr>
      <t>MEDIDOR DE AGUA VOLUMETRICO JSM 1/2"</t>
    </r>
  </si>
  <si>
    <r>
      <rPr>
        <sz val="9"/>
        <rFont val="Arial"/>
        <family val="2"/>
      </rPr>
      <t>REUBICACION PUNTO.HIDRAULICO</t>
    </r>
  </si>
  <si>
    <r>
      <rPr>
        <b/>
        <sz val="9"/>
        <rFont val="Arial"/>
        <family val="2"/>
      </rPr>
      <t>PUNTOS HIDRAULICOS</t>
    </r>
  </si>
  <si>
    <r>
      <rPr>
        <sz val="9"/>
        <rFont val="Arial"/>
        <family val="2"/>
      </rPr>
      <t>PUNTO AGUA CALIENTE ,1/2"</t>
    </r>
  </si>
  <si>
    <r>
      <rPr>
        <sz val="9"/>
        <rFont val="Arial"/>
        <family val="2"/>
      </rPr>
      <t>PUNTO AGUA FRIA ,1/2"</t>
    </r>
  </si>
  <si>
    <r>
      <rPr>
        <sz val="9"/>
        <rFont val="Arial"/>
        <family val="2"/>
      </rPr>
      <t>PUNTO AGUA FRIA ,3/4"</t>
    </r>
  </si>
  <si>
    <r>
      <rPr>
        <sz val="9"/>
        <rFont val="Arial"/>
        <family val="2"/>
      </rPr>
      <t>PUNTO AGUA FRIA 1</t>
    </r>
  </si>
  <si>
    <r>
      <rPr>
        <sz val="9"/>
        <rFont val="Arial"/>
        <family val="2"/>
      </rPr>
      <t>PUNTO AGUA FRIA GALVANIZADA. ,3/4"</t>
    </r>
  </si>
  <si>
    <r>
      <rPr>
        <sz val="9"/>
        <rFont val="Arial"/>
        <family val="2"/>
      </rPr>
      <t>PUNTO COBRE ,1/2</t>
    </r>
  </si>
  <si>
    <r>
      <rPr>
        <b/>
        <sz val="9"/>
        <rFont val="Arial"/>
        <family val="2"/>
      </rPr>
      <t>ACESORIOS ACERO INOXIDABLE</t>
    </r>
  </si>
  <si>
    <r>
      <rPr>
        <sz val="9"/>
        <rFont val="Arial"/>
        <family val="2"/>
      </rPr>
      <t>PASE A.INOX SH4O 1,1/2 DR</t>
    </r>
  </si>
  <si>
    <r>
      <rPr>
        <sz val="9"/>
        <rFont val="Arial"/>
        <family val="2"/>
      </rPr>
      <t>PASE A.INOX SH4O 2 1/2" DR"</t>
    </r>
  </si>
  <si>
    <r>
      <rPr>
        <sz val="9"/>
        <rFont val="Arial"/>
        <family val="2"/>
      </rPr>
      <t>PASE A.INOX SH4O 4 DR</t>
    </r>
  </si>
  <si>
    <r>
      <rPr>
        <sz val="9"/>
        <rFont val="Arial"/>
        <family val="2"/>
      </rPr>
      <t>TANQUE AGUA 500 LTS EN PLASTICO</t>
    </r>
  </si>
  <si>
    <r>
      <rPr>
        <sz val="9"/>
        <rFont val="Arial"/>
        <family val="2"/>
      </rPr>
      <t>TANQUE AGUA 10.000 LTS PLASTICO</t>
    </r>
  </si>
  <si>
    <r>
      <rPr>
        <sz val="9"/>
        <rFont val="Arial"/>
        <family val="2"/>
      </rPr>
      <t>TANQUE AGUA 1000 LTS PLASTICO-COMPLETO</t>
    </r>
  </si>
  <si>
    <r>
      <rPr>
        <sz val="9"/>
        <rFont val="Arial"/>
        <family val="2"/>
      </rPr>
      <t>TANQUE AGUA 1000 LTS PLASTICO-SUMINISTRO</t>
    </r>
  </si>
  <si>
    <r>
      <rPr>
        <sz val="9"/>
        <rFont val="Arial"/>
        <family val="2"/>
      </rPr>
      <t>TANQUE AGUA 2000 LTS EN PLASTICO</t>
    </r>
  </si>
  <si>
    <r>
      <rPr>
        <sz val="9"/>
        <rFont val="Arial"/>
        <family val="2"/>
      </rPr>
      <t>TANQUE AGUA 5000 LTS EN PLASTICO</t>
    </r>
  </si>
  <si>
    <r>
      <rPr>
        <b/>
        <sz val="9"/>
        <rFont val="Arial"/>
        <family val="2"/>
      </rPr>
      <t>TUBERIA GALVANIZADA</t>
    </r>
  </si>
  <si>
    <r>
      <rPr>
        <sz val="9"/>
        <rFont val="Arial"/>
        <family val="2"/>
      </rPr>
      <t>TUBERIA GALVA. ,1/2"</t>
    </r>
  </si>
  <si>
    <r>
      <rPr>
        <sz val="9"/>
        <rFont val="Arial"/>
        <family val="2"/>
      </rPr>
      <t>TUBERIA GALVA. ,1/4"</t>
    </r>
  </si>
  <si>
    <r>
      <rPr>
        <sz val="9"/>
        <rFont val="Arial"/>
        <family val="2"/>
      </rPr>
      <t>TUBERIA GALVA. ,3/4"</t>
    </r>
  </si>
  <si>
    <r>
      <rPr>
        <sz val="9"/>
        <rFont val="Arial"/>
        <family val="2"/>
      </rPr>
      <t>TUBERIA GALVA. 1"</t>
    </r>
  </si>
  <si>
    <r>
      <rPr>
        <sz val="9"/>
        <rFont val="Arial"/>
        <family val="2"/>
      </rPr>
      <t>TUBERIA GALVA. 1,1/2"</t>
    </r>
  </si>
  <si>
    <r>
      <rPr>
        <sz val="9"/>
        <rFont val="Arial"/>
        <family val="2"/>
      </rPr>
      <t>TUBERIA GALVA. 1,1/4"</t>
    </r>
  </si>
  <si>
    <r>
      <rPr>
        <sz val="9"/>
        <rFont val="Arial"/>
        <family val="2"/>
      </rPr>
      <t>TUBERIA GALVA. 2"</t>
    </r>
  </si>
  <si>
    <r>
      <rPr>
        <sz val="9"/>
        <rFont val="Arial"/>
        <family val="2"/>
      </rPr>
      <t>TUBERIA GALVA. 2,1/2"</t>
    </r>
  </si>
  <si>
    <r>
      <rPr>
        <sz val="9"/>
        <rFont val="Arial"/>
        <family val="2"/>
      </rPr>
      <t>TUBERIA GALVA. 2,1/4"</t>
    </r>
  </si>
  <si>
    <r>
      <rPr>
        <sz val="9"/>
        <rFont val="Arial"/>
        <family val="2"/>
      </rPr>
      <t>TUBERIA GALVA. 2,3/4"</t>
    </r>
  </si>
  <si>
    <r>
      <rPr>
        <sz val="9"/>
        <rFont val="Arial"/>
        <family val="2"/>
      </rPr>
      <t>TUBERIA GALVA. 3"</t>
    </r>
  </si>
  <si>
    <r>
      <rPr>
        <sz val="9"/>
        <rFont val="Arial"/>
        <family val="2"/>
      </rPr>
      <t>TUBERIA GALVA. 3,1/2"</t>
    </r>
  </si>
  <si>
    <r>
      <rPr>
        <sz val="9"/>
        <rFont val="Arial"/>
        <family val="2"/>
      </rPr>
      <t>TUBERIA GALVA. 4"</t>
    </r>
  </si>
  <si>
    <r>
      <rPr>
        <sz val="9"/>
        <rFont val="Arial"/>
        <family val="2"/>
      </rPr>
      <t>TUBERIA GALVA. 6"</t>
    </r>
  </si>
  <si>
    <r>
      <rPr>
        <sz val="9"/>
        <rFont val="Arial"/>
        <family val="2"/>
      </rPr>
      <t>TUBERIA GALVA. 8"</t>
    </r>
  </si>
  <si>
    <r>
      <rPr>
        <b/>
        <sz val="9"/>
        <rFont val="Arial"/>
        <family val="2"/>
      </rPr>
      <t>TEE GALVANIZADA</t>
    </r>
  </si>
  <si>
    <r>
      <rPr>
        <sz val="9"/>
        <rFont val="Arial"/>
        <family val="2"/>
      </rPr>
      <t>TEE GALVANIZADA ,1/2"</t>
    </r>
  </si>
  <si>
    <r>
      <rPr>
        <sz val="9"/>
        <rFont val="Arial"/>
        <family val="2"/>
      </rPr>
      <t>TEE GALVANIZADA ,1/4"</t>
    </r>
  </si>
  <si>
    <r>
      <rPr>
        <sz val="9"/>
        <rFont val="Arial"/>
        <family val="2"/>
      </rPr>
      <t>TEE GALVANIZADA ,3/4"</t>
    </r>
  </si>
  <si>
    <r>
      <rPr>
        <sz val="9"/>
        <rFont val="Arial"/>
        <family val="2"/>
      </rPr>
      <t>TEE GALVANIZADA 1 x3/4"</t>
    </r>
  </si>
  <si>
    <r>
      <rPr>
        <sz val="9"/>
        <rFont val="Arial"/>
        <family val="2"/>
      </rPr>
      <t>TEE GALVANIZADA 1"</t>
    </r>
  </si>
  <si>
    <r>
      <rPr>
        <sz val="9"/>
        <rFont val="Arial"/>
        <family val="2"/>
      </rPr>
      <t>TEE GALVANIZADA 1,1/2"</t>
    </r>
  </si>
  <si>
    <r>
      <rPr>
        <sz val="9"/>
        <rFont val="Arial"/>
        <family val="2"/>
      </rPr>
      <t>TEE GALVANIZADA 1,1/4"</t>
    </r>
  </si>
  <si>
    <r>
      <rPr>
        <sz val="9"/>
        <rFont val="Arial"/>
        <family val="2"/>
      </rPr>
      <t>TEE GALVANIZADA 2"</t>
    </r>
  </si>
  <si>
    <r>
      <rPr>
        <sz val="9"/>
        <rFont val="Arial"/>
        <family val="2"/>
      </rPr>
      <t>TEE GALVANIZADA 2,1/2"</t>
    </r>
  </si>
  <si>
    <r>
      <rPr>
        <sz val="9"/>
        <rFont val="Arial"/>
        <family val="2"/>
      </rPr>
      <t>TEE GALVANIZADA 2,1/4"</t>
    </r>
  </si>
  <si>
    <r>
      <rPr>
        <sz val="9"/>
        <rFont val="Arial"/>
        <family val="2"/>
      </rPr>
      <t>TEE GALVANIZADA 3"</t>
    </r>
  </si>
  <si>
    <r>
      <rPr>
        <sz val="9"/>
        <rFont val="Arial"/>
        <family val="2"/>
      </rPr>
      <t>TEE GALVANIZADA 3" x2"</t>
    </r>
  </si>
  <si>
    <r>
      <rPr>
        <sz val="9"/>
        <rFont val="Arial"/>
        <family val="2"/>
      </rPr>
      <t>TEE GALVANIZADA 4"</t>
    </r>
  </si>
  <si>
    <r>
      <rPr>
        <sz val="9"/>
        <rFont val="Arial"/>
        <family val="2"/>
      </rPr>
      <t>TEE GALVANIZADA 4" x3"</t>
    </r>
  </si>
  <si>
    <r>
      <rPr>
        <sz val="9"/>
        <rFont val="Arial"/>
        <family val="2"/>
      </rPr>
      <t>TEE GALVANIZADA 6"</t>
    </r>
  </si>
  <si>
    <r>
      <rPr>
        <b/>
        <sz val="9"/>
        <rFont val="Arial"/>
        <family val="2"/>
      </rPr>
      <t>NIPLE GALVANIZADO</t>
    </r>
  </si>
  <si>
    <r>
      <rPr>
        <sz val="9"/>
        <rFont val="Arial"/>
        <family val="2"/>
      </rPr>
      <t>NIPLE GALV. ,1/2x1- 5CM (2 ROSCAS)</t>
    </r>
  </si>
  <si>
    <r>
      <rPr>
        <sz val="9"/>
        <rFont val="Arial"/>
        <family val="2"/>
      </rPr>
      <t>NIPLE GALV. 1,1/2x1- 5CM (2 ROSCAS)</t>
    </r>
  </si>
  <si>
    <r>
      <rPr>
        <sz val="9"/>
        <rFont val="Arial"/>
        <family val="2"/>
      </rPr>
      <t>NIPLE GALV. 2,1/2x1- 5CM (2 ROSCAS)</t>
    </r>
  </si>
  <si>
    <r>
      <rPr>
        <b/>
        <sz val="9"/>
        <rFont val="Arial"/>
        <family val="2"/>
      </rPr>
      <t>BUSHING - REDUCCION GALVANIZAD</t>
    </r>
  </si>
  <si>
    <r>
      <rPr>
        <sz val="9"/>
        <rFont val="Arial"/>
        <family val="2"/>
      </rPr>
      <t>BUSHING GALV. 1.1/2X .1/2</t>
    </r>
  </si>
  <si>
    <r>
      <rPr>
        <sz val="9"/>
        <rFont val="Arial"/>
        <family val="2"/>
      </rPr>
      <t>BUSHING GALV. 2,1/2X2</t>
    </r>
  </si>
  <si>
    <r>
      <rPr>
        <sz val="9"/>
        <rFont val="Arial"/>
        <family val="2"/>
      </rPr>
      <t>BUSHING GALV. 3 x2</t>
    </r>
  </si>
  <si>
    <r>
      <rPr>
        <sz val="9"/>
        <rFont val="Arial"/>
        <family val="2"/>
      </rPr>
      <t>BUSHING GALV. 4 X2</t>
    </r>
  </si>
  <si>
    <r>
      <rPr>
        <b/>
        <sz val="9"/>
        <rFont val="Arial"/>
        <family val="2"/>
      </rPr>
      <t>UNION GALVANIZADA</t>
    </r>
  </si>
  <si>
    <r>
      <rPr>
        <sz val="9"/>
        <rFont val="Arial"/>
        <family val="2"/>
      </rPr>
      <t>UNION DRESSER 2"</t>
    </r>
  </si>
  <si>
    <r>
      <rPr>
        <sz val="9"/>
        <rFont val="Arial"/>
        <family val="2"/>
      </rPr>
      <t>UNION GALV. ,1/2"</t>
    </r>
  </si>
  <si>
    <r>
      <rPr>
        <sz val="9"/>
        <rFont val="Arial"/>
        <family val="2"/>
      </rPr>
      <t>UNION GALV. ,3/4"</t>
    </r>
  </si>
  <si>
    <r>
      <rPr>
        <sz val="9"/>
        <rFont val="Arial"/>
        <family val="2"/>
      </rPr>
      <t>UNION GALV. 1"</t>
    </r>
  </si>
  <si>
    <r>
      <rPr>
        <sz val="9"/>
        <rFont val="Arial"/>
        <family val="2"/>
      </rPr>
      <t>UNION GALV. 1,1/2"</t>
    </r>
  </si>
  <si>
    <r>
      <rPr>
        <sz val="9"/>
        <rFont val="Arial"/>
        <family val="2"/>
      </rPr>
      <t>UNION GALV. 1,1/4"</t>
    </r>
  </si>
  <si>
    <r>
      <rPr>
        <sz val="9"/>
        <rFont val="Arial"/>
        <family val="2"/>
      </rPr>
      <t>UNION GALV. 2"</t>
    </r>
  </si>
  <si>
    <r>
      <rPr>
        <sz val="9"/>
        <rFont val="Arial"/>
        <family val="2"/>
      </rPr>
      <t>UNION GALV. 2,1/2"</t>
    </r>
  </si>
  <si>
    <r>
      <rPr>
        <sz val="9"/>
        <rFont val="Arial"/>
        <family val="2"/>
      </rPr>
      <t>UNION GALV. 3"</t>
    </r>
  </si>
  <si>
    <r>
      <rPr>
        <sz val="9"/>
        <rFont val="Arial"/>
        <family val="2"/>
      </rPr>
      <t>UNION GALV. 4"</t>
    </r>
  </si>
  <si>
    <r>
      <rPr>
        <sz val="9"/>
        <rFont val="Arial"/>
        <family val="2"/>
      </rPr>
      <t>UNION GALV. 6"</t>
    </r>
  </si>
  <si>
    <r>
      <rPr>
        <sz val="9"/>
        <rFont val="Arial"/>
        <family val="2"/>
      </rPr>
      <t>UNIVERSAL GALVANIZADA ,1/2"</t>
    </r>
  </si>
  <si>
    <r>
      <rPr>
        <sz val="9"/>
        <rFont val="Arial"/>
        <family val="2"/>
      </rPr>
      <t>UNIVERSAL GALVANIZADA ,3/4"</t>
    </r>
  </si>
  <si>
    <r>
      <rPr>
        <sz val="9"/>
        <rFont val="Arial"/>
        <family val="2"/>
      </rPr>
      <t>UNIVERSAL GALVANIZADA 1"</t>
    </r>
  </si>
  <si>
    <r>
      <rPr>
        <sz val="9"/>
        <rFont val="Arial"/>
        <family val="2"/>
      </rPr>
      <t>UNIVERSAL GALVANIZADA 1.1/2"</t>
    </r>
  </si>
  <si>
    <r>
      <rPr>
        <sz val="9"/>
        <rFont val="Arial"/>
        <family val="2"/>
      </rPr>
      <t>UNIVERSAL GALVANIZADA 2"</t>
    </r>
  </si>
  <si>
    <r>
      <rPr>
        <sz val="9"/>
        <rFont val="Arial"/>
        <family val="2"/>
      </rPr>
      <t>UNIVERSAL GALVANIZADA 2.1/2"</t>
    </r>
  </si>
  <si>
    <r>
      <rPr>
        <sz val="9"/>
        <rFont val="Arial"/>
        <family val="2"/>
      </rPr>
      <t>UNIVERSAL GALVANIZADA 3"</t>
    </r>
  </si>
  <si>
    <r>
      <rPr>
        <sz val="9"/>
        <rFont val="Arial"/>
        <family val="2"/>
      </rPr>
      <t>UNIVERSAL GALVANIZADA 4"</t>
    </r>
  </si>
  <si>
    <r>
      <rPr>
        <b/>
        <sz val="9"/>
        <rFont val="Arial"/>
        <family val="2"/>
      </rPr>
      <t>TAPON GALVANIZADO</t>
    </r>
  </si>
  <si>
    <r>
      <rPr>
        <sz val="9"/>
        <rFont val="Arial"/>
        <family val="2"/>
      </rPr>
      <t>TAPON GALV.MACHO ,1/2"</t>
    </r>
  </si>
  <si>
    <r>
      <rPr>
        <sz val="9"/>
        <rFont val="Arial"/>
        <family val="2"/>
      </rPr>
      <t>TAPON GALV.MACHO ,3/4"</t>
    </r>
  </si>
  <si>
    <r>
      <rPr>
        <sz val="9"/>
        <rFont val="Arial"/>
        <family val="2"/>
      </rPr>
      <t>TAPON GALV.MACHO 1"</t>
    </r>
  </si>
  <si>
    <r>
      <rPr>
        <sz val="9"/>
        <rFont val="Arial"/>
        <family val="2"/>
      </rPr>
      <t>TAPON GALV.MACHO 1,1/2"</t>
    </r>
  </si>
  <si>
    <r>
      <rPr>
        <sz val="9"/>
        <rFont val="Arial"/>
        <family val="2"/>
      </rPr>
      <t>TAPON GALV.MACHO 1,1/4"</t>
    </r>
  </si>
  <si>
    <r>
      <rPr>
        <sz val="9"/>
        <rFont val="Arial"/>
        <family val="2"/>
      </rPr>
      <t>TAPON GALV.MACHO 2"</t>
    </r>
  </si>
  <si>
    <r>
      <rPr>
        <sz val="9"/>
        <rFont val="Arial"/>
        <family val="2"/>
      </rPr>
      <t>TAPON GALV.MACHO 2,1/2"</t>
    </r>
  </si>
  <si>
    <r>
      <rPr>
        <sz val="9"/>
        <rFont val="Arial"/>
        <family val="2"/>
      </rPr>
      <t>TAPON GALV.MACHO 3"</t>
    </r>
  </si>
  <si>
    <r>
      <rPr>
        <sz val="9"/>
        <rFont val="Arial"/>
        <family val="2"/>
      </rPr>
      <t>TAPON GALV.MACHO 4"</t>
    </r>
  </si>
  <si>
    <r>
      <rPr>
        <b/>
        <sz val="9"/>
        <rFont val="Arial"/>
        <family val="2"/>
      </rPr>
      <t>CODO GALVANIZADO</t>
    </r>
  </si>
  <si>
    <r>
      <rPr>
        <sz val="9"/>
        <rFont val="Arial"/>
        <family val="2"/>
      </rPr>
      <t>CODO GALV. ,1/2x90</t>
    </r>
  </si>
  <si>
    <r>
      <rPr>
        <sz val="9"/>
        <rFont val="Arial"/>
        <family val="2"/>
      </rPr>
      <t>CODO GALV. ,3/4x90</t>
    </r>
  </si>
  <si>
    <r>
      <rPr>
        <sz val="9"/>
        <rFont val="Arial"/>
        <family val="2"/>
      </rPr>
      <t>CODO GALV. 1 x45</t>
    </r>
  </si>
  <si>
    <r>
      <rPr>
        <sz val="9"/>
        <rFont val="Arial"/>
        <family val="2"/>
      </rPr>
      <t>CODO GALV. 1 x90</t>
    </r>
  </si>
  <si>
    <r>
      <rPr>
        <sz val="9"/>
        <rFont val="Arial"/>
        <family val="2"/>
      </rPr>
      <t>CODO GALV. 1,1/2x90</t>
    </r>
  </si>
  <si>
    <r>
      <rPr>
        <sz val="9"/>
        <rFont val="Arial"/>
        <family val="2"/>
      </rPr>
      <t>CODO GALV. 1,1/4x90</t>
    </r>
  </si>
  <si>
    <r>
      <rPr>
        <sz val="9"/>
        <rFont val="Arial"/>
        <family val="2"/>
      </rPr>
      <t>CODO GALV. 2 x90</t>
    </r>
  </si>
  <si>
    <r>
      <rPr>
        <sz val="9"/>
        <rFont val="Arial"/>
        <family val="2"/>
      </rPr>
      <t>CODO GALV. 2,1/2x90</t>
    </r>
  </si>
  <si>
    <r>
      <rPr>
        <sz val="9"/>
        <rFont val="Arial"/>
        <family val="2"/>
      </rPr>
      <t>CODO GALV. 2,1/4x90</t>
    </r>
  </si>
  <si>
    <r>
      <rPr>
        <sz val="9"/>
        <rFont val="Arial"/>
        <family val="2"/>
      </rPr>
      <t>CODO GALV. 3 x90</t>
    </r>
  </si>
  <si>
    <r>
      <rPr>
        <sz val="9"/>
        <rFont val="Arial"/>
        <family val="2"/>
      </rPr>
      <t>CODO GALV. 4 x90</t>
    </r>
  </si>
  <si>
    <r>
      <rPr>
        <sz val="9"/>
        <rFont val="Arial"/>
        <family val="2"/>
      </rPr>
      <t>CODO GALV. 6 x90</t>
    </r>
  </si>
  <si>
    <r>
      <rPr>
        <b/>
        <sz val="9"/>
        <rFont val="Arial"/>
        <family val="2"/>
      </rPr>
      <t>INSTALACIONES-VARIOS GALVANIZA</t>
    </r>
  </si>
  <si>
    <r>
      <rPr>
        <sz val="9"/>
        <rFont val="Arial"/>
        <family val="2"/>
      </rPr>
      <t>INST.TUB.GALVANIZADA ,1/2</t>
    </r>
  </si>
  <si>
    <r>
      <rPr>
        <sz val="9"/>
        <rFont val="Arial"/>
        <family val="2"/>
      </rPr>
      <t>INST.TUB.GALVANIZADA ,3/4</t>
    </r>
  </si>
  <si>
    <r>
      <rPr>
        <sz val="9"/>
        <rFont val="Arial"/>
        <family val="2"/>
      </rPr>
      <t>INST.TUB.GALVANIZADA 1"</t>
    </r>
  </si>
  <si>
    <r>
      <rPr>
        <sz val="9"/>
        <rFont val="Arial"/>
        <family val="2"/>
      </rPr>
      <t>INST.TUB.GALVANIZADA 1,1/2</t>
    </r>
  </si>
  <si>
    <r>
      <rPr>
        <sz val="9"/>
        <rFont val="Arial"/>
        <family val="2"/>
      </rPr>
      <t>INST.TUB.GALVANIZADA 2"</t>
    </r>
  </si>
  <si>
    <r>
      <rPr>
        <sz val="9"/>
        <rFont val="Arial"/>
        <family val="2"/>
      </rPr>
      <t>INST.TUB.GALVANIZADA 2.1/2</t>
    </r>
  </si>
  <si>
    <r>
      <rPr>
        <sz val="9"/>
        <rFont val="Arial"/>
        <family val="2"/>
      </rPr>
      <t>INST.TUB.GALVANIZADA 3"</t>
    </r>
  </si>
  <si>
    <r>
      <rPr>
        <sz val="9"/>
        <rFont val="Arial"/>
        <family val="2"/>
      </rPr>
      <t>INST.TUB.GALVANIZADA 4</t>
    </r>
  </si>
  <si>
    <r>
      <rPr>
        <sz val="9"/>
        <rFont val="Arial"/>
        <family val="2"/>
      </rPr>
      <t>INST.TUB.GALVANIZADA 6"</t>
    </r>
  </si>
  <si>
    <r>
      <rPr>
        <sz val="9"/>
        <rFont val="Arial"/>
        <family val="2"/>
      </rPr>
      <t>INSTAL.PUNTO GALVANIZADO 3/8 &lt;=2"</t>
    </r>
  </si>
  <si>
    <r>
      <rPr>
        <sz val="9"/>
        <rFont val="Arial"/>
        <family val="2"/>
      </rPr>
      <t>INSTAL.PUNTO GALVANIZADO &gt;2"&lt;= 4"</t>
    </r>
  </si>
  <si>
    <r>
      <rPr>
        <b/>
        <sz val="9"/>
        <rFont val="Arial"/>
        <family val="2"/>
      </rPr>
      <t>TUBERIA PVC U.M.</t>
    </r>
  </si>
  <si>
    <r>
      <rPr>
        <sz val="9"/>
        <rFont val="Arial"/>
        <family val="2"/>
      </rPr>
      <t>TUB.PVC ALTA PRESION 10 RDE 13.5 UM</t>
    </r>
  </si>
  <si>
    <r>
      <rPr>
        <sz val="9"/>
        <rFont val="Arial"/>
        <family val="2"/>
      </rPr>
      <t>TUB.PVC ALTA PRESION 12 RDE 13.5 UM</t>
    </r>
  </si>
  <si>
    <r>
      <rPr>
        <sz val="9"/>
        <rFont val="Arial"/>
        <family val="2"/>
      </rPr>
      <t>TUB.PVC ALTA PRESION 3 RDE 9</t>
    </r>
  </si>
  <si>
    <r>
      <rPr>
        <sz val="9"/>
        <rFont val="Arial"/>
        <family val="2"/>
      </rPr>
      <t>TUB.PVC ALTA PRESION 3 RDE 11</t>
    </r>
  </si>
  <si>
    <r>
      <rPr>
        <sz val="9"/>
        <rFont val="Arial"/>
        <family val="2"/>
      </rPr>
      <t>TUB.PVC ALTA PRESION 3 RDE 13.5 UM</t>
    </r>
  </si>
  <si>
    <r>
      <rPr>
        <sz val="9"/>
        <rFont val="Arial"/>
        <family val="2"/>
      </rPr>
      <t>TUB.PVC ALTA PRESION 4 RDE 9</t>
    </r>
  </si>
  <si>
    <r>
      <rPr>
        <sz val="9"/>
        <rFont val="Arial"/>
        <family val="2"/>
      </rPr>
      <t>TUB.PVC ALTA PRESION 4 RDE 11</t>
    </r>
  </si>
  <si>
    <r>
      <rPr>
        <sz val="9"/>
        <rFont val="Arial"/>
        <family val="2"/>
      </rPr>
      <t>TUB.PVC ALTA PRESION 4 RDE 13.5 UM</t>
    </r>
  </si>
  <si>
    <r>
      <rPr>
        <sz val="9"/>
        <rFont val="Arial"/>
        <family val="2"/>
      </rPr>
      <t>TUB.PVC ALTA PRESION 6 RDE 9</t>
    </r>
  </si>
  <si>
    <r>
      <rPr>
        <sz val="9"/>
        <rFont val="Arial"/>
        <family val="2"/>
      </rPr>
      <t>TUB.PVC ALTA PRESION 6 RDE 11 EL</t>
    </r>
  </si>
  <si>
    <r>
      <rPr>
        <sz val="9"/>
        <rFont val="Arial"/>
        <family val="2"/>
      </rPr>
      <t>TUB.PVC ALTA PRESION 6 RDE 13.5 UM</t>
    </r>
  </si>
  <si>
    <r>
      <rPr>
        <sz val="9"/>
        <rFont val="Arial"/>
        <family val="2"/>
      </rPr>
      <t>TUB.PVC ALTA PRESION 8 RDE 9</t>
    </r>
  </si>
  <si>
    <r>
      <rPr>
        <sz val="9"/>
        <rFont val="Arial"/>
        <family val="2"/>
      </rPr>
      <t>TUB.PVC ALTA PRESION 8 RDE 11 EL</t>
    </r>
  </si>
  <si>
    <r>
      <rPr>
        <sz val="9"/>
        <rFont val="Arial"/>
        <family val="2"/>
      </rPr>
      <t>TUB.PVC ALTA PRESION 8 RDE 13.5 UM</t>
    </r>
  </si>
  <si>
    <r>
      <rPr>
        <sz val="9"/>
        <rFont val="Arial"/>
        <family val="2"/>
      </rPr>
      <t>TUB.PVC UM 10 RDE 21</t>
    </r>
  </si>
  <si>
    <r>
      <rPr>
        <sz val="9"/>
        <rFont val="Arial"/>
        <family val="2"/>
      </rPr>
      <t>TUB.PVC UM 10 RDE 26</t>
    </r>
  </si>
  <si>
    <r>
      <rPr>
        <sz val="9"/>
        <rFont val="Arial"/>
        <family val="2"/>
      </rPr>
      <t>TUB.PVC UM 10 RDE 32.5</t>
    </r>
  </si>
  <si>
    <r>
      <rPr>
        <sz val="9"/>
        <rFont val="Arial"/>
        <family val="2"/>
      </rPr>
      <t>TUB.PVC UM 10 RDE 41</t>
    </r>
  </si>
  <si>
    <r>
      <rPr>
        <sz val="9"/>
        <rFont val="Arial"/>
        <family val="2"/>
      </rPr>
      <t>TUB.PVC UM 12 RDE 26</t>
    </r>
  </si>
  <si>
    <r>
      <rPr>
        <sz val="9"/>
        <rFont val="Arial"/>
        <family val="2"/>
      </rPr>
      <t>TUB.PVC UM 12 RDE 32.5</t>
    </r>
  </si>
  <si>
    <r>
      <rPr>
        <sz val="9"/>
        <rFont val="Arial"/>
        <family val="2"/>
      </rPr>
      <t>TUB.PVC UM 12 RDE 41</t>
    </r>
  </si>
  <si>
    <r>
      <rPr>
        <sz val="9"/>
        <rFont val="Arial"/>
        <family val="2"/>
      </rPr>
      <t>TUB.PVC UM 2 RDE 21</t>
    </r>
  </si>
  <si>
    <r>
      <rPr>
        <sz val="9"/>
        <rFont val="Arial"/>
        <family val="2"/>
      </rPr>
      <t>TUB.PVC UM 2 RDE 26</t>
    </r>
  </si>
  <si>
    <r>
      <rPr>
        <sz val="9"/>
        <rFont val="Arial"/>
        <family val="2"/>
      </rPr>
      <t>TUB.PVC UM 2,1/2 RDE 21</t>
    </r>
  </si>
  <si>
    <r>
      <rPr>
        <sz val="9"/>
        <rFont val="Arial"/>
        <family val="2"/>
      </rPr>
      <t>TUB.PVC UM 2,1/2 RDE 26</t>
    </r>
  </si>
  <si>
    <r>
      <rPr>
        <sz val="9"/>
        <rFont val="Arial"/>
        <family val="2"/>
      </rPr>
      <t>TUB.PVC UM 3 RDE 21</t>
    </r>
  </si>
  <si>
    <r>
      <rPr>
        <sz val="9"/>
        <rFont val="Arial"/>
        <family val="2"/>
      </rPr>
      <t>TUB.PVC UM 3 RDE 26</t>
    </r>
  </si>
  <si>
    <r>
      <rPr>
        <sz val="9"/>
        <rFont val="Arial"/>
        <family val="2"/>
      </rPr>
      <t>TUB.PVC UM 3 RDE 32.5</t>
    </r>
  </si>
  <si>
    <r>
      <rPr>
        <sz val="9"/>
        <rFont val="Arial"/>
        <family val="2"/>
      </rPr>
      <t>TUB.PVC UM 4 RDE 21</t>
    </r>
  </si>
  <si>
    <r>
      <rPr>
        <sz val="9"/>
        <rFont val="Arial"/>
        <family val="2"/>
      </rPr>
      <t>TUB.PVC UM 4 RDE 26</t>
    </r>
  </si>
  <si>
    <r>
      <rPr>
        <sz val="9"/>
        <rFont val="Arial"/>
        <family val="2"/>
      </rPr>
      <t>TUB.PVC UM 4 RDE 32.5</t>
    </r>
  </si>
  <si>
    <r>
      <rPr>
        <sz val="9"/>
        <rFont val="Arial"/>
        <family val="2"/>
      </rPr>
      <t>TUB.PVC UM 4 RDE 41</t>
    </r>
  </si>
  <si>
    <r>
      <rPr>
        <sz val="9"/>
        <rFont val="Arial"/>
        <family val="2"/>
      </rPr>
      <t>TUB.PVC UM 6 RDE 21</t>
    </r>
  </si>
  <si>
    <r>
      <rPr>
        <sz val="9"/>
        <rFont val="Arial"/>
        <family val="2"/>
      </rPr>
      <t>TUB.PVC UM 6 RDE 26</t>
    </r>
  </si>
  <si>
    <r>
      <rPr>
        <sz val="9"/>
        <rFont val="Arial"/>
        <family val="2"/>
      </rPr>
      <t>TUB.PVC UM 6 RDE 32.5</t>
    </r>
  </si>
  <si>
    <r>
      <rPr>
        <sz val="9"/>
        <rFont val="Arial"/>
        <family val="2"/>
      </rPr>
      <t>TUB.PVC UM 6 RDE 41</t>
    </r>
  </si>
  <si>
    <r>
      <rPr>
        <sz val="9"/>
        <rFont val="Arial"/>
        <family val="2"/>
      </rPr>
      <t>TUB.PVC UM 8 RDE 21</t>
    </r>
  </si>
  <si>
    <r>
      <rPr>
        <sz val="9"/>
        <rFont val="Arial"/>
        <family val="2"/>
      </rPr>
      <t>TUB.PVC UM 8 RDE 26</t>
    </r>
  </si>
  <si>
    <r>
      <rPr>
        <sz val="9"/>
        <rFont val="Arial"/>
        <family val="2"/>
      </rPr>
      <t>TUB.PVC UM 8 RDE 32.5</t>
    </r>
  </si>
  <si>
    <r>
      <rPr>
        <sz val="9"/>
        <rFont val="Arial"/>
        <family val="2"/>
      </rPr>
      <t>TUB.PVC UM 8 RDE 41</t>
    </r>
  </si>
  <si>
    <r>
      <rPr>
        <b/>
        <sz val="9"/>
        <rFont val="Arial"/>
        <family val="2"/>
      </rPr>
      <t>TEE PVC U.M.</t>
    </r>
  </si>
  <si>
    <r>
      <rPr>
        <sz val="9"/>
        <rFont val="Arial"/>
        <family val="2"/>
      </rPr>
      <t>TEE PVC UM 2 x2 x2</t>
    </r>
  </si>
  <si>
    <r>
      <rPr>
        <sz val="9"/>
        <rFont val="Arial"/>
        <family val="2"/>
      </rPr>
      <t>TEE PVC UM 2,1/2x2 x2</t>
    </r>
  </si>
  <si>
    <r>
      <rPr>
        <sz val="9"/>
        <rFont val="Arial"/>
        <family val="2"/>
      </rPr>
      <t>TEE PVC UM 2,1/2x2 x2,1/2</t>
    </r>
  </si>
  <si>
    <r>
      <rPr>
        <sz val="9"/>
        <rFont val="Arial"/>
        <family val="2"/>
      </rPr>
      <t>TEE PVC UM 2,1/2x2,1/2x2</t>
    </r>
  </si>
  <si>
    <r>
      <rPr>
        <sz val="9"/>
        <rFont val="Arial"/>
        <family val="2"/>
      </rPr>
      <t>TEE PVC UM 2,1/2x2,1/2x2,1/2</t>
    </r>
  </si>
  <si>
    <r>
      <rPr>
        <sz val="9"/>
        <rFont val="Arial"/>
        <family val="2"/>
      </rPr>
      <t>TEE PVC UM 3 x2 x2</t>
    </r>
  </si>
  <si>
    <r>
      <rPr>
        <sz val="9"/>
        <rFont val="Arial"/>
        <family val="2"/>
      </rPr>
      <t>TEE PVC UM 3 x2 x2,1/2</t>
    </r>
  </si>
  <si>
    <r>
      <rPr>
        <sz val="9"/>
        <rFont val="Arial"/>
        <family val="2"/>
      </rPr>
      <t>TEE PVC UM 3 x2 x3</t>
    </r>
  </si>
  <si>
    <r>
      <rPr>
        <sz val="9"/>
        <rFont val="Arial"/>
        <family val="2"/>
      </rPr>
      <t>TEE PVC UM 3 x2,1/2x2,1/2</t>
    </r>
  </si>
  <si>
    <r>
      <rPr>
        <sz val="9"/>
        <rFont val="Arial"/>
        <family val="2"/>
      </rPr>
      <t>TEE PVC UM 3 x2,1/2x3</t>
    </r>
  </si>
  <si>
    <r>
      <rPr>
        <sz val="9"/>
        <rFont val="Arial"/>
        <family val="2"/>
      </rPr>
      <t>TEE PVC UM 3 x3 x2</t>
    </r>
  </si>
  <si>
    <r>
      <rPr>
        <sz val="9"/>
        <rFont val="Arial"/>
        <family val="2"/>
      </rPr>
      <t>TEE PVC UM 3 x3 x2,1/2</t>
    </r>
  </si>
  <si>
    <r>
      <rPr>
        <sz val="9"/>
        <rFont val="Arial"/>
        <family val="2"/>
      </rPr>
      <t>TEE PVC UM 4 x2 x3</t>
    </r>
  </si>
  <si>
    <r>
      <rPr>
        <sz val="9"/>
        <rFont val="Arial"/>
        <family val="2"/>
      </rPr>
      <t>TEE PVC UM 4 x2 x4</t>
    </r>
  </si>
  <si>
    <r>
      <rPr>
        <sz val="9"/>
        <rFont val="Arial"/>
        <family val="2"/>
      </rPr>
      <t>TEE PVC UM 4 x2,1/2x4</t>
    </r>
  </si>
  <si>
    <r>
      <rPr>
        <sz val="9"/>
        <rFont val="Arial"/>
        <family val="2"/>
      </rPr>
      <t>TEE PVC UM 4 x3 x2</t>
    </r>
  </si>
  <si>
    <r>
      <rPr>
        <sz val="9"/>
        <rFont val="Arial"/>
        <family val="2"/>
      </rPr>
      <t>TEE PVC UM 4 x3 x2,1/2</t>
    </r>
  </si>
  <si>
    <r>
      <rPr>
        <sz val="9"/>
        <rFont val="Arial"/>
        <family val="2"/>
      </rPr>
      <t>TEE PVC UM 4 x3 x3</t>
    </r>
  </si>
  <si>
    <r>
      <rPr>
        <sz val="9"/>
        <rFont val="Arial"/>
        <family val="2"/>
      </rPr>
      <t>TEE PVC UM 4 x3 x4</t>
    </r>
  </si>
  <si>
    <r>
      <rPr>
        <sz val="9"/>
        <rFont val="Arial"/>
        <family val="2"/>
      </rPr>
      <t>TEE PVC UM 4 x4 x2</t>
    </r>
  </si>
  <si>
    <r>
      <rPr>
        <sz val="9"/>
        <rFont val="Arial"/>
        <family val="2"/>
      </rPr>
      <t>TEE PVC UM 4 x4 x2,1/2"</t>
    </r>
  </si>
  <si>
    <r>
      <rPr>
        <sz val="9"/>
        <rFont val="Arial"/>
        <family val="2"/>
      </rPr>
      <t>TEE PVC UM 4 x4 x3</t>
    </r>
  </si>
  <si>
    <r>
      <rPr>
        <sz val="9"/>
        <rFont val="Arial"/>
        <family val="2"/>
      </rPr>
      <t>TEE PVC UM 4 x4 x4</t>
    </r>
  </si>
  <si>
    <r>
      <rPr>
        <b/>
        <sz val="9"/>
        <rFont val="Arial"/>
        <family val="2"/>
      </rPr>
      <t>REDUCCIONES - BUJES PVC U.M.</t>
    </r>
  </si>
  <si>
    <r>
      <rPr>
        <sz val="9"/>
        <rFont val="Arial"/>
        <family val="2"/>
      </rPr>
      <t>REDUCC PVC UM 2.1/2x2</t>
    </r>
  </si>
  <si>
    <r>
      <rPr>
        <sz val="9"/>
        <rFont val="Arial"/>
        <family val="2"/>
      </rPr>
      <t>REDUCC PVC UM 3 x2</t>
    </r>
  </si>
  <si>
    <r>
      <rPr>
        <sz val="9"/>
        <rFont val="Arial"/>
        <family val="2"/>
      </rPr>
      <t>REDUCC PVC UM 3 x2.1/2</t>
    </r>
  </si>
  <si>
    <r>
      <rPr>
        <sz val="9"/>
        <rFont val="Arial"/>
        <family val="2"/>
      </rPr>
      <t>REDUCC PVC UM 4 x2</t>
    </r>
  </si>
  <si>
    <r>
      <rPr>
        <sz val="9"/>
        <rFont val="Arial"/>
        <family val="2"/>
      </rPr>
      <t>REDUCC PVC UM 4 x2.1/2</t>
    </r>
  </si>
  <si>
    <r>
      <rPr>
        <sz val="9"/>
        <rFont val="Arial"/>
        <family val="2"/>
      </rPr>
      <t>REDUCC PVC UM 4 x3</t>
    </r>
  </si>
  <si>
    <r>
      <rPr>
        <b/>
        <sz val="9"/>
        <rFont val="Arial"/>
        <family val="2"/>
      </rPr>
      <t>UNION PVC U.M</t>
    </r>
  </si>
  <si>
    <r>
      <rPr>
        <sz val="9"/>
        <rFont val="Arial"/>
        <family val="2"/>
      </rPr>
      <t>UNION REP PVC 2.1/2 UM</t>
    </r>
  </si>
  <si>
    <r>
      <rPr>
        <sz val="9"/>
        <rFont val="Arial"/>
        <family val="2"/>
      </rPr>
      <t>UNION REP PVC 3 UM</t>
    </r>
  </si>
  <si>
    <r>
      <rPr>
        <sz val="9"/>
        <rFont val="Arial"/>
        <family val="2"/>
      </rPr>
      <t>UNION REP PVC 3 RDE 13.5</t>
    </r>
  </si>
  <si>
    <r>
      <rPr>
        <sz val="9"/>
        <rFont val="Arial"/>
        <family val="2"/>
      </rPr>
      <t>UNION REP PVC 4 RDE 13.5</t>
    </r>
  </si>
  <si>
    <r>
      <rPr>
        <sz val="9"/>
        <rFont val="Arial"/>
        <family val="2"/>
      </rPr>
      <t>UNION REP PVC 4 RDE 21</t>
    </r>
  </si>
  <si>
    <r>
      <rPr>
        <sz val="9"/>
        <rFont val="Arial"/>
        <family val="2"/>
      </rPr>
      <t>UNION REP PVC 6 RDE 13.5</t>
    </r>
  </si>
  <si>
    <r>
      <rPr>
        <sz val="9"/>
        <rFont val="Arial"/>
        <family val="2"/>
      </rPr>
      <t>UNION REP PVC 6 RDE 21</t>
    </r>
  </si>
  <si>
    <r>
      <rPr>
        <sz val="9"/>
        <rFont val="Arial"/>
        <family val="2"/>
      </rPr>
      <t>UNION REP PVC 8 RDE 13.5</t>
    </r>
  </si>
  <si>
    <r>
      <rPr>
        <sz val="9"/>
        <rFont val="Arial"/>
        <family val="2"/>
      </rPr>
      <t>UNION REP PVC 8 RDE 21</t>
    </r>
  </si>
  <si>
    <r>
      <rPr>
        <b/>
        <sz val="9"/>
        <rFont val="Arial"/>
        <family val="2"/>
      </rPr>
      <t>ADAPTADOR PVC U.M.</t>
    </r>
  </si>
  <si>
    <r>
      <rPr>
        <sz val="9"/>
        <rFont val="Arial"/>
        <family val="2"/>
      </rPr>
      <t>ADAP UM PVC-AC 2"</t>
    </r>
  </si>
  <si>
    <r>
      <rPr>
        <sz val="9"/>
        <rFont val="Arial"/>
        <family val="2"/>
      </rPr>
      <t>ADAP UM PVC-AC 3"</t>
    </r>
  </si>
  <si>
    <r>
      <rPr>
        <sz val="9"/>
        <rFont val="Arial"/>
        <family val="2"/>
      </rPr>
      <t>ADAP UM PVC-AC 4"</t>
    </r>
  </si>
  <si>
    <r>
      <rPr>
        <sz val="9"/>
        <rFont val="Arial"/>
        <family val="2"/>
      </rPr>
      <t>ADAP UM PVC-AC 6"</t>
    </r>
  </si>
  <si>
    <r>
      <rPr>
        <sz val="9"/>
        <rFont val="Arial"/>
        <family val="2"/>
      </rPr>
      <t>ADAP UM PVC-AC 8"</t>
    </r>
  </si>
  <si>
    <r>
      <rPr>
        <b/>
        <sz val="9"/>
        <rFont val="Arial"/>
        <family val="2"/>
      </rPr>
      <t>CODO PVC U.M.</t>
    </r>
  </si>
  <si>
    <r>
      <rPr>
        <sz val="9"/>
        <rFont val="Arial"/>
        <family val="2"/>
      </rPr>
      <t>CODO PVC UM 2 x 11,1/4</t>
    </r>
  </si>
  <si>
    <r>
      <rPr>
        <sz val="9"/>
        <rFont val="Arial"/>
        <family val="2"/>
      </rPr>
      <t>CODO PVC UM 2 x 22,1/2</t>
    </r>
  </si>
  <si>
    <r>
      <rPr>
        <sz val="9"/>
        <rFont val="Arial"/>
        <family val="2"/>
      </rPr>
      <t>CODO PVC UM 2 x 45</t>
    </r>
  </si>
  <si>
    <r>
      <rPr>
        <sz val="9"/>
        <rFont val="Arial"/>
        <family val="2"/>
      </rPr>
      <t>CODO PVC UM 2 x 90</t>
    </r>
  </si>
  <si>
    <r>
      <rPr>
        <sz val="9"/>
        <rFont val="Arial"/>
        <family val="2"/>
      </rPr>
      <t>CODO PVC UM 3 x 11 1/4</t>
    </r>
  </si>
  <si>
    <r>
      <rPr>
        <sz val="9"/>
        <rFont val="Arial"/>
        <family val="2"/>
      </rPr>
      <t>CODO PVC UM 3 x 11.25 RDE-13.5</t>
    </r>
  </si>
  <si>
    <r>
      <rPr>
        <sz val="9"/>
        <rFont val="Arial"/>
        <family val="2"/>
      </rPr>
      <t>CODO PVC UM 3 x 22 1/2</t>
    </r>
  </si>
  <si>
    <r>
      <rPr>
        <sz val="9"/>
        <rFont val="Arial"/>
        <family val="2"/>
      </rPr>
      <t>CODO PVC UM 3 x 45</t>
    </r>
  </si>
  <si>
    <r>
      <rPr>
        <sz val="9"/>
        <rFont val="Arial"/>
        <family val="2"/>
      </rPr>
      <t>CODO PVC UM 3 x 45 RDE-13.5</t>
    </r>
  </si>
  <si>
    <r>
      <rPr>
        <sz val="9"/>
        <rFont val="Arial"/>
        <family val="2"/>
      </rPr>
      <t>CODO PVC UM 3 x 90</t>
    </r>
  </si>
  <si>
    <r>
      <rPr>
        <sz val="9"/>
        <rFont val="Arial"/>
        <family val="2"/>
      </rPr>
      <t>CODO PVC UM 3 x 90 RDE-13.5</t>
    </r>
  </si>
  <si>
    <r>
      <rPr>
        <sz val="9"/>
        <rFont val="Arial"/>
        <family val="2"/>
      </rPr>
      <t>CODO PVC UM 4 x 11.25 RDE-13.5</t>
    </r>
  </si>
  <si>
    <r>
      <rPr>
        <sz val="9"/>
        <rFont val="Arial"/>
        <family val="2"/>
      </rPr>
      <t>CODO PVC UM 4 x 22.5 RDE-13.5</t>
    </r>
  </si>
  <si>
    <r>
      <rPr>
        <sz val="9"/>
        <rFont val="Arial"/>
        <family val="2"/>
      </rPr>
      <t>CODO PVC UM 4 x 45 RDE-13.5</t>
    </r>
  </si>
  <si>
    <r>
      <rPr>
        <sz val="9"/>
        <rFont val="Arial"/>
        <family val="2"/>
      </rPr>
      <t>CODO PVC UM 4 x 90 RDE-13.5</t>
    </r>
  </si>
  <si>
    <r>
      <rPr>
        <sz val="9"/>
        <rFont val="Arial"/>
        <family val="2"/>
      </rPr>
      <t>CODO PVC UM 6 x 11,1/4</t>
    </r>
  </si>
  <si>
    <r>
      <rPr>
        <sz val="9"/>
        <rFont val="Arial"/>
        <family val="2"/>
      </rPr>
      <t>CODO PVC UM 6 x 11.25 RDE-13.5</t>
    </r>
  </si>
  <si>
    <r>
      <rPr>
        <sz val="9"/>
        <rFont val="Arial"/>
        <family val="2"/>
      </rPr>
      <t>CODO PVC UM 6 x 22,1/2</t>
    </r>
  </si>
  <si>
    <r>
      <rPr>
        <sz val="9"/>
        <rFont val="Arial"/>
        <family val="2"/>
      </rPr>
      <t>CODO PVC UM 6 x 22.5 RDE-13.5</t>
    </r>
  </si>
  <si>
    <r>
      <rPr>
        <sz val="9"/>
        <rFont val="Arial"/>
        <family val="2"/>
      </rPr>
      <t>CODO PVC UM 6 x 45 RDE-13.5</t>
    </r>
  </si>
  <si>
    <r>
      <rPr>
        <sz val="9"/>
        <rFont val="Arial"/>
        <family val="2"/>
      </rPr>
      <t>CODO PVC UM 6 x 90</t>
    </r>
  </si>
  <si>
    <r>
      <rPr>
        <sz val="9"/>
        <rFont val="Arial"/>
        <family val="2"/>
      </rPr>
      <t>CODO PVC UM 6 x 90 RDE-13.5</t>
    </r>
  </si>
  <si>
    <r>
      <rPr>
        <sz val="9"/>
        <rFont val="Arial"/>
        <family val="2"/>
      </rPr>
      <t>CODO PVC UM 8 x 22,1/2</t>
    </r>
  </si>
  <si>
    <r>
      <rPr>
        <sz val="9"/>
        <rFont val="Arial"/>
        <family val="2"/>
      </rPr>
      <t>CODO PVC UM 10 x 45</t>
    </r>
  </si>
  <si>
    <r>
      <rPr>
        <sz val="9"/>
        <rFont val="Arial"/>
        <family val="2"/>
      </rPr>
      <t>CODO PVC UM 10 x 90</t>
    </r>
  </si>
  <si>
    <r>
      <rPr>
        <sz val="9"/>
        <rFont val="Arial"/>
        <family val="2"/>
      </rPr>
      <t>CODO PVC-UM 4 x 11.25</t>
    </r>
  </si>
  <si>
    <r>
      <rPr>
        <sz val="9"/>
        <rFont val="Arial"/>
        <family val="2"/>
      </rPr>
      <t>CODO PVC-UM 4 x 22.5</t>
    </r>
  </si>
  <si>
    <r>
      <rPr>
        <sz val="9"/>
        <rFont val="Arial"/>
        <family val="2"/>
      </rPr>
      <t>CODO PVC-UM 4 x 90</t>
    </r>
  </si>
  <si>
    <r>
      <rPr>
        <sz val="9"/>
        <rFont val="Arial"/>
        <family val="2"/>
      </rPr>
      <t>CODO PVC-UM 8 x 11.25</t>
    </r>
  </si>
  <si>
    <r>
      <rPr>
        <sz val="9"/>
        <rFont val="Arial"/>
        <family val="2"/>
      </rPr>
      <t>CODO PVC-UM 8 x 45</t>
    </r>
  </si>
  <si>
    <r>
      <rPr>
        <sz val="9"/>
        <rFont val="Arial"/>
        <family val="2"/>
      </rPr>
      <t>CODO PVC-UM 8 x 90</t>
    </r>
  </si>
  <si>
    <r>
      <rPr>
        <b/>
        <sz val="9"/>
        <rFont val="Arial"/>
        <family val="2"/>
      </rPr>
      <t>INSTALACIONES -VARIOS U.M.</t>
    </r>
  </si>
  <si>
    <r>
      <rPr>
        <sz val="9"/>
        <rFont val="Arial"/>
        <family val="2"/>
      </rPr>
      <t>INST.TUB.PVC UM 2"</t>
    </r>
  </si>
  <si>
    <r>
      <rPr>
        <sz val="9"/>
        <rFont val="Arial"/>
        <family val="2"/>
      </rPr>
      <t>INST.TUB.PVC UM 2.1/2"</t>
    </r>
  </si>
  <si>
    <r>
      <rPr>
        <sz val="9"/>
        <rFont val="Arial"/>
        <family val="2"/>
      </rPr>
      <t>INST.TUB.PVC UM 3"</t>
    </r>
  </si>
  <si>
    <r>
      <rPr>
        <sz val="9"/>
        <rFont val="Arial"/>
        <family val="2"/>
      </rPr>
      <t>INST.TUB.PVC UM 4"</t>
    </r>
  </si>
  <si>
    <r>
      <rPr>
        <sz val="9"/>
        <rFont val="Arial"/>
        <family val="2"/>
      </rPr>
      <t>INST.TUB.PVC UM 6"</t>
    </r>
  </si>
  <si>
    <r>
      <rPr>
        <sz val="9"/>
        <rFont val="Arial"/>
        <family val="2"/>
      </rPr>
      <t>INST.TUB.PVC UM 8"</t>
    </r>
  </si>
  <si>
    <r>
      <rPr>
        <b/>
        <sz val="9"/>
        <rFont val="Arial"/>
        <family val="2"/>
      </rPr>
      <t>TUBERIA COBRE</t>
    </r>
  </si>
  <si>
    <r>
      <rPr>
        <sz val="9"/>
        <rFont val="Arial"/>
        <family val="2"/>
      </rPr>
      <t>TUBERIA COBRE ,1/2" TIPO-M"</t>
    </r>
  </si>
  <si>
    <r>
      <rPr>
        <sz val="9"/>
        <rFont val="Arial"/>
        <family val="2"/>
      </rPr>
      <t>TUBERIA COBRE ,1/22 TIPO-L</t>
    </r>
  </si>
  <si>
    <r>
      <rPr>
        <sz val="9"/>
        <rFont val="Arial"/>
        <family val="2"/>
      </rPr>
      <t>TUBERIA COBRE ,1/4" TIPO-FLEXIBLE"</t>
    </r>
  </si>
  <si>
    <r>
      <rPr>
        <sz val="9"/>
        <rFont val="Arial"/>
        <family val="2"/>
      </rPr>
      <t>TUBERIA COBRE ,3/4" TIPO-M"</t>
    </r>
  </si>
  <si>
    <r>
      <rPr>
        <sz val="9"/>
        <rFont val="Arial"/>
        <family val="2"/>
      </rPr>
      <t>TUBERIA COBRE ,3/8" TIPO-FLEXIBLE"</t>
    </r>
  </si>
  <si>
    <r>
      <rPr>
        <sz val="9"/>
        <rFont val="Arial"/>
        <family val="2"/>
      </rPr>
      <t>TUBERIA COBRE ,1/2" TIPO-K"</t>
    </r>
  </si>
  <si>
    <r>
      <rPr>
        <sz val="9"/>
        <rFont val="Arial"/>
        <family val="2"/>
      </rPr>
      <t>TUBERIA COBRE ,1/2" FLEXIBLE"</t>
    </r>
  </si>
  <si>
    <r>
      <rPr>
        <b/>
        <sz val="9"/>
        <rFont val="Arial"/>
        <family val="2"/>
      </rPr>
      <t>TEE COBRE</t>
    </r>
  </si>
  <si>
    <r>
      <rPr>
        <sz val="9"/>
        <rFont val="Arial"/>
        <family val="2"/>
      </rPr>
      <t>TEE COBRE .1/2"</t>
    </r>
  </si>
  <si>
    <r>
      <rPr>
        <sz val="9"/>
        <rFont val="Arial"/>
        <family val="2"/>
      </rPr>
      <t>TEE COBRE .3/4"</t>
    </r>
  </si>
  <si>
    <r>
      <rPr>
        <sz val="9"/>
        <rFont val="Arial"/>
        <family val="2"/>
      </rPr>
      <t>TEE COBRE 1"</t>
    </r>
  </si>
  <si>
    <r>
      <rPr>
        <b/>
        <sz val="9"/>
        <rFont val="Arial"/>
        <family val="2"/>
      </rPr>
      <t>UNION COBRE</t>
    </r>
  </si>
  <si>
    <r>
      <rPr>
        <sz val="9"/>
        <rFont val="Arial"/>
        <family val="2"/>
      </rPr>
      <t>UNION COBRE .1/22</t>
    </r>
  </si>
  <si>
    <r>
      <rPr>
        <sz val="9"/>
        <rFont val="Arial"/>
        <family val="2"/>
      </rPr>
      <t>UNION COBRE 1"</t>
    </r>
  </si>
  <si>
    <r>
      <rPr>
        <sz val="9"/>
        <rFont val="Arial"/>
        <family val="2"/>
      </rPr>
      <t>UNION COBRE ./34"</t>
    </r>
  </si>
  <si>
    <r>
      <rPr>
        <b/>
        <sz val="9"/>
        <rFont val="Arial"/>
        <family val="2"/>
      </rPr>
      <t>TAPON COBRE</t>
    </r>
  </si>
  <si>
    <r>
      <rPr>
        <sz val="9"/>
        <rFont val="Arial"/>
        <family val="2"/>
      </rPr>
      <t>TAPON COBRE .1/2"</t>
    </r>
  </si>
  <si>
    <r>
      <rPr>
        <sz val="9"/>
        <rFont val="Arial"/>
        <family val="2"/>
      </rPr>
      <t>TAPON COBRE .3/4"</t>
    </r>
  </si>
  <si>
    <r>
      <rPr>
        <sz val="9"/>
        <rFont val="Arial"/>
        <family val="2"/>
      </rPr>
      <t>TAPON COBRE 1"</t>
    </r>
  </si>
  <si>
    <r>
      <rPr>
        <b/>
        <sz val="9"/>
        <rFont val="Arial"/>
        <family val="2"/>
      </rPr>
      <t>CODO COBRE</t>
    </r>
  </si>
  <si>
    <r>
      <rPr>
        <sz val="9"/>
        <rFont val="Arial"/>
        <family val="2"/>
      </rPr>
      <t>CODO COBRE 90 .1/2"</t>
    </r>
  </si>
  <si>
    <r>
      <rPr>
        <sz val="9"/>
        <rFont val="Arial"/>
        <family val="2"/>
      </rPr>
      <t>CODO COBRE 90 .3/4"</t>
    </r>
  </si>
  <si>
    <r>
      <rPr>
        <sz val="9"/>
        <rFont val="Arial"/>
        <family val="2"/>
      </rPr>
      <t>CODO COBRE 90 1"</t>
    </r>
  </si>
  <si>
    <r>
      <rPr>
        <b/>
        <sz val="9"/>
        <rFont val="Arial"/>
        <family val="2"/>
      </rPr>
      <t>INSTALACION-VARIOS</t>
    </r>
  </si>
  <si>
    <r>
      <rPr>
        <sz val="9"/>
        <rFont val="Arial"/>
        <family val="2"/>
      </rPr>
      <t>INSTALACION ACCESORIO COBRE</t>
    </r>
  </si>
  <si>
    <r>
      <rPr>
        <b/>
        <sz val="9"/>
        <rFont val="Arial"/>
        <family val="2"/>
      </rPr>
      <t>TUBERIA POLIETILENO RIG-FLE</t>
    </r>
  </si>
  <si>
    <r>
      <rPr>
        <sz val="9"/>
        <rFont val="Arial"/>
        <family val="2"/>
      </rPr>
      <t>TUB 2" 100 ALTA DEN RDE17-PN10 145PSI</t>
    </r>
  </si>
  <si>
    <r>
      <rPr>
        <sz val="9"/>
        <rFont val="Arial"/>
        <family val="2"/>
      </rPr>
      <t>TUB 2,1/2" PE ALTA DEN RDE17-PN10 145PSI</t>
    </r>
  </si>
  <si>
    <r>
      <rPr>
        <sz val="9"/>
        <rFont val="Arial"/>
        <family val="2"/>
      </rPr>
      <t>TUB 3" PE 100 ALTA DEN RDE17-PN10 145PSI</t>
    </r>
  </si>
  <si>
    <r>
      <rPr>
        <sz val="9"/>
        <rFont val="Arial"/>
        <family val="2"/>
      </rPr>
      <t>TUB 4" PE 100 ALTA DEN RDE17-PN10 145PSI</t>
    </r>
  </si>
  <si>
    <r>
      <rPr>
        <sz val="9"/>
        <rFont val="Arial"/>
        <family val="2"/>
      </rPr>
      <t>TUB 6" PE 100 ALTA DEN RDE17-PN10 145PSI</t>
    </r>
  </si>
  <si>
    <r>
      <rPr>
        <b/>
        <sz val="9"/>
        <rFont val="Arial"/>
        <family val="2"/>
      </rPr>
      <t>INSTALACIONES ELECTRICAS</t>
    </r>
  </si>
  <si>
    <r>
      <rPr>
        <b/>
        <sz val="9"/>
        <rFont val="Arial"/>
        <family val="2"/>
      </rPr>
      <t>CABLES Y ALAMBRES</t>
    </r>
  </si>
  <si>
    <r>
      <rPr>
        <sz val="9"/>
        <rFont val="Arial"/>
        <family val="2"/>
      </rPr>
      <t>CABLE COBRE THWN #300 MCM</t>
    </r>
  </si>
  <si>
    <r>
      <rPr>
        <sz val="9"/>
        <rFont val="Arial"/>
        <family val="2"/>
      </rPr>
      <t>CABLE COBRE THWN #350 MCM</t>
    </r>
  </si>
  <si>
    <r>
      <rPr>
        <sz val="9"/>
        <rFont val="Arial"/>
        <family val="2"/>
      </rPr>
      <t>CABLE COBRE THWN #400 MCM</t>
    </r>
  </si>
  <si>
    <r>
      <rPr>
        <sz val="9"/>
        <rFont val="Arial"/>
        <family val="2"/>
      </rPr>
      <t>CABLE COBRE THWN# 2</t>
    </r>
  </si>
  <si>
    <r>
      <rPr>
        <sz val="9"/>
        <rFont val="Arial"/>
        <family val="2"/>
      </rPr>
      <t>CABLE COBRE THWN# 4</t>
    </r>
  </si>
  <si>
    <r>
      <rPr>
        <sz val="9"/>
        <rFont val="Arial"/>
        <family val="2"/>
      </rPr>
      <t>CABLE COBRE THWN# 6</t>
    </r>
  </si>
  <si>
    <r>
      <rPr>
        <sz val="9"/>
        <rFont val="Arial"/>
        <family val="2"/>
      </rPr>
      <t>CABLE COBRE THWN# 8</t>
    </r>
  </si>
  <si>
    <r>
      <rPr>
        <sz val="9"/>
        <rFont val="Arial"/>
        <family val="2"/>
      </rPr>
      <t>CABLE COBRE THWN# 10</t>
    </r>
  </si>
  <si>
    <r>
      <rPr>
        <sz val="9"/>
        <rFont val="Arial"/>
        <family val="2"/>
      </rPr>
      <t>CABLE COBRE THWN# 12</t>
    </r>
  </si>
  <si>
    <r>
      <rPr>
        <sz val="9"/>
        <rFont val="Arial"/>
        <family val="2"/>
      </rPr>
      <t>CABLE COBRE THWN# 14</t>
    </r>
  </si>
  <si>
    <r>
      <rPr>
        <sz val="9"/>
        <rFont val="Arial"/>
        <family val="2"/>
      </rPr>
      <t>CABLE COBRE THWN# 1/0</t>
    </r>
  </si>
  <si>
    <r>
      <rPr>
        <sz val="9"/>
        <rFont val="Arial"/>
        <family val="2"/>
      </rPr>
      <t>CABLE COBRE THWN# 2/0</t>
    </r>
  </si>
  <si>
    <r>
      <rPr>
        <sz val="9"/>
        <rFont val="Arial"/>
        <family val="2"/>
      </rPr>
      <t>CABLE COBRE THWN# 3/0</t>
    </r>
  </si>
  <si>
    <r>
      <rPr>
        <sz val="9"/>
        <rFont val="Arial"/>
        <family val="2"/>
      </rPr>
      <t>CABLE COBRE THWN# 4/0</t>
    </r>
  </si>
  <si>
    <r>
      <rPr>
        <sz val="9"/>
        <rFont val="Arial"/>
        <family val="2"/>
      </rPr>
      <t>CABLE COBRE THWN# 250 MCM</t>
    </r>
  </si>
  <si>
    <r>
      <rPr>
        <sz val="9"/>
        <rFont val="Arial"/>
        <family val="2"/>
      </rPr>
      <t>CABLE COBRE THWN# 500 MCM</t>
    </r>
  </si>
  <si>
    <r>
      <rPr>
        <sz val="9"/>
        <rFont val="Arial"/>
        <family val="2"/>
      </rPr>
      <t>CABLE COBRE XLPE #1/0 15 KV</t>
    </r>
  </si>
  <si>
    <r>
      <rPr>
        <sz val="9"/>
        <rFont val="Arial"/>
        <family val="2"/>
      </rPr>
      <t>CABLE COBRE XLPE #2 15 KV</t>
    </r>
  </si>
  <si>
    <r>
      <rPr>
        <b/>
        <sz val="9"/>
        <rFont val="Arial"/>
        <family val="2"/>
      </rPr>
      <t>TUBERIAS-CAJAS-ACCESORIOS</t>
    </r>
  </si>
  <si>
    <r>
      <rPr>
        <sz val="9"/>
        <rFont val="Arial"/>
        <family val="2"/>
      </rPr>
      <t>CAPACETE GALV 1"</t>
    </r>
  </si>
  <si>
    <r>
      <rPr>
        <sz val="9"/>
        <rFont val="Arial"/>
        <family val="2"/>
      </rPr>
      <t>CAPACETE GALV 2"</t>
    </r>
  </si>
  <si>
    <r>
      <rPr>
        <sz val="9"/>
        <rFont val="Arial"/>
        <family val="2"/>
      </rPr>
      <t>CAPACETE GALV 3"</t>
    </r>
  </si>
  <si>
    <r>
      <rPr>
        <sz val="9"/>
        <rFont val="Arial"/>
        <family val="2"/>
      </rPr>
      <t>CAPACETE GALV 4"</t>
    </r>
  </si>
  <si>
    <r>
      <rPr>
        <sz val="9"/>
        <rFont val="Arial"/>
        <family val="2"/>
      </rPr>
      <t>CURVA GALV 1"</t>
    </r>
  </si>
  <si>
    <r>
      <rPr>
        <sz val="9"/>
        <rFont val="Arial"/>
        <family val="2"/>
      </rPr>
      <t>CURVA GALV 2"</t>
    </r>
  </si>
  <si>
    <r>
      <rPr>
        <sz val="9"/>
        <rFont val="Arial"/>
        <family val="2"/>
      </rPr>
      <t>CURVA GALV 3"</t>
    </r>
  </si>
  <si>
    <r>
      <rPr>
        <sz val="9"/>
        <rFont val="Arial"/>
        <family val="2"/>
      </rPr>
      <t>CURVA GALV 4"</t>
    </r>
  </si>
  <si>
    <r>
      <rPr>
        <sz val="9"/>
        <rFont val="Arial"/>
        <family val="2"/>
      </rPr>
      <t>CURVA PVC 2"</t>
    </r>
  </si>
  <si>
    <r>
      <rPr>
        <sz val="9"/>
        <rFont val="Arial"/>
        <family val="2"/>
      </rPr>
      <t>CURVA PVC 3"</t>
    </r>
  </si>
  <si>
    <r>
      <rPr>
        <sz val="9"/>
        <rFont val="Arial"/>
        <family val="2"/>
      </rPr>
      <t>CURVA PVC 4"</t>
    </r>
  </si>
  <si>
    <r>
      <rPr>
        <sz val="9"/>
        <rFont val="Arial"/>
        <family val="2"/>
      </rPr>
      <t>TUBO GALV 1" X 3 MTS"</t>
    </r>
  </si>
  <si>
    <r>
      <rPr>
        <sz val="9"/>
        <rFont val="Arial"/>
        <family val="2"/>
      </rPr>
      <t>TUBO GALV 2" X 3 MTS"</t>
    </r>
  </si>
  <si>
    <r>
      <rPr>
        <sz val="9"/>
        <rFont val="Arial"/>
        <family val="2"/>
      </rPr>
      <t>TUBO GALV 3" X 3 MTS"</t>
    </r>
  </si>
  <si>
    <r>
      <rPr>
        <sz val="9"/>
        <rFont val="Arial"/>
        <family val="2"/>
      </rPr>
      <t>TUBO GALV 4" X 3 MTS"</t>
    </r>
  </si>
  <si>
    <r>
      <rPr>
        <sz val="9"/>
        <rFont val="Arial"/>
        <family val="2"/>
      </rPr>
      <t>TUBO PVC 1"</t>
    </r>
  </si>
  <si>
    <r>
      <rPr>
        <sz val="9"/>
        <rFont val="Arial"/>
        <family val="2"/>
      </rPr>
      <t>TUBO PVC 1,1/2"</t>
    </r>
  </si>
  <si>
    <r>
      <rPr>
        <sz val="9"/>
        <rFont val="Arial"/>
        <family val="2"/>
      </rPr>
      <t>TUBO PVC 2"</t>
    </r>
  </si>
  <si>
    <r>
      <rPr>
        <sz val="9"/>
        <rFont val="Arial"/>
        <family val="2"/>
      </rPr>
      <t>TUBO PVC 3"</t>
    </r>
  </si>
  <si>
    <r>
      <rPr>
        <sz val="9"/>
        <rFont val="Arial"/>
        <family val="2"/>
      </rPr>
      <t>TUBO PVC 4"</t>
    </r>
  </si>
  <si>
    <r>
      <rPr>
        <b/>
        <sz val="9"/>
        <rFont val="Arial"/>
        <family val="2"/>
      </rPr>
      <t>ACOMETIDAS ELECTRICAS</t>
    </r>
  </si>
  <si>
    <r>
      <rPr>
        <sz val="9"/>
        <rFont val="Arial"/>
        <family val="2"/>
      </rPr>
      <t>ACOM.E.1F(2# 4) 1"</t>
    </r>
  </si>
  <si>
    <r>
      <rPr>
        <sz val="9"/>
        <rFont val="Arial"/>
        <family val="2"/>
      </rPr>
      <t>ACOM.E.1F(2# 6) 1"</t>
    </r>
  </si>
  <si>
    <r>
      <rPr>
        <sz val="9"/>
        <rFont val="Arial"/>
        <family val="2"/>
      </rPr>
      <t>ACOM.E.1F(2# 8) ,3/4"</t>
    </r>
  </si>
  <si>
    <r>
      <rPr>
        <sz val="9"/>
        <rFont val="Arial"/>
        <family val="2"/>
      </rPr>
      <t>ACOM.E.1F(2# 10) ,3/4"</t>
    </r>
  </si>
  <si>
    <r>
      <rPr>
        <sz val="9"/>
        <rFont val="Arial"/>
        <family val="2"/>
      </rPr>
      <t>ACOM.E.1F(2# 12) ,3/4"</t>
    </r>
  </si>
  <si>
    <r>
      <rPr>
        <sz val="9"/>
        <rFont val="Arial"/>
        <family val="2"/>
      </rPr>
      <t>ACOM.E.1F(2# 12+1#12) ,3/4"</t>
    </r>
  </si>
  <si>
    <r>
      <rPr>
        <sz val="9"/>
        <rFont val="Arial"/>
        <family val="2"/>
      </rPr>
      <t>ACOM.E.2F(2# 4+1# 8) 1"</t>
    </r>
  </si>
  <si>
    <r>
      <rPr>
        <sz val="9"/>
        <rFont val="Arial"/>
        <family val="2"/>
      </rPr>
      <t>ACOM.E.2F(2# 6+1# 8) 1"</t>
    </r>
  </si>
  <si>
    <r>
      <rPr>
        <sz val="9"/>
        <rFont val="Arial"/>
        <family val="2"/>
      </rPr>
      <t>ACOM.E.2F(2# 8+1#10) 1"</t>
    </r>
  </si>
  <si>
    <r>
      <rPr>
        <sz val="9"/>
        <rFont val="Arial"/>
        <family val="2"/>
      </rPr>
      <t>ACOM.E.2F(2# 10+1#10) ,3/4"</t>
    </r>
  </si>
  <si>
    <r>
      <rPr>
        <sz val="9"/>
        <rFont val="Arial"/>
        <family val="2"/>
      </rPr>
      <t>ACOM.E.2F(2# 12+1#12) ,3/4"</t>
    </r>
  </si>
  <si>
    <r>
      <rPr>
        <sz val="9"/>
        <rFont val="Arial"/>
        <family val="2"/>
      </rPr>
      <t>ACOM.E.3F(3# 2+1# 6) 2"</t>
    </r>
  </si>
  <si>
    <r>
      <rPr>
        <sz val="9"/>
        <rFont val="Arial"/>
        <family val="2"/>
      </rPr>
      <t>ACOM.E.3F(3# 4+1# 8) 2"</t>
    </r>
  </si>
  <si>
    <r>
      <rPr>
        <sz val="9"/>
        <rFont val="Arial"/>
        <family val="2"/>
      </rPr>
      <t>ACOM.E.3F(3# 6+1# 8) 2"</t>
    </r>
  </si>
  <si>
    <r>
      <rPr>
        <sz val="9"/>
        <rFont val="Arial"/>
        <family val="2"/>
      </rPr>
      <t>ACOM.E.3F(3# 10+1#10) 1"</t>
    </r>
  </si>
  <si>
    <r>
      <rPr>
        <sz val="9"/>
        <rFont val="Arial"/>
        <family val="2"/>
      </rPr>
      <t>ACOM.E.3F(3# 12+1#12) 1"</t>
    </r>
  </si>
  <si>
    <r>
      <rPr>
        <sz val="9"/>
        <rFont val="Arial"/>
        <family val="2"/>
      </rPr>
      <t>ACOM.E.3F(3#1/0+1#1/0)3"</t>
    </r>
  </si>
  <si>
    <r>
      <rPr>
        <sz val="9"/>
        <rFont val="Arial"/>
        <family val="2"/>
      </rPr>
      <t>ACOM.E.3F(3#2/0+1#2/0)3"</t>
    </r>
  </si>
  <si>
    <r>
      <rPr>
        <sz val="9"/>
        <rFont val="Arial"/>
        <family val="2"/>
      </rPr>
      <t>ACOM.E.3F(3#4/0+1#4/0)3"</t>
    </r>
  </si>
  <si>
    <r>
      <rPr>
        <sz val="9"/>
        <rFont val="Arial"/>
        <family val="2"/>
      </rPr>
      <t>ACOM.E.3F(3#8 +1# 8) 2"</t>
    </r>
  </si>
  <si>
    <r>
      <rPr>
        <sz val="9"/>
        <rFont val="Arial"/>
        <family val="2"/>
      </rPr>
      <t>ACOM.E.3F(XLP 3#1/0) 4"</t>
    </r>
  </si>
  <si>
    <r>
      <rPr>
        <sz val="9"/>
        <rFont val="Arial"/>
        <family val="2"/>
      </rPr>
      <t>ACOM.E.3F(XLP 3#2 ) 4"</t>
    </r>
  </si>
  <si>
    <r>
      <rPr>
        <b/>
        <sz val="9"/>
        <rFont val="Arial"/>
        <family val="2"/>
      </rPr>
      <t>SALIDAS ALUMBRADO</t>
    </r>
  </si>
  <si>
    <r>
      <rPr>
        <sz val="9"/>
        <rFont val="Arial"/>
        <family val="2"/>
      </rPr>
      <t>SAL LAMP EMT</t>
    </r>
  </si>
  <si>
    <r>
      <rPr>
        <sz val="9"/>
        <rFont val="Arial"/>
        <family val="2"/>
      </rPr>
      <t>SAL LAMP PVC</t>
    </r>
  </si>
  <si>
    <r>
      <rPr>
        <b/>
        <sz val="9"/>
        <rFont val="Arial"/>
        <family val="2"/>
      </rPr>
      <t>SALIDAS SWITCHES</t>
    </r>
  </si>
  <si>
    <r>
      <rPr>
        <sz val="9"/>
        <rFont val="Arial"/>
        <family val="2"/>
      </rPr>
      <t>SALIDA S1 PVC</t>
    </r>
  </si>
  <si>
    <r>
      <rPr>
        <sz val="9"/>
        <rFont val="Arial"/>
        <family val="2"/>
      </rPr>
      <t>SALIDA S2 EMT</t>
    </r>
  </si>
  <si>
    <r>
      <rPr>
        <sz val="9"/>
        <rFont val="Arial"/>
        <family val="2"/>
      </rPr>
      <t>SALIDA S1 EMT</t>
    </r>
  </si>
  <si>
    <r>
      <rPr>
        <sz val="9"/>
        <rFont val="Arial"/>
        <family val="2"/>
      </rPr>
      <t>SALIDA S1C PVC</t>
    </r>
  </si>
  <si>
    <r>
      <rPr>
        <sz val="9"/>
        <rFont val="Arial"/>
        <family val="2"/>
      </rPr>
      <t>SALIDA S2 PVC</t>
    </r>
  </si>
  <si>
    <r>
      <rPr>
        <sz val="9"/>
        <rFont val="Arial"/>
        <family val="2"/>
      </rPr>
      <t>SALIDA S3 EMT</t>
    </r>
  </si>
  <si>
    <r>
      <rPr>
        <sz val="9"/>
        <rFont val="Arial"/>
        <family val="2"/>
      </rPr>
      <t>SALIDA S3 PVC</t>
    </r>
  </si>
  <si>
    <r>
      <rPr>
        <sz val="9"/>
        <rFont val="Arial"/>
        <family val="2"/>
      </rPr>
      <t>SALIDA SC1 EMT</t>
    </r>
  </si>
  <si>
    <r>
      <rPr>
        <sz val="9"/>
        <rFont val="Arial"/>
        <family val="2"/>
      </rPr>
      <t>SALIDA SC1 PVC</t>
    </r>
  </si>
  <si>
    <r>
      <rPr>
        <sz val="9"/>
        <rFont val="Arial"/>
        <family val="2"/>
      </rPr>
      <t>SALIDA SC2 EMT</t>
    </r>
  </si>
  <si>
    <r>
      <rPr>
        <sz val="9"/>
        <rFont val="Arial"/>
        <family val="2"/>
      </rPr>
      <t>SALIDA ST EMT</t>
    </r>
  </si>
  <si>
    <r>
      <rPr>
        <sz val="9"/>
        <rFont val="Arial"/>
        <family val="2"/>
      </rPr>
      <t>SALIDA ST PVC</t>
    </r>
  </si>
  <si>
    <r>
      <rPr>
        <b/>
        <sz val="9"/>
        <rFont val="Arial"/>
        <family val="2"/>
      </rPr>
      <t>LAMPARAS</t>
    </r>
  </si>
  <si>
    <r>
      <rPr>
        <sz val="9"/>
        <rFont val="Arial"/>
        <family val="2"/>
      </rPr>
      <t>BALA ELECTRONICA 1X13</t>
    </r>
  </si>
  <si>
    <r>
      <rPr>
        <sz val="9"/>
        <rFont val="Arial"/>
        <family val="2"/>
      </rPr>
      <t>BALA ELECTRONICA 1X26</t>
    </r>
  </si>
  <si>
    <r>
      <rPr>
        <sz val="9"/>
        <rFont val="Arial"/>
        <family val="2"/>
      </rPr>
      <t>BALA ELECTRONICA 2X26</t>
    </r>
  </si>
  <si>
    <r>
      <rPr>
        <sz val="9"/>
        <rFont val="Arial"/>
        <family val="2"/>
      </rPr>
      <t>LAMP -HONGO 1,1/2" X 3 MTS - PEDESTAL"</t>
    </r>
  </si>
  <si>
    <r>
      <rPr>
        <sz val="9"/>
        <rFont val="Arial"/>
        <family val="2"/>
      </rPr>
      <t>LAMP ELECTRONICA 2X2X32 LFS-CIELO-FALSO</t>
    </r>
  </si>
  <si>
    <r>
      <rPr>
        <sz val="9"/>
        <rFont val="Arial"/>
        <family val="2"/>
      </rPr>
      <t>LAMP ELECTRONICA 2x32 LFS-CIELO FALSO</t>
    </r>
  </si>
  <si>
    <r>
      <rPr>
        <sz val="9"/>
        <rFont val="Arial"/>
        <family val="2"/>
      </rPr>
      <t>LAMP ELECTRONICA 2x32 MFL-SOBREPONER</t>
    </r>
  </si>
  <si>
    <r>
      <rPr>
        <sz val="9"/>
        <rFont val="Arial"/>
        <family val="2"/>
      </rPr>
      <t>LAMP ELECTRONICA 4X17, 60X60 ILTELUX-IR</t>
    </r>
  </si>
  <si>
    <r>
      <rPr>
        <sz val="9"/>
        <rFont val="Arial"/>
        <family val="2"/>
      </rPr>
      <t>LAMP MAGNETICA 2x20 CFE-SOBREPONER</t>
    </r>
  </si>
  <si>
    <r>
      <rPr>
        <sz val="9"/>
        <rFont val="Arial"/>
        <family val="2"/>
      </rPr>
      <t>LAMP MAGNETICA 2x48 CFE-SOBREPONER</t>
    </r>
  </si>
  <si>
    <r>
      <rPr>
        <sz val="9"/>
        <rFont val="Arial"/>
        <family val="2"/>
      </rPr>
      <t>LAMP MAGNETICA 2x96 CFE-SOBREPONER</t>
    </r>
  </si>
  <si>
    <r>
      <rPr>
        <b/>
        <sz val="9"/>
        <rFont val="Arial"/>
        <family val="2"/>
      </rPr>
      <t>SALIDAS TOMAS</t>
    </r>
  </si>
  <si>
    <r>
      <rPr>
        <sz val="9"/>
        <rFont val="Arial"/>
        <family val="2"/>
      </rPr>
      <t>SAL TOMA 220 V</t>
    </r>
  </si>
  <si>
    <r>
      <rPr>
        <sz val="9"/>
        <rFont val="Arial"/>
        <family val="2"/>
      </rPr>
      <t>SALIDA TOMA 120 V EMT</t>
    </r>
  </si>
  <si>
    <r>
      <rPr>
        <sz val="9"/>
        <rFont val="Arial"/>
        <family val="2"/>
      </rPr>
      <t>SALIDA TOMA 120 V PVC</t>
    </r>
  </si>
  <si>
    <r>
      <rPr>
        <sz val="9"/>
        <rFont val="Arial"/>
        <family val="2"/>
      </rPr>
      <t>SALIDA TOMA ZONA HUMEDA 120 V EMT</t>
    </r>
  </si>
  <si>
    <r>
      <rPr>
        <sz val="9"/>
        <rFont val="Arial"/>
        <family val="2"/>
      </rPr>
      <t>SALIDA TOMA ZONA HUMEDA 120 V PVC</t>
    </r>
  </si>
  <si>
    <r>
      <rPr>
        <b/>
        <sz val="9"/>
        <rFont val="Arial"/>
        <family val="2"/>
      </rPr>
      <t>BREAKERS - CUCHILLAS</t>
    </r>
  </si>
  <si>
    <r>
      <rPr>
        <sz val="9"/>
        <rFont val="Arial"/>
        <family val="2"/>
      </rPr>
      <t>BREAKER 1F DESDE 15 HASTA 60 AMP</t>
    </r>
  </si>
  <si>
    <r>
      <rPr>
        <sz val="9"/>
        <rFont val="Arial"/>
        <family val="2"/>
      </rPr>
      <t>BREAKER 2F DESDE 15 HASTA 60 AMP</t>
    </r>
  </si>
  <si>
    <r>
      <rPr>
        <sz val="9"/>
        <rFont val="Arial"/>
        <family val="2"/>
      </rPr>
      <t>BREAKER 2F DESDE 70 HASTA 100 AMP</t>
    </r>
  </si>
  <si>
    <r>
      <rPr>
        <sz val="9"/>
        <rFont val="Arial"/>
        <family val="2"/>
      </rPr>
      <t>BREAKER 3F DESDE 15 HASTA 50 AMP</t>
    </r>
  </si>
  <si>
    <r>
      <rPr>
        <sz val="9"/>
        <rFont val="Arial"/>
        <family val="2"/>
      </rPr>
      <t>BREAKER 3F DESDE 60 HASTA 100 AMP</t>
    </r>
  </si>
  <si>
    <r>
      <rPr>
        <b/>
        <sz val="9"/>
        <rFont val="Arial"/>
        <family val="2"/>
      </rPr>
      <t>TABLEROS</t>
    </r>
  </si>
  <si>
    <r>
      <rPr>
        <sz val="9"/>
        <rFont val="Arial"/>
        <family val="2"/>
      </rPr>
      <t>TABLERO 1F 2 CTOS VTQ-SQ</t>
    </r>
  </si>
  <si>
    <r>
      <rPr>
        <sz val="9"/>
        <rFont val="Arial"/>
        <family val="2"/>
      </rPr>
      <t>TABLERO 1F 4 CTOS VTQ-SQ</t>
    </r>
  </si>
  <si>
    <r>
      <rPr>
        <sz val="9"/>
        <rFont val="Arial"/>
        <family val="2"/>
      </rPr>
      <t>TABLERO 1F 6 CTOS VTQ-SQ</t>
    </r>
  </si>
  <si>
    <r>
      <rPr>
        <sz val="9"/>
        <rFont val="Arial"/>
        <family val="2"/>
      </rPr>
      <t>TABLERO 1F 8 CTOS VTQ-SQ</t>
    </r>
  </si>
  <si>
    <r>
      <rPr>
        <sz val="9"/>
        <rFont val="Arial"/>
        <family val="2"/>
      </rPr>
      <t>TABLERO 1F 10 CTOS VTQ-SQ</t>
    </r>
  </si>
  <si>
    <r>
      <rPr>
        <sz val="9"/>
        <rFont val="Arial"/>
        <family val="2"/>
      </rPr>
      <t>TABLERO 1F 12 CTOS VTQ-SQ</t>
    </r>
  </si>
  <si>
    <r>
      <rPr>
        <sz val="9"/>
        <rFont val="Arial"/>
        <family val="2"/>
      </rPr>
      <t>TABLERO 2F 6 CTOS TQSP</t>
    </r>
  </si>
  <si>
    <r>
      <rPr>
        <sz val="9"/>
        <rFont val="Arial"/>
        <family val="2"/>
      </rPr>
      <t>TABLERO 2F 8 CTOS TQSP</t>
    </r>
  </si>
  <si>
    <r>
      <rPr>
        <sz val="9"/>
        <rFont val="Arial"/>
        <family val="2"/>
      </rPr>
      <t>TABLERO 2F 12 CTOS TQCP</t>
    </r>
  </si>
  <si>
    <r>
      <rPr>
        <sz val="9"/>
        <rFont val="Arial"/>
        <family val="2"/>
      </rPr>
      <t>TABLERO 2F 18 CTOS TQCP</t>
    </r>
  </si>
  <si>
    <r>
      <rPr>
        <sz val="9"/>
        <rFont val="Arial"/>
        <family val="2"/>
      </rPr>
      <t>TABLERO 2F 24 CTOS TQCP</t>
    </r>
  </si>
  <si>
    <r>
      <rPr>
        <sz val="9"/>
        <rFont val="Arial"/>
        <family val="2"/>
      </rPr>
      <t>TABLERO 3F 12 CTOS NTQ</t>
    </r>
  </si>
  <si>
    <r>
      <rPr>
        <sz val="9"/>
        <rFont val="Arial"/>
        <family val="2"/>
      </rPr>
      <t>TABLERO 3F 18 CTOS NTQ</t>
    </r>
  </si>
  <si>
    <r>
      <rPr>
        <sz val="9"/>
        <rFont val="Arial"/>
        <family val="2"/>
      </rPr>
      <t>TABLERO 3F 24 CTOS NTQ</t>
    </r>
  </si>
  <si>
    <r>
      <rPr>
        <sz val="9"/>
        <rFont val="Arial"/>
        <family val="2"/>
      </rPr>
      <t>TABLERO 3F 30 CTOS NTQ</t>
    </r>
  </si>
  <si>
    <r>
      <rPr>
        <sz val="9"/>
        <rFont val="Arial"/>
        <family val="2"/>
      </rPr>
      <t>TABLERO 3F 36 CTOS NTQ</t>
    </r>
  </si>
  <si>
    <r>
      <rPr>
        <sz val="9"/>
        <rFont val="Arial"/>
        <family val="2"/>
      </rPr>
      <t>TABLERO 3F 42 CTOS NTQ</t>
    </r>
  </si>
  <si>
    <r>
      <rPr>
        <b/>
        <sz val="9"/>
        <rFont val="Arial"/>
        <family val="2"/>
      </rPr>
      <t>SUBESTACION ENCAPSULADA</t>
    </r>
  </si>
  <si>
    <r>
      <rPr>
        <sz val="9"/>
        <rFont val="Arial"/>
        <family val="2"/>
      </rPr>
      <t>TERMINAL PREM. EXTERIOR</t>
    </r>
  </si>
  <si>
    <r>
      <rPr>
        <sz val="9"/>
        <rFont val="Arial"/>
        <family val="2"/>
      </rPr>
      <t>TERMINAL PREM.INTERIOR</t>
    </r>
  </si>
  <si>
    <r>
      <rPr>
        <b/>
        <sz val="9"/>
        <rFont val="Arial"/>
        <family val="2"/>
      </rPr>
      <t>MALLAS DE TIERRA</t>
    </r>
  </si>
  <si>
    <r>
      <rPr>
        <sz val="9"/>
        <rFont val="Arial"/>
        <family val="2"/>
      </rPr>
      <t>CABLE COBRE DESNUDO #1/0</t>
    </r>
  </si>
  <si>
    <r>
      <rPr>
        <sz val="9"/>
        <rFont val="Arial"/>
        <family val="2"/>
      </rPr>
      <t>CABLE COBRE DESNUDO #2/0</t>
    </r>
  </si>
  <si>
    <r>
      <rPr>
        <sz val="9"/>
        <rFont val="Arial"/>
        <family val="2"/>
      </rPr>
      <t>CABLE COBRE DESNUDO #4/0</t>
    </r>
  </si>
  <si>
    <r>
      <rPr>
        <sz val="9"/>
        <rFont val="Arial"/>
        <family val="2"/>
      </rPr>
      <t>GRAPA CRUCE CABLE -PUNTA CAPTORA</t>
    </r>
  </si>
  <si>
    <r>
      <rPr>
        <sz val="9"/>
        <rFont val="Arial"/>
        <family val="2"/>
      </rPr>
      <t>GRAPA CRUCE CABLE-CABLE</t>
    </r>
  </si>
  <si>
    <r>
      <rPr>
        <sz val="9"/>
        <rFont val="Arial"/>
        <family val="2"/>
      </rPr>
      <t>GRAPA SOPORTE BAJANTE</t>
    </r>
  </si>
  <si>
    <r>
      <rPr>
        <sz val="9"/>
        <rFont val="Arial"/>
        <family val="2"/>
      </rPr>
      <t>GRAPA SUJECION PUNTA CAPTORA</t>
    </r>
  </si>
  <si>
    <r>
      <rPr>
        <sz val="9"/>
        <rFont val="Arial"/>
        <family val="2"/>
      </rPr>
      <t>MOLDE SOLDADURA CABLE-CABLE (1/0 A 4/0)</t>
    </r>
  </si>
  <si>
    <r>
      <rPr>
        <sz val="9"/>
        <rFont val="Arial"/>
        <family val="2"/>
      </rPr>
      <t>MOLDE SOLDADURA VARILLA-CABLE</t>
    </r>
  </si>
  <si>
    <r>
      <rPr>
        <sz val="9"/>
        <rFont val="Arial"/>
        <family val="2"/>
      </rPr>
      <t>PARARRAYOS FRANKLIN BLUNT 4 PUNTAS</t>
    </r>
  </si>
  <si>
    <r>
      <rPr>
        <sz val="9"/>
        <rFont val="Arial"/>
        <family val="2"/>
      </rPr>
      <t>PUNTA CAPTORA ACERO GAL</t>
    </r>
  </si>
  <si>
    <r>
      <rPr>
        <sz val="9"/>
        <rFont val="Arial"/>
        <family val="2"/>
      </rPr>
      <t>SOLDADURA TERMOWELD X115 GRM</t>
    </r>
  </si>
  <si>
    <r>
      <rPr>
        <sz val="9"/>
        <rFont val="Arial"/>
        <family val="2"/>
      </rPr>
      <t>TAPA METALICA DE REGISTRO 20X20</t>
    </r>
  </si>
  <si>
    <r>
      <rPr>
        <sz val="9"/>
        <rFont val="Arial"/>
        <family val="2"/>
      </rPr>
      <t>VARILLA CU-CU 9/16X 1.80 MTS</t>
    </r>
  </si>
  <si>
    <r>
      <rPr>
        <sz val="9"/>
        <rFont val="Arial"/>
        <family val="2"/>
      </rPr>
      <t>VARILLA CU-CU 9/16X 2.40</t>
    </r>
  </si>
  <si>
    <r>
      <rPr>
        <sz val="9"/>
        <rFont val="Arial"/>
        <family val="2"/>
      </rPr>
      <t>RETIRO BANDEJA</t>
    </r>
  </si>
  <si>
    <r>
      <rPr>
        <sz val="9"/>
        <rFont val="Arial"/>
        <family val="2"/>
      </rPr>
      <t>RETIRO BREAKER</t>
    </r>
  </si>
  <si>
    <r>
      <rPr>
        <sz val="9"/>
        <rFont val="Arial"/>
        <family val="2"/>
      </rPr>
      <t>RETIRO CABLE # 1/0 A 4/0POR TUBO METALIC</t>
    </r>
  </si>
  <si>
    <r>
      <rPr>
        <sz val="9"/>
        <rFont val="Arial"/>
        <family val="2"/>
      </rPr>
      <t>RETIRO DE CABLE # 8 A # 2</t>
    </r>
  </si>
  <si>
    <r>
      <rPr>
        <sz val="9"/>
        <rFont val="Arial"/>
        <family val="2"/>
      </rPr>
      <t>RETIRO DE CABLE #16 A #10</t>
    </r>
  </si>
  <si>
    <r>
      <rPr>
        <sz val="9"/>
        <rFont val="Arial"/>
        <family val="2"/>
      </rPr>
      <t>RETIRO DE CABLE MCM</t>
    </r>
  </si>
  <si>
    <r>
      <rPr>
        <sz val="9"/>
        <rFont val="Arial"/>
        <family val="2"/>
      </rPr>
      <t>RETIRO DE CABLES 1/0 A 4/0</t>
    </r>
  </si>
  <si>
    <r>
      <rPr>
        <sz val="9"/>
        <rFont val="Arial"/>
        <family val="2"/>
      </rPr>
      <t>RETIRO DE GABINETE METALICO CON TOTALIZA</t>
    </r>
  </si>
  <si>
    <r>
      <rPr>
        <sz val="9"/>
        <rFont val="Arial"/>
        <family val="2"/>
      </rPr>
      <t>RETIRO LAMPARA</t>
    </r>
  </si>
  <si>
    <r>
      <rPr>
        <sz val="9"/>
        <rFont val="Arial"/>
        <family val="2"/>
      </rPr>
      <t>RETIRO SALIDA ELECTRICA</t>
    </r>
  </si>
  <si>
    <r>
      <rPr>
        <sz val="9"/>
        <rFont val="Arial"/>
        <family val="2"/>
      </rPr>
      <t>RETIRO SWITCHE O TOMA</t>
    </r>
  </si>
  <si>
    <r>
      <rPr>
        <sz val="9"/>
        <rFont val="Arial"/>
        <family val="2"/>
      </rPr>
      <t>RETIRO TABLEROS</t>
    </r>
  </si>
  <si>
    <r>
      <rPr>
        <sz val="9"/>
        <rFont val="Arial"/>
        <family val="2"/>
      </rPr>
      <t>RETIRO TRAFO DE POTENCIA</t>
    </r>
  </si>
  <si>
    <r>
      <rPr>
        <sz val="9"/>
        <rFont val="Arial"/>
        <family val="2"/>
      </rPr>
      <t>RETIRO TUBERIA GALVANIZADA 2 A 4" H=8MT"</t>
    </r>
  </si>
  <si>
    <r>
      <rPr>
        <sz val="9"/>
        <rFont val="Arial"/>
        <family val="2"/>
      </rPr>
      <t>INSTALACION BREAKER 1F</t>
    </r>
  </si>
  <si>
    <r>
      <rPr>
        <sz val="9"/>
        <rFont val="Arial"/>
        <family val="2"/>
      </rPr>
      <t>INSTALACION BREAKER 2F</t>
    </r>
  </si>
  <si>
    <r>
      <rPr>
        <sz val="9"/>
        <rFont val="Arial"/>
        <family val="2"/>
      </rPr>
      <t>INSTALACION BREAKER 3F</t>
    </r>
  </si>
  <si>
    <r>
      <rPr>
        <sz val="9"/>
        <rFont val="Arial"/>
        <family val="2"/>
      </rPr>
      <t>INSTALACION CABLE # 10 A # 6</t>
    </r>
  </si>
  <si>
    <r>
      <rPr>
        <sz val="9"/>
        <rFont val="Arial"/>
        <family val="2"/>
      </rPr>
      <t>INSTALACION CABLE # 16 A #12</t>
    </r>
  </si>
  <si>
    <r>
      <rPr>
        <sz val="9"/>
        <rFont val="Arial"/>
        <family val="2"/>
      </rPr>
      <t>INSTALACION CABLE #1/0 A #4/0</t>
    </r>
  </si>
  <si>
    <r>
      <rPr>
        <sz val="9"/>
        <rFont val="Arial"/>
        <family val="2"/>
      </rPr>
      <t>INSTALACION CABLE #4 A #2</t>
    </r>
  </si>
  <si>
    <r>
      <rPr>
        <sz val="9"/>
        <rFont val="Arial"/>
        <family val="2"/>
      </rPr>
      <t>INSTALACION CABLE DESNUDO 1/0 A 4/0</t>
    </r>
  </si>
  <si>
    <r>
      <rPr>
        <sz val="9"/>
        <rFont val="Arial"/>
        <family val="2"/>
      </rPr>
      <t>INSTALACION CABLE XLP</t>
    </r>
  </si>
  <si>
    <r>
      <rPr>
        <sz val="9"/>
        <rFont val="Arial"/>
        <family val="2"/>
      </rPr>
      <t>INSTALACION LAMPARA 2X32</t>
    </r>
  </si>
  <si>
    <r>
      <rPr>
        <sz val="9"/>
        <rFont val="Arial"/>
        <family val="2"/>
      </rPr>
      <t>INSTALACION LAMPARA 2X96</t>
    </r>
  </si>
  <si>
    <r>
      <rPr>
        <sz val="9"/>
        <rFont val="Arial"/>
        <family val="2"/>
      </rPr>
      <t>INSTALACION MANIOBRA EN CALIENTE</t>
    </r>
  </si>
  <si>
    <r>
      <rPr>
        <sz val="9"/>
        <rFont val="Arial"/>
        <family val="2"/>
      </rPr>
      <t>HRS</t>
    </r>
  </si>
  <si>
    <r>
      <rPr>
        <sz val="9"/>
        <rFont val="Arial"/>
        <family val="2"/>
      </rPr>
      <t>INSTALACION SALIDA LAMPARA</t>
    </r>
  </si>
  <si>
    <r>
      <rPr>
        <sz val="9"/>
        <rFont val="Arial"/>
        <family val="2"/>
      </rPr>
      <t>INSTALACION SALIDA TOMA A 120V</t>
    </r>
  </si>
  <si>
    <r>
      <rPr>
        <sz val="9"/>
        <rFont val="Arial"/>
        <family val="2"/>
      </rPr>
      <t>INSTALACION SWITCHE</t>
    </r>
  </si>
  <si>
    <r>
      <rPr>
        <sz val="9"/>
        <rFont val="Arial"/>
        <family val="2"/>
      </rPr>
      <t>INSTALACION TABLERO 1F</t>
    </r>
  </si>
  <si>
    <r>
      <rPr>
        <sz val="9"/>
        <rFont val="Arial"/>
        <family val="2"/>
      </rPr>
      <t>INSTALACION TABLERO 2F</t>
    </r>
  </si>
  <si>
    <r>
      <rPr>
        <sz val="9"/>
        <rFont val="Arial"/>
        <family val="2"/>
      </rPr>
      <t>INSTALACION TABLERO 3F</t>
    </r>
  </si>
  <si>
    <r>
      <rPr>
        <sz val="9"/>
        <rFont val="Arial"/>
        <family val="2"/>
      </rPr>
      <t>INSTALACION TOMA A 120V</t>
    </r>
  </si>
  <si>
    <r>
      <rPr>
        <sz val="9"/>
        <rFont val="Arial"/>
        <family val="2"/>
      </rPr>
      <t>INSTALACION TOMA A 220V</t>
    </r>
  </si>
  <si>
    <r>
      <rPr>
        <sz val="9"/>
        <rFont val="Arial"/>
        <family val="2"/>
      </rPr>
      <t>INSTALACION TRAFO 15 A 45 KVA</t>
    </r>
  </si>
  <si>
    <r>
      <rPr>
        <sz val="9"/>
        <rFont val="Arial"/>
        <family val="2"/>
      </rPr>
      <t>INSTALACION TRAFO 75 A 150 KVA</t>
    </r>
  </si>
  <si>
    <r>
      <rPr>
        <sz val="9"/>
        <rFont val="Arial"/>
        <family val="2"/>
      </rPr>
      <t>INSTALACION TRAFO 225 A 300 KVA</t>
    </r>
  </si>
  <si>
    <r>
      <rPr>
        <sz val="9"/>
        <rFont val="Arial"/>
        <family val="2"/>
      </rPr>
      <t>INSTALACION TRAFO 400 A 630 KVA</t>
    </r>
  </si>
  <si>
    <r>
      <rPr>
        <b/>
        <sz val="9"/>
        <rFont val="Arial"/>
        <family val="2"/>
      </rPr>
      <t>ACOMETIDAS ELECTRICAS EMT</t>
    </r>
  </si>
  <si>
    <r>
      <rPr>
        <sz val="9"/>
        <rFont val="Arial"/>
        <family val="2"/>
      </rPr>
      <t>ACOM.E.1F(2# 4) 1" EMT"</t>
    </r>
  </si>
  <si>
    <r>
      <rPr>
        <sz val="9"/>
        <rFont val="Arial"/>
        <family val="2"/>
      </rPr>
      <t>ACOM.E.1F(2# 6) 1" EMT"</t>
    </r>
  </si>
  <si>
    <r>
      <rPr>
        <sz val="9"/>
        <rFont val="Arial"/>
        <family val="2"/>
      </rPr>
      <t>ACOM.E.1F(2# 8) ,3/4" EMT"</t>
    </r>
  </si>
  <si>
    <r>
      <rPr>
        <sz val="9"/>
        <rFont val="Arial"/>
        <family val="2"/>
      </rPr>
      <t>ACOM.E.1F(2# 10) ,3/4" EMT"</t>
    </r>
  </si>
  <si>
    <r>
      <rPr>
        <sz val="9"/>
        <rFont val="Arial"/>
        <family val="2"/>
      </rPr>
      <t>ACOM.E.1F(2# 12) ,3/4" EMT"</t>
    </r>
  </si>
  <si>
    <r>
      <rPr>
        <sz val="9"/>
        <rFont val="Arial"/>
        <family val="2"/>
      </rPr>
      <t>ACOM.E.1F(2# 12+1#12) ,3/4" EMT"</t>
    </r>
  </si>
  <si>
    <r>
      <rPr>
        <sz val="9"/>
        <rFont val="Arial"/>
        <family val="2"/>
      </rPr>
      <t>ACOM.E.2F(2# 4+1# 8) 1" EMT"</t>
    </r>
  </si>
  <si>
    <r>
      <rPr>
        <sz val="9"/>
        <rFont val="Arial"/>
        <family val="2"/>
      </rPr>
      <t>ACOM.E.2F(2# 6+1# 8) 1" EMT"</t>
    </r>
  </si>
  <si>
    <r>
      <rPr>
        <sz val="9"/>
        <rFont val="Arial"/>
        <family val="2"/>
      </rPr>
      <t>ACOM.E.2F(2# 8+1#10) 1" EMT"</t>
    </r>
  </si>
  <si>
    <r>
      <rPr>
        <sz val="9"/>
        <rFont val="Arial"/>
        <family val="2"/>
      </rPr>
      <t>ACOM.E.2F(2# 10+1#10) ,3/4" EMT"</t>
    </r>
  </si>
  <si>
    <r>
      <rPr>
        <sz val="9"/>
        <rFont val="Arial"/>
        <family val="2"/>
      </rPr>
      <t>ACOM.E.2F(2# 12+1#12) ,3/4" EMT"</t>
    </r>
  </si>
  <si>
    <r>
      <rPr>
        <sz val="9"/>
        <rFont val="Arial"/>
        <family val="2"/>
      </rPr>
      <t>ACOM.E.3F(3# 2+1# 6) 2" EMT"</t>
    </r>
  </si>
  <si>
    <r>
      <rPr>
        <sz val="9"/>
        <rFont val="Arial"/>
        <family val="2"/>
      </rPr>
      <t>ACOM.E.3F(3# 4+1# 8) 2" EMT"</t>
    </r>
  </si>
  <si>
    <r>
      <rPr>
        <sz val="9"/>
        <rFont val="Arial"/>
        <family val="2"/>
      </rPr>
      <t>ACOM.E.3F(3# 6+1# 8) 2" EMT"</t>
    </r>
  </si>
  <si>
    <r>
      <rPr>
        <sz val="9"/>
        <rFont val="Arial"/>
        <family val="2"/>
      </rPr>
      <t>ACOM.E.3F(3# 10+1#10) 1" EMT"</t>
    </r>
  </si>
  <si>
    <r>
      <rPr>
        <sz val="9"/>
        <rFont val="Arial"/>
        <family val="2"/>
      </rPr>
      <t>ACOM.E.3F(3# 12+1#12) 1" EMT"</t>
    </r>
  </si>
  <si>
    <r>
      <rPr>
        <sz val="9"/>
        <rFont val="Arial"/>
        <family val="2"/>
      </rPr>
      <t>ACOM.E.3F(3#1/0+1#1/0)3" EMT"</t>
    </r>
  </si>
  <si>
    <r>
      <rPr>
        <sz val="9"/>
        <rFont val="Arial"/>
        <family val="2"/>
      </rPr>
      <t>ACOM.E.3F(3#2/0+1#2/0)3" EMT"</t>
    </r>
  </si>
  <si>
    <r>
      <rPr>
        <sz val="9"/>
        <rFont val="Arial"/>
        <family val="2"/>
      </rPr>
      <t>ACOM.E.3F(3#3/0+1#1/0)3" EMT"</t>
    </r>
  </si>
  <si>
    <r>
      <rPr>
        <sz val="9"/>
        <rFont val="Arial"/>
        <family val="2"/>
      </rPr>
      <t>ACOM.E.3F(3#4/0+1#4/0)3" EMT"</t>
    </r>
  </si>
  <si>
    <r>
      <rPr>
        <sz val="9"/>
        <rFont val="Arial"/>
        <family val="2"/>
      </rPr>
      <t>ACOM.E.3F(3#8 +1# 8) 2" EMT"</t>
    </r>
  </si>
  <si>
    <r>
      <rPr>
        <sz val="9"/>
        <rFont val="Arial"/>
        <family val="2"/>
      </rPr>
      <t>ACOM.E.3F(XLP 3#1/0) 4" GALV"</t>
    </r>
  </si>
  <si>
    <r>
      <rPr>
        <sz val="9"/>
        <rFont val="Arial"/>
        <family val="2"/>
      </rPr>
      <t>ACOM.E.3F(XLP 3#2 ) 4" GALV"</t>
    </r>
  </si>
  <si>
    <r>
      <rPr>
        <b/>
        <sz val="9"/>
        <rFont val="Arial"/>
        <family val="2"/>
      </rPr>
      <t>CUBIERTA</t>
    </r>
  </si>
  <si>
    <r>
      <rPr>
        <b/>
        <sz val="9"/>
        <rFont val="Arial"/>
        <family val="2"/>
      </rPr>
      <t>ESTRUCTURA METALICA</t>
    </r>
  </si>
  <si>
    <r>
      <rPr>
        <sz val="9"/>
        <rFont val="Arial"/>
        <family val="2"/>
      </rPr>
      <t>CORREA MET. TRIANGULAR L=3.00-4.00 MTS</t>
    </r>
  </si>
  <si>
    <r>
      <rPr>
        <sz val="9"/>
        <rFont val="Arial"/>
        <family val="2"/>
      </rPr>
      <t>CORREA MET. TRIANGULAR L=4.10-5.00 MTS</t>
    </r>
  </si>
  <si>
    <r>
      <rPr>
        <sz val="9"/>
        <rFont val="Arial"/>
        <family val="2"/>
      </rPr>
      <t>CORREA MET. TRIANGULAR L=5.10-6.00 MTS</t>
    </r>
  </si>
  <si>
    <r>
      <rPr>
        <sz val="9"/>
        <rFont val="Arial"/>
        <family val="2"/>
      </rPr>
      <t>CORREA MET. TRIANGULAR L=6.10-7.00 MTS</t>
    </r>
  </si>
  <si>
    <r>
      <rPr>
        <sz val="9"/>
        <rFont val="Arial"/>
        <family val="2"/>
      </rPr>
      <t>CORREA MET. TRIANGULAR L=7.10-7.50 MTS</t>
    </r>
  </si>
  <si>
    <r>
      <rPr>
        <sz val="9"/>
        <rFont val="Arial"/>
        <family val="2"/>
      </rPr>
      <t>ESTRUCTURA METALICA</t>
    </r>
  </si>
  <si>
    <r>
      <rPr>
        <sz val="9"/>
        <rFont val="Arial"/>
        <family val="2"/>
      </rPr>
      <t>PLATINA LAM HR 0.11-0.15X0.11-0.15 X 1/8</t>
    </r>
  </si>
  <si>
    <r>
      <rPr>
        <sz val="9"/>
        <rFont val="Arial"/>
        <family val="2"/>
      </rPr>
      <t>PLATINA LAMINA HR 05-10X05-10 CAL.1/ 8</t>
    </r>
  </si>
  <si>
    <r>
      <rPr>
        <sz val="9"/>
        <rFont val="Arial"/>
        <family val="2"/>
      </rPr>
      <t>PLATINA LAMINA HR 25-30X25-30 CAL.3/16"</t>
    </r>
  </si>
  <si>
    <r>
      <rPr>
        <sz val="9"/>
        <rFont val="Arial"/>
        <family val="2"/>
      </rPr>
      <t>PLATINA LAMINA HR 35-40X35-40 CAL.1/4</t>
    </r>
  </si>
  <si>
    <r>
      <rPr>
        <sz val="9"/>
        <rFont val="Arial"/>
        <family val="2"/>
      </rPr>
      <t>TENSOR ESTR.VARILLA DIAMETRO 1/2"</t>
    </r>
  </si>
  <si>
    <r>
      <rPr>
        <sz val="9"/>
        <rFont val="Arial"/>
        <family val="2"/>
      </rPr>
      <t>TENSOR ESTR.VARILLA DIAMETRO 3/8"</t>
    </r>
  </si>
  <si>
    <r>
      <rPr>
        <sz val="9"/>
        <rFont val="Arial"/>
        <family val="2"/>
      </rPr>
      <t>TENSOR ESTR.VARILLA DIAMETRO 5/8"</t>
    </r>
  </si>
  <si>
    <r>
      <rPr>
        <sz val="9"/>
        <rFont val="Arial"/>
        <family val="2"/>
      </rPr>
      <t>VARILLA ROSCA.GALV.1/2" L=80-100C+TUERCA</t>
    </r>
  </si>
  <si>
    <r>
      <rPr>
        <sz val="9"/>
        <rFont val="Arial"/>
        <family val="2"/>
      </rPr>
      <t>VARILLA ROSCA.GALV.5/8" L=30-33CM+TUERCA</t>
    </r>
  </si>
  <si>
    <r>
      <rPr>
        <b/>
        <sz val="9"/>
        <rFont val="Arial"/>
        <family val="2"/>
      </rPr>
      <t>ESTRUCT.ENTRAMADO MADERA-METAL</t>
    </r>
  </si>
  <si>
    <r>
      <rPr>
        <sz val="9"/>
        <rFont val="Arial"/>
        <family val="2"/>
      </rPr>
      <t>ENTRAMADO BASE CIELO ESTERILLA-MADERA</t>
    </r>
  </si>
  <si>
    <r>
      <rPr>
        <sz val="9"/>
        <rFont val="Arial"/>
        <family val="2"/>
      </rPr>
      <t>ENTRAMADO LISTON 2X2 AMARILLO C.FALSO</t>
    </r>
  </si>
  <si>
    <r>
      <rPr>
        <sz val="9"/>
        <rFont val="Arial"/>
        <family val="2"/>
      </rPr>
      <t>ENTRAMADO METAL CF.PER.CHR 4X2-TUB.1.1/2</t>
    </r>
  </si>
  <si>
    <r>
      <rPr>
        <sz val="9"/>
        <rFont val="Arial"/>
        <family val="2"/>
      </rPr>
      <t>ENTRAMADO TEJA ASBESTO</t>
    </r>
  </si>
  <si>
    <r>
      <rPr>
        <sz val="9"/>
        <rFont val="Arial"/>
        <family val="2"/>
      </rPr>
      <t>ENTRAMADO TEJA BARRO CANABRAVA</t>
    </r>
  </si>
  <si>
    <r>
      <rPr>
        <sz val="9"/>
        <rFont val="Arial"/>
        <family val="2"/>
      </rPr>
      <t>ENTRAMADO TEJA BARRO LISTON 2X2 C-50/60C</t>
    </r>
  </si>
  <si>
    <r>
      <rPr>
        <sz val="9"/>
        <rFont val="Arial"/>
        <family val="2"/>
      </rPr>
      <t>ENTRAMADO TEJA ZINC</t>
    </r>
  </si>
  <si>
    <r>
      <rPr>
        <sz val="9"/>
        <rFont val="Arial"/>
        <family val="2"/>
      </rPr>
      <t>ESTRUC. MADERA CUBIERTA CHANUL 3X6 ESP.</t>
    </r>
  </si>
  <si>
    <r>
      <rPr>
        <sz val="9"/>
        <rFont val="Arial"/>
        <family val="2"/>
      </rPr>
      <t>ESTRUCT.ENTRAMADO METAL C.F.TUB. 1"X1"</t>
    </r>
  </si>
  <si>
    <r>
      <rPr>
        <sz val="9"/>
        <rFont val="Arial"/>
        <family val="2"/>
      </rPr>
      <t>ESTRUCTURA ENTRAMADO MADERA-SACOS BUNKER</t>
    </r>
  </si>
  <si>
    <r>
      <rPr>
        <sz val="9"/>
        <rFont val="Arial"/>
        <family val="2"/>
      </rPr>
      <t>PILAR-MONTERA MADERA CHANUL 6"X6"-ACABAD</t>
    </r>
  </si>
  <si>
    <r>
      <rPr>
        <sz val="9"/>
        <rFont val="Arial"/>
        <family val="2"/>
      </rPr>
      <t>REPOSICION PIEZA MADERA ROLL.MANGLE 4"</t>
    </r>
  </si>
  <si>
    <r>
      <rPr>
        <sz val="9"/>
        <rFont val="Arial"/>
        <family val="2"/>
      </rPr>
      <t>REPOSICION PIEZA MADERA ROLLIZA 4" -5"</t>
    </r>
  </si>
  <si>
    <r>
      <rPr>
        <sz val="9"/>
        <rFont val="Arial"/>
        <family val="2"/>
      </rPr>
      <t>REPOSICION PIEZA MADERA ROLLIZA 5,1/4-6"</t>
    </r>
  </si>
  <si>
    <r>
      <rPr>
        <sz val="9"/>
        <rFont val="Arial"/>
        <family val="2"/>
      </rPr>
      <t>SOLERA MADERA CHANUL 6"X6"</t>
    </r>
  </si>
  <si>
    <r>
      <rPr>
        <sz val="9"/>
        <rFont val="Arial"/>
        <family val="2"/>
      </rPr>
      <t>SOPORTE BAJOTEJA CHANUL 3"X3"</t>
    </r>
  </si>
  <si>
    <r>
      <rPr>
        <b/>
        <sz val="9"/>
        <rFont val="Arial"/>
        <family val="2"/>
      </rPr>
      <t>PROTECCIONES TERMICAS-HUMEDAD</t>
    </r>
  </si>
  <si>
    <r>
      <rPr>
        <sz val="9"/>
        <rFont val="Arial"/>
        <family val="2"/>
      </rPr>
      <t>AISLAMIENTO TERMICO FRESCASA</t>
    </r>
  </si>
  <si>
    <r>
      <rPr>
        <sz val="9"/>
        <rFont val="Arial"/>
        <family val="2"/>
      </rPr>
      <t>BAJO TEJA BT-235 ONDULINE</t>
    </r>
  </si>
  <si>
    <r>
      <rPr>
        <sz val="9"/>
        <rFont val="Arial"/>
        <family val="2"/>
      </rPr>
      <t>IMPERM.ALQUITRAN LIQUIDO</t>
    </r>
  </si>
  <si>
    <r>
      <rPr>
        <sz val="9"/>
        <rFont val="Arial"/>
        <family val="2"/>
      </rPr>
      <t>IMPERM.CANAL-LOSA EDIL 3M.</t>
    </r>
  </si>
  <si>
    <r>
      <rPr>
        <sz val="9"/>
        <rFont val="Arial"/>
        <family val="2"/>
      </rPr>
      <t>IMPERM.MANTO 500XT 3mm.</t>
    </r>
  </si>
  <si>
    <r>
      <rPr>
        <sz val="9"/>
        <rFont val="Arial"/>
        <family val="2"/>
      </rPr>
      <t>IMPERM.MANTO 500XT-FOIL ALUMINIO</t>
    </r>
  </si>
  <si>
    <r>
      <rPr>
        <sz val="9"/>
        <rFont val="Arial"/>
        <family val="2"/>
      </rPr>
      <t>IMPERM.MANTO 800XT. 4mm.</t>
    </r>
  </si>
  <si>
    <r>
      <rPr>
        <sz val="9"/>
        <rFont val="Arial"/>
        <family val="2"/>
      </rPr>
      <t>IMPERM.MANTO EDIL 3mm</t>
    </r>
  </si>
  <si>
    <r>
      <rPr>
        <sz val="9"/>
        <rFont val="Arial"/>
        <family val="2"/>
      </rPr>
      <t>IMPERM.MANTO TECHOFIELT 3000 E=3MM</t>
    </r>
  </si>
  <si>
    <r>
      <rPr>
        <sz val="9"/>
        <rFont val="Arial"/>
        <family val="2"/>
      </rPr>
      <t>MEMBRANA PLASTIFICADA REVESTIM. TANQUE</t>
    </r>
  </si>
  <si>
    <r>
      <rPr>
        <sz val="9"/>
        <rFont val="Arial"/>
        <family val="2"/>
      </rPr>
      <t>POLIETILENO CAL. 4</t>
    </r>
  </si>
  <si>
    <r>
      <rPr>
        <sz val="9"/>
        <rFont val="Arial"/>
        <family val="2"/>
      </rPr>
      <t>POLIETILENO CAL. 7</t>
    </r>
  </si>
  <si>
    <r>
      <rPr>
        <sz val="9"/>
        <rFont val="Arial"/>
        <family val="2"/>
      </rPr>
      <t>POLIETILENO CAL.6</t>
    </r>
  </si>
  <si>
    <r>
      <rPr>
        <sz val="9"/>
        <rFont val="Arial"/>
        <family val="2"/>
      </rPr>
      <t>SOLAPA-CINTA ADHESIVA PARA SELLOS ANCHO</t>
    </r>
  </si>
  <si>
    <r>
      <rPr>
        <b/>
        <sz val="9"/>
        <rFont val="Arial"/>
        <family val="2"/>
      </rPr>
      <t>CIELOS FALSOS</t>
    </r>
  </si>
  <si>
    <r>
      <rPr>
        <sz val="9"/>
        <rFont val="Arial"/>
        <family val="2"/>
      </rPr>
      <t>C.F.ESQUELETO ALUMINIO ,7/8"</t>
    </r>
  </si>
  <si>
    <r>
      <rPr>
        <sz val="9"/>
        <rFont val="Arial"/>
        <family val="2"/>
      </rPr>
      <t>C.F.ICOPOR TEXTURIZADO 1CM [LAMINA]</t>
    </r>
  </si>
  <si>
    <r>
      <rPr>
        <sz val="9"/>
        <rFont val="Arial"/>
        <family val="2"/>
      </rPr>
      <t>C.F.ICOPOR TEXTURIZADO 1CM - PERLITA</t>
    </r>
  </si>
  <si>
    <r>
      <rPr>
        <sz val="9"/>
        <rFont val="Arial"/>
        <family val="2"/>
      </rPr>
      <t>C.F.ICOPOR TEXTURIZADO 1CM - PVC</t>
    </r>
  </si>
  <si>
    <r>
      <rPr>
        <sz val="9"/>
        <rFont val="Arial"/>
        <family val="2"/>
      </rPr>
      <t>C.F.LAMINA ACRILICO 0.61X1.22M</t>
    </r>
  </si>
  <si>
    <r>
      <rPr>
        <sz val="9"/>
        <rFont val="Arial"/>
        <family val="2"/>
      </rPr>
      <t>C.F.LAMINA BOARD 1214x605x4MM P.ALUMINIO</t>
    </r>
  </si>
  <si>
    <r>
      <rPr>
        <sz val="9"/>
        <rFont val="Arial"/>
        <family val="2"/>
      </rPr>
      <t>C.F.LAMINA BOARD 1214x605x6MM P.ALUMINIO</t>
    </r>
  </si>
  <si>
    <r>
      <rPr>
        <sz val="9"/>
        <rFont val="Arial"/>
        <family val="2"/>
      </rPr>
      <t>C.F.LAMINA PANEL(PVC-FOIL ALUM)-P.ENSAMB</t>
    </r>
  </si>
  <si>
    <r>
      <rPr>
        <sz val="9"/>
        <rFont val="Arial"/>
        <family val="2"/>
      </rPr>
      <t>C.F.LAMINA SUPERBOARD CARTERA-TEJA 4MM</t>
    </r>
  </si>
  <si>
    <r>
      <rPr>
        <sz val="9"/>
        <rFont val="Arial"/>
        <family val="2"/>
      </rPr>
      <t>C.F.MADERA LISTON MACH.PINO CIPREX-MADER</t>
    </r>
  </si>
  <si>
    <r>
      <rPr>
        <sz val="9"/>
        <rFont val="Arial"/>
        <family val="2"/>
      </rPr>
      <t>C.F.MADERA LISTON MACH.PINO PATULA</t>
    </r>
  </si>
  <si>
    <r>
      <rPr>
        <sz val="9"/>
        <rFont val="Arial"/>
        <family val="2"/>
      </rPr>
      <t>C.F.MADERA MACHIMBRE PINO CIPREX-S/METAL</t>
    </r>
  </si>
  <si>
    <r>
      <rPr>
        <sz val="9"/>
        <rFont val="Arial"/>
        <family val="2"/>
      </rPr>
      <t>C.F.MALLA-ESTRUCIELO</t>
    </r>
  </si>
  <si>
    <r>
      <rPr>
        <sz val="9"/>
        <rFont val="Arial"/>
        <family val="2"/>
      </rPr>
      <t>C.F.PANEL BOARD 6.0MM S.JUNTA+VINILO</t>
    </r>
  </si>
  <si>
    <r>
      <rPr>
        <sz val="9"/>
        <rFont val="Arial"/>
        <family val="2"/>
      </rPr>
      <t>C.F.PANEL YESO 12.7MM S.JUNTA+VINILO</t>
    </r>
  </si>
  <si>
    <r>
      <rPr>
        <sz val="9"/>
        <rFont val="Arial"/>
        <family val="2"/>
      </rPr>
      <t>C.F.PANEL YESO 12.7MM S.JUNTA+VINILO RH</t>
    </r>
  </si>
  <si>
    <r>
      <rPr>
        <sz val="9"/>
        <rFont val="Arial"/>
        <family val="2"/>
      </rPr>
      <t>C.F.PANEL YESO 3/8 S.JUNTA+VINILO</t>
    </r>
  </si>
  <si>
    <r>
      <rPr>
        <sz val="9"/>
        <rFont val="Arial"/>
        <family val="2"/>
      </rPr>
      <t>C.F.[FV] DURACUSTIC 5/8 [LAMINA]</t>
    </r>
  </si>
  <si>
    <r>
      <rPr>
        <sz val="9"/>
        <rFont val="Arial"/>
        <family val="2"/>
      </rPr>
      <t>C.F.[FV] DURACUSTIC 5/8"</t>
    </r>
  </si>
  <si>
    <r>
      <rPr>
        <sz val="9"/>
        <rFont val="Arial"/>
        <family val="2"/>
      </rPr>
      <t>C.F.[FV] SONOCOR</t>
    </r>
  </si>
  <si>
    <r>
      <rPr>
        <b/>
        <sz val="9"/>
        <rFont val="Arial"/>
        <family val="2"/>
      </rPr>
      <t>CIELOS RASOS</t>
    </r>
  </si>
  <si>
    <r>
      <rPr>
        <sz val="9"/>
        <rFont val="Arial"/>
        <family val="2"/>
      </rPr>
      <t>C.F.CANA BRAVA Y BAHAREQUE</t>
    </r>
  </si>
  <si>
    <r>
      <rPr>
        <sz val="9"/>
        <rFont val="Arial"/>
        <family val="2"/>
      </rPr>
      <t>CANECILLO CANA BRAVA-BAHAREQUE</t>
    </r>
  </si>
  <si>
    <r>
      <rPr>
        <sz val="9"/>
        <rFont val="Arial"/>
        <family val="2"/>
      </rPr>
      <t>CANECILLO HIERRO-ANGULO</t>
    </r>
  </si>
  <si>
    <r>
      <rPr>
        <sz val="9"/>
        <rFont val="Arial"/>
        <family val="2"/>
      </rPr>
      <t>CANECILLO HIERRO-MALLA VENADA</t>
    </r>
  </si>
  <si>
    <r>
      <rPr>
        <sz val="9"/>
        <rFont val="Arial"/>
        <family val="2"/>
      </rPr>
      <t>CANECILLO LAMINA PLYCEM</t>
    </r>
  </si>
  <si>
    <r>
      <rPr>
        <sz val="9"/>
        <rFont val="Arial"/>
        <family val="2"/>
      </rPr>
      <t>CANECILLO MADERA-MALLA VENADA</t>
    </r>
  </si>
  <si>
    <r>
      <rPr>
        <sz val="9"/>
        <rFont val="Arial"/>
        <family val="2"/>
      </rPr>
      <t>CARGUE CIELO EN BARRO Y CISCO</t>
    </r>
  </si>
  <si>
    <r>
      <rPr>
        <sz val="9"/>
        <rFont val="Arial"/>
        <family val="2"/>
      </rPr>
      <t>PANETE CIELO: BARRO - BONIGA - SISGO.</t>
    </r>
  </si>
  <si>
    <r>
      <rPr>
        <b/>
        <sz val="9"/>
        <rFont val="Arial"/>
        <family val="2"/>
      </rPr>
      <t>TEJA ASBESTO CEMENTO</t>
    </r>
  </si>
  <si>
    <r>
      <rPr>
        <sz val="9"/>
        <rFont val="Arial"/>
        <family val="2"/>
      </rPr>
      <t>CABALLETE TEJA ASBESTO CEMENTO ARTICULAD</t>
    </r>
  </si>
  <si>
    <r>
      <rPr>
        <sz val="9"/>
        <rFont val="Arial"/>
        <family val="2"/>
      </rPr>
      <t>CABALLETE TEJA ASBESTO CEMENTO FIJO</t>
    </r>
  </si>
  <si>
    <r>
      <rPr>
        <sz val="9"/>
        <rFont val="Arial"/>
        <family val="2"/>
      </rPr>
      <t>CABALLETE TEJA ASBESTO CEMENTO VENTILAC.</t>
    </r>
  </si>
  <si>
    <r>
      <rPr>
        <sz val="9"/>
        <rFont val="Arial"/>
        <family val="2"/>
      </rPr>
      <t>CANALETA 43 DE 3.50M.</t>
    </r>
  </si>
  <si>
    <r>
      <rPr>
        <sz val="9"/>
        <rFont val="Arial"/>
        <family val="2"/>
      </rPr>
      <t>CANALETA 43 DE 4.00M.</t>
    </r>
  </si>
  <si>
    <r>
      <rPr>
        <sz val="9"/>
        <rFont val="Arial"/>
        <family val="2"/>
      </rPr>
      <t>CANALETA 43 DE 4.50M.</t>
    </r>
  </si>
  <si>
    <r>
      <rPr>
        <sz val="9"/>
        <rFont val="Arial"/>
        <family val="2"/>
      </rPr>
      <t>CANALETA 43 DE 5.50M.</t>
    </r>
  </si>
  <si>
    <r>
      <rPr>
        <sz val="9"/>
        <rFont val="Arial"/>
        <family val="2"/>
      </rPr>
      <t>CANALETA 43 DE 6.00M.</t>
    </r>
  </si>
  <si>
    <r>
      <rPr>
        <sz val="9"/>
        <rFont val="Arial"/>
        <family val="2"/>
      </rPr>
      <t>CANALETA 90 DE 3.75M</t>
    </r>
  </si>
  <si>
    <r>
      <rPr>
        <sz val="9"/>
        <rFont val="Arial"/>
        <family val="2"/>
      </rPr>
      <t>CANALETA 90 DE 4.50M</t>
    </r>
  </si>
  <si>
    <r>
      <rPr>
        <sz val="9"/>
        <rFont val="Arial"/>
        <family val="2"/>
      </rPr>
      <t>CANALETA 90 DE 5.25M</t>
    </r>
  </si>
  <si>
    <r>
      <rPr>
        <sz val="9"/>
        <rFont val="Arial"/>
        <family val="2"/>
      </rPr>
      <t>CANALETA 90 DE 6.00M.</t>
    </r>
  </si>
  <si>
    <r>
      <rPr>
        <sz val="9"/>
        <rFont val="Arial"/>
        <family val="2"/>
      </rPr>
      <t>CANALETA 90 DE 7.50M.</t>
    </r>
  </si>
  <si>
    <r>
      <rPr>
        <sz val="9"/>
        <rFont val="Arial"/>
        <family val="2"/>
      </rPr>
      <t>CANALETA 90 DE 9.00M.</t>
    </r>
  </si>
  <si>
    <r>
      <rPr>
        <sz val="9"/>
        <rFont val="Arial"/>
        <family val="2"/>
      </rPr>
      <t>LIMAHOYA TEJA ASBESTO CEMENTO</t>
    </r>
  </si>
  <si>
    <r>
      <rPr>
        <sz val="9"/>
        <rFont val="Arial"/>
        <family val="2"/>
      </rPr>
      <t>LIMATESA TEJA ASBESTO CEMENTO</t>
    </r>
  </si>
  <si>
    <r>
      <rPr>
        <sz val="9"/>
        <rFont val="Arial"/>
        <family val="2"/>
      </rPr>
      <t>RECORRIDO CUBIERTA TEJA ASBESTO CEMENTO</t>
    </r>
  </si>
  <si>
    <r>
      <rPr>
        <sz val="9"/>
        <rFont val="Arial"/>
        <family val="2"/>
      </rPr>
      <t>TEJA AC.TERMINAL CANAL</t>
    </r>
  </si>
  <si>
    <r>
      <rPr>
        <sz val="9"/>
        <rFont val="Arial"/>
        <family val="2"/>
      </rPr>
      <t>TEJA AC.TERMINAL SUPERIOR MURO</t>
    </r>
  </si>
  <si>
    <r>
      <rPr>
        <sz val="9"/>
        <rFont val="Arial"/>
        <family val="2"/>
      </rPr>
      <t>TEJA ASBESTO CEMENTO</t>
    </r>
  </si>
  <si>
    <r>
      <rPr>
        <sz val="9"/>
        <rFont val="Arial"/>
        <family val="2"/>
      </rPr>
      <t>TEJA ASBESTO CEMENTO # 2</t>
    </r>
  </si>
  <si>
    <r>
      <rPr>
        <sz val="9"/>
        <rFont val="Arial"/>
        <family val="2"/>
      </rPr>
      <t>TEJA ASBESTO CEMENTO # 3</t>
    </r>
  </si>
  <si>
    <r>
      <rPr>
        <sz val="9"/>
        <rFont val="Arial"/>
        <family val="2"/>
      </rPr>
      <t>TEJA ASBESTO CEMENTO # 4</t>
    </r>
  </si>
  <si>
    <r>
      <rPr>
        <sz val="9"/>
        <rFont val="Arial"/>
        <family val="2"/>
      </rPr>
      <t>TEJA ASBESTO CEMENTO # 5</t>
    </r>
  </si>
  <si>
    <r>
      <rPr>
        <sz val="9"/>
        <rFont val="Arial"/>
        <family val="2"/>
      </rPr>
      <t>TEJA ASBESTO CEMENTO # 6</t>
    </r>
  </si>
  <si>
    <r>
      <rPr>
        <sz val="9"/>
        <rFont val="Arial"/>
        <family val="2"/>
      </rPr>
      <t>TEJA ASBESTO CEMENTO # 8</t>
    </r>
  </si>
  <si>
    <r>
      <rPr>
        <sz val="9"/>
        <rFont val="Arial"/>
        <family val="2"/>
      </rPr>
      <t>TEJA ASBESTO CEMENTO #10</t>
    </r>
  </si>
  <si>
    <r>
      <rPr>
        <sz val="9"/>
        <rFont val="Arial"/>
        <family val="2"/>
      </rPr>
      <t>TEJA ASBESTO CEMENTO ESPANOLA</t>
    </r>
  </si>
  <si>
    <r>
      <rPr>
        <sz val="9"/>
        <rFont val="Arial"/>
        <family val="2"/>
      </rPr>
      <t>TEJA CLARABOYA ASBESTO CEMENTO # 4</t>
    </r>
  </si>
  <si>
    <r>
      <rPr>
        <sz val="9"/>
        <rFont val="Arial"/>
        <family val="2"/>
      </rPr>
      <t>TEJA CLARABOYA ASBESTO CEMENTO # 5</t>
    </r>
  </si>
  <si>
    <r>
      <rPr>
        <sz val="9"/>
        <rFont val="Arial"/>
        <family val="2"/>
      </rPr>
      <t>TEJA CLARABOYA ASBESTO CEMENTO # 6</t>
    </r>
  </si>
  <si>
    <r>
      <rPr>
        <sz val="9"/>
        <rFont val="Arial"/>
        <family val="2"/>
      </rPr>
      <t>TEJA VENTILACION ASBESTO CEMENTO # 4</t>
    </r>
  </si>
  <si>
    <r>
      <rPr>
        <sz val="9"/>
        <rFont val="Arial"/>
        <family val="2"/>
      </rPr>
      <t>TEJA VENTILACION ASBESTO CEMENTO # 6</t>
    </r>
  </si>
  <si>
    <r>
      <rPr>
        <sz val="9"/>
        <rFont val="Arial"/>
        <family val="2"/>
      </rPr>
      <t>UNION CABALLETE - LIMATESA</t>
    </r>
  </si>
  <si>
    <r>
      <rPr>
        <b/>
        <sz val="9"/>
        <rFont val="Arial"/>
        <family val="2"/>
      </rPr>
      <t>TEJA GRESS</t>
    </r>
  </si>
  <si>
    <r>
      <rPr>
        <sz val="9"/>
        <rFont val="Arial"/>
        <family val="2"/>
      </rPr>
      <t>CABALLETE TEJA BARRO NORMAL</t>
    </r>
  </si>
  <si>
    <r>
      <rPr>
        <sz val="9"/>
        <rFont val="Arial"/>
        <family val="2"/>
      </rPr>
      <t>CABALLETE TEJA BARRO PRENSADA</t>
    </r>
  </si>
  <si>
    <r>
      <rPr>
        <sz val="9"/>
        <rFont val="Arial"/>
        <family val="2"/>
      </rPr>
      <t>LIMATESA TEJA BARRO NORMAL</t>
    </r>
  </si>
  <si>
    <r>
      <rPr>
        <sz val="9"/>
        <rFont val="Arial"/>
        <family val="2"/>
      </rPr>
      <t>LIMATESA TEJA BARRO PRENSADA</t>
    </r>
  </si>
  <si>
    <r>
      <rPr>
        <sz val="9"/>
        <rFont val="Arial"/>
        <family val="2"/>
      </rPr>
      <t>RECORRIDO CUBIERTA TEJA DE BARRO</t>
    </r>
  </si>
  <si>
    <r>
      <rPr>
        <sz val="9"/>
        <rFont val="Arial"/>
        <family val="2"/>
      </rPr>
      <t>TEJA BARRO ANTIGUA-RESTAURACION</t>
    </r>
  </si>
  <si>
    <r>
      <rPr>
        <sz val="9"/>
        <rFont val="Arial"/>
        <family val="2"/>
      </rPr>
      <t>TEJA BARRO NORMAL</t>
    </r>
  </si>
  <si>
    <r>
      <rPr>
        <sz val="9"/>
        <rFont val="Arial"/>
        <family val="2"/>
      </rPr>
      <t>TEJA BARRO NORMAL (REPOSICION)</t>
    </r>
  </si>
  <si>
    <r>
      <rPr>
        <sz val="9"/>
        <rFont val="Arial"/>
        <family val="2"/>
      </rPr>
      <t>TEJA BARRO PRENSADA</t>
    </r>
  </si>
  <si>
    <r>
      <rPr>
        <sz val="9"/>
        <rFont val="Arial"/>
        <family val="2"/>
      </rPr>
      <t>TEJA BARRO PRENSADA SOBRE ASBESTO CEMENT</t>
    </r>
  </si>
  <si>
    <r>
      <rPr>
        <b/>
        <sz val="9"/>
        <rFont val="Arial"/>
        <family val="2"/>
      </rPr>
      <t>TEJA METALICA</t>
    </r>
  </si>
  <si>
    <r>
      <rPr>
        <sz val="9"/>
        <rFont val="Arial"/>
        <family val="2"/>
      </rPr>
      <t>CABALLETE TEJA AJOVER</t>
    </r>
  </si>
  <si>
    <r>
      <rPr>
        <sz val="9"/>
        <rFont val="Arial"/>
        <family val="2"/>
      </rPr>
      <t>CABALLETE TEJA ALUMINIO COLOR</t>
    </r>
  </si>
  <si>
    <r>
      <rPr>
        <sz val="9"/>
        <rFont val="Arial"/>
        <family val="2"/>
      </rPr>
      <t>CABALLETE TEJA ALUMINIO NATURAL</t>
    </r>
  </si>
  <si>
    <r>
      <rPr>
        <sz val="9"/>
        <rFont val="Arial"/>
        <family val="2"/>
      </rPr>
      <t>LIMATESA TEJA AJOVER</t>
    </r>
  </si>
  <si>
    <r>
      <rPr>
        <sz val="9"/>
        <rFont val="Arial"/>
        <family val="2"/>
      </rPr>
      <t>REMATE SUPERIOR CONTRA MURO TEJA AJOVER</t>
    </r>
  </si>
  <si>
    <r>
      <rPr>
        <sz val="9"/>
        <rFont val="Arial"/>
        <family val="2"/>
      </rPr>
      <t>TEJA AJOVER ONDULADA COLOR .27MM</t>
    </r>
  </si>
  <si>
    <r>
      <rPr>
        <sz val="9"/>
        <rFont val="Arial"/>
        <family val="2"/>
      </rPr>
      <t>TEJA AJOVER ONDULADA SUPER COLOR .35MM</t>
    </r>
  </si>
  <si>
    <r>
      <rPr>
        <sz val="9"/>
        <rFont val="Arial"/>
        <family val="2"/>
      </rPr>
      <t>TEJA AJOVER TRAPEZOIDAL COLOR .27MM</t>
    </r>
  </si>
  <si>
    <r>
      <rPr>
        <sz val="9"/>
        <rFont val="Arial"/>
        <family val="2"/>
      </rPr>
      <t>TEJA AJOVER TRAPEZOIDAL SUPER .35MM</t>
    </r>
  </si>
  <si>
    <r>
      <rPr>
        <sz val="9"/>
        <rFont val="Arial"/>
        <family val="2"/>
      </rPr>
      <t>TEJA ALUMINIO-POLIURETANO-ALUM.E=1 1C</t>
    </r>
  </si>
  <si>
    <r>
      <rPr>
        <sz val="9"/>
        <rFont val="Arial"/>
        <family val="2"/>
      </rPr>
      <t>TEJA CUBIERTA CINDUTEC</t>
    </r>
  </si>
  <si>
    <r>
      <rPr>
        <sz val="9"/>
        <rFont val="Arial"/>
        <family val="2"/>
      </rPr>
      <t>TEJA GALVANIZADA TRAPEZOIDAL CAL.26</t>
    </r>
  </si>
  <si>
    <r>
      <rPr>
        <sz val="9"/>
        <rFont val="Arial"/>
        <family val="2"/>
      </rPr>
      <t>TEJA ZINC</t>
    </r>
  </si>
  <si>
    <r>
      <rPr>
        <b/>
        <sz val="9"/>
        <rFont val="Arial"/>
        <family val="2"/>
      </rPr>
      <t>TEJA ACRILICA-PVC-POLICARBONAT</t>
    </r>
  </si>
  <si>
    <r>
      <rPr>
        <sz val="9"/>
        <rFont val="Arial"/>
        <family val="2"/>
      </rPr>
      <t>CONECTOR BASE+TAPA LAMINA POLICARBONATO</t>
    </r>
  </si>
  <si>
    <r>
      <rPr>
        <sz val="9"/>
        <rFont val="Arial"/>
        <family val="2"/>
      </rPr>
      <t>CONECTOR H LAMINA POLICARBONATO A=4- 6MM</t>
    </r>
  </si>
  <si>
    <r>
      <rPr>
        <sz val="9"/>
        <rFont val="Arial"/>
        <family val="2"/>
      </rPr>
      <t>CONECTOR H LAMINA POLICARBONATO A=8-10MM</t>
    </r>
  </si>
  <si>
    <r>
      <rPr>
        <sz val="9"/>
        <rFont val="Arial"/>
        <family val="2"/>
      </rPr>
      <t>CONECTOR TAPA LAMINA POLICARBONATO</t>
    </r>
  </si>
  <si>
    <r>
      <rPr>
        <sz val="9"/>
        <rFont val="Arial"/>
        <family val="2"/>
      </rPr>
      <t>DOMO ACRILICO CIRCULAR-RECTANG. 65X65CM</t>
    </r>
  </si>
  <si>
    <r>
      <rPr>
        <sz val="9"/>
        <rFont val="Arial"/>
        <family val="2"/>
      </rPr>
      <t>LAMINA POLICARBONATO ALVEOLAR 4MM</t>
    </r>
  </si>
  <si>
    <r>
      <rPr>
        <sz val="9"/>
        <rFont val="Arial"/>
        <family val="2"/>
      </rPr>
      <t>LAMINA POLICARBONATO ALVEOLAR 6MM</t>
    </r>
  </si>
  <si>
    <r>
      <rPr>
        <sz val="9"/>
        <rFont val="Arial"/>
        <family val="2"/>
      </rPr>
      <t>LAMINA POLICARBONATO ALVEOLAR 8MM</t>
    </r>
  </si>
  <si>
    <r>
      <rPr>
        <sz val="9"/>
        <rFont val="Arial"/>
        <family val="2"/>
      </rPr>
      <t>LAMINA POLICARBONATO ALVEOLAR 10MM</t>
    </r>
  </si>
  <si>
    <r>
      <rPr>
        <sz val="9"/>
        <rFont val="Arial"/>
        <family val="2"/>
      </rPr>
      <t>TEJA PLASTICA ONDULADA AJOVER</t>
    </r>
  </si>
  <si>
    <r>
      <rPr>
        <sz val="9"/>
        <rFont val="Arial"/>
        <family val="2"/>
      </rPr>
      <t>TEJA PLASTICA TRASLUCIDA</t>
    </r>
  </si>
  <si>
    <r>
      <rPr>
        <sz val="9"/>
        <rFont val="Arial"/>
        <family val="2"/>
      </rPr>
      <t>TEJA POLICARBONATO TRAPEZOIDAL 82CM</t>
    </r>
  </si>
  <si>
    <r>
      <rPr>
        <b/>
        <sz val="9"/>
        <rFont val="Arial"/>
        <family val="2"/>
      </rPr>
      <t>CANAL-BAJANTES-ACCES. PVC</t>
    </r>
  </si>
  <si>
    <r>
      <rPr>
        <sz val="9"/>
        <rFont val="Arial"/>
        <family val="2"/>
      </rPr>
      <t>BAJANTE AGUAS LLUVIAS PVC CUADRADO CANAL</t>
    </r>
  </si>
  <si>
    <r>
      <rPr>
        <sz val="9"/>
        <rFont val="Arial"/>
        <family val="2"/>
      </rPr>
      <t>CANAL AMAZONAS PVC AGUAS LLUVIAS</t>
    </r>
  </si>
  <si>
    <r>
      <rPr>
        <sz val="9"/>
        <rFont val="Arial"/>
        <family val="2"/>
      </rPr>
      <t>CANAL RAINGO PVC AGUAS LLUVIAS</t>
    </r>
  </si>
  <si>
    <r>
      <rPr>
        <sz val="9"/>
        <rFont val="Arial"/>
        <family val="2"/>
      </rPr>
      <t>CODO BAJANTE 45 CANAL PVC</t>
    </r>
  </si>
  <si>
    <r>
      <rPr>
        <sz val="9"/>
        <rFont val="Arial"/>
        <family val="2"/>
      </rPr>
      <t>CODO BAJANTE 90 CANAL PVC</t>
    </r>
  </si>
  <si>
    <r>
      <rPr>
        <sz val="9"/>
        <rFont val="Arial"/>
        <family val="2"/>
      </rPr>
      <t>SOPORTE CANAL AMAZONAS PVC</t>
    </r>
  </si>
  <si>
    <r>
      <rPr>
        <sz val="9"/>
        <rFont val="Arial"/>
        <family val="2"/>
      </rPr>
      <t>SOPORTE CANAL RAINGO PVC</t>
    </r>
  </si>
  <si>
    <r>
      <rPr>
        <sz val="9"/>
        <rFont val="Arial"/>
        <family val="2"/>
      </rPr>
      <t>TAPA EXTERNA CANAL AMAZONAS PVC</t>
    </r>
  </si>
  <si>
    <r>
      <rPr>
        <sz val="9"/>
        <rFont val="Arial"/>
        <family val="2"/>
      </rPr>
      <t>TAPA EXTERNA CANAL RAINGO PVC</t>
    </r>
  </si>
  <si>
    <r>
      <rPr>
        <sz val="9"/>
        <rFont val="Arial"/>
        <family val="2"/>
      </rPr>
      <t>TAPA INTERNA CANAL AMAZONAS PVC</t>
    </r>
  </si>
  <si>
    <r>
      <rPr>
        <sz val="9"/>
        <rFont val="Arial"/>
        <family val="2"/>
      </rPr>
      <t>TAPA INTERNA CANAL RAINGO PVC</t>
    </r>
  </si>
  <si>
    <r>
      <rPr>
        <sz val="9"/>
        <rFont val="Arial"/>
        <family val="2"/>
      </rPr>
      <t>UNION BAJANTE CANAL AMAZONAS PVC</t>
    </r>
  </si>
  <si>
    <r>
      <rPr>
        <sz val="9"/>
        <rFont val="Arial"/>
        <family val="2"/>
      </rPr>
      <t>UNION BAJANTE CANAL RAINGO PVC</t>
    </r>
  </si>
  <si>
    <r>
      <rPr>
        <sz val="9"/>
        <rFont val="Arial"/>
        <family val="2"/>
      </rPr>
      <t>UNION BAJANTE CUADRADO-TUBO 3" PVC"</t>
    </r>
  </si>
  <si>
    <r>
      <rPr>
        <sz val="9"/>
        <rFont val="Arial"/>
        <family val="2"/>
      </rPr>
      <t>UNION CANAL AMAZONAS PVC</t>
    </r>
  </si>
  <si>
    <r>
      <rPr>
        <sz val="9"/>
        <rFont val="Arial"/>
        <family val="2"/>
      </rPr>
      <t>UNION CANAL RAINGO PVC</t>
    </r>
  </si>
  <si>
    <r>
      <rPr>
        <sz val="9"/>
        <rFont val="Arial"/>
        <family val="2"/>
      </rPr>
      <t>UNION ESQUINA CANAL AMAZONAS PVC</t>
    </r>
  </si>
  <si>
    <r>
      <rPr>
        <sz val="9"/>
        <rFont val="Arial"/>
        <family val="2"/>
      </rPr>
      <t>UNION ESQUINA CANAL RAINGO PVC</t>
    </r>
  </si>
  <si>
    <r>
      <rPr>
        <b/>
        <sz val="9"/>
        <rFont val="Arial"/>
        <family val="2"/>
      </rPr>
      <t>CANAL-BAJANTES-ACCES. LAMINA</t>
    </r>
  </si>
  <si>
    <r>
      <rPr>
        <sz val="9"/>
        <rFont val="Arial"/>
        <family val="2"/>
      </rPr>
      <t>BAJANTE LAMINA GALVANIZADA</t>
    </r>
  </si>
  <si>
    <r>
      <rPr>
        <sz val="9"/>
        <rFont val="Arial"/>
        <family val="2"/>
      </rPr>
      <t>CANAL LAMINA ALUMINIO</t>
    </r>
  </si>
  <si>
    <r>
      <rPr>
        <sz val="9"/>
        <rFont val="Arial"/>
        <family val="2"/>
      </rPr>
      <t>CANAL LAMINA GALVANIZADA CAL.22</t>
    </r>
  </si>
  <si>
    <r>
      <rPr>
        <sz val="9"/>
        <rFont val="Arial"/>
        <family val="2"/>
      </rPr>
      <t>CANAL LAMINA GALVANIZADA CAL.26</t>
    </r>
  </si>
  <si>
    <r>
      <rPr>
        <sz val="9"/>
        <rFont val="Arial"/>
        <family val="2"/>
      </rPr>
      <t>CANAL LAMINA LIMAHOYA</t>
    </r>
  </si>
  <si>
    <r>
      <rPr>
        <sz val="9"/>
        <rFont val="Arial"/>
        <family val="2"/>
      </rPr>
      <t>REPARACION CANAL LAMINA DLLO. 51-100CM</t>
    </r>
  </si>
  <si>
    <r>
      <rPr>
        <b/>
        <sz val="9"/>
        <rFont val="Arial"/>
        <family val="2"/>
      </rPr>
      <t>ACCESORIOS-INSTALACIONES-VARIO</t>
    </r>
  </si>
  <si>
    <r>
      <rPr>
        <sz val="9"/>
        <rFont val="Arial"/>
        <family val="2"/>
      </rPr>
      <t>ACCESORIO ESPIGO-ARANDELA ALUMINIO</t>
    </r>
  </si>
  <si>
    <r>
      <rPr>
        <sz val="9"/>
        <rFont val="Arial"/>
        <family val="2"/>
      </rPr>
      <t>ALZAPRIMADA PROVISIONAL EN MADERA</t>
    </r>
  </si>
  <si>
    <r>
      <rPr>
        <sz val="9"/>
        <rFont val="Arial"/>
        <family val="2"/>
      </rPr>
      <t>CORTE TEJA ASBESTO CEMENTO</t>
    </r>
  </si>
  <si>
    <r>
      <rPr>
        <sz val="9"/>
        <rFont val="Arial"/>
        <family val="2"/>
      </rPr>
      <t>FLANCHE ALUMINIO DINTEL-CANECILLO</t>
    </r>
  </si>
  <si>
    <r>
      <rPr>
        <sz val="9"/>
        <rFont val="Arial"/>
        <family val="2"/>
      </rPr>
      <t>FLANCHE LAMINA ALUMINIO .7MM</t>
    </r>
  </si>
  <si>
    <r>
      <rPr>
        <sz val="9"/>
        <rFont val="Arial"/>
        <family val="2"/>
      </rPr>
      <t>INSTALACION CERCHA METALICA L= 6.00-11 M</t>
    </r>
  </si>
  <si>
    <r>
      <rPr>
        <sz val="9"/>
        <rFont val="Arial"/>
        <family val="2"/>
      </rPr>
      <t>INSTALACION CERCHA METALICA L=11.01-16 M</t>
    </r>
  </si>
  <si>
    <r>
      <rPr>
        <sz val="9"/>
        <rFont val="Arial"/>
        <family val="2"/>
      </rPr>
      <t>INSTALACION CIELO FALSO</t>
    </r>
  </si>
  <si>
    <r>
      <rPr>
        <sz val="9"/>
        <rFont val="Arial"/>
        <family val="2"/>
      </rPr>
      <t>INSTALACION CORREA METALICA EXISTENTE</t>
    </r>
  </si>
  <si>
    <r>
      <rPr>
        <sz val="9"/>
        <rFont val="Arial"/>
        <family val="2"/>
      </rPr>
      <t>INSTALACION ESTRUCTURA METALICA</t>
    </r>
  </si>
  <si>
    <r>
      <rPr>
        <sz val="9"/>
        <rFont val="Arial"/>
        <family val="2"/>
      </rPr>
      <t>INSTALACION TEJA ALUMINIO</t>
    </r>
  </si>
  <si>
    <r>
      <rPr>
        <sz val="9"/>
        <rFont val="Arial"/>
        <family val="2"/>
      </rPr>
      <t>INSTALACION TEJA ASBESTO CEMENTO</t>
    </r>
  </si>
  <si>
    <r>
      <rPr>
        <sz val="9"/>
        <rFont val="Arial"/>
        <family val="2"/>
      </rPr>
      <t>INSTALACION TEJA BARRO</t>
    </r>
  </si>
  <si>
    <r>
      <rPr>
        <sz val="9"/>
        <rFont val="Arial"/>
        <family val="2"/>
      </rPr>
      <t>INSTALACION TEJA BARRO ANITGUA-RESTAURAC</t>
    </r>
  </si>
  <si>
    <r>
      <rPr>
        <sz val="9"/>
        <rFont val="Arial"/>
        <family val="2"/>
      </rPr>
      <t>LAVADA Y LIMPIEZA TEJA DE A.C.</t>
    </r>
  </si>
  <si>
    <r>
      <rPr>
        <sz val="9"/>
        <rFont val="Arial"/>
        <family val="2"/>
      </rPr>
      <t>RECALCE-RESANE ONDULACION TEJA</t>
    </r>
  </si>
  <si>
    <r>
      <rPr>
        <sz val="9"/>
        <rFont val="Arial"/>
        <family val="2"/>
      </rPr>
      <t>SOLAPA LAMINA ALUMINIO COLOR .7MM</t>
    </r>
  </si>
  <si>
    <r>
      <rPr>
        <sz val="9"/>
        <rFont val="Arial"/>
        <family val="2"/>
      </rPr>
      <t>SOLAPA LAMINA ALUMINIO NATURAL 7MM.</t>
    </r>
  </si>
  <si>
    <r>
      <rPr>
        <sz val="9"/>
        <rFont val="Arial"/>
        <family val="2"/>
      </rPr>
      <t>SOLAPA LAMINA GALVANIZADA</t>
    </r>
  </si>
  <si>
    <r>
      <rPr>
        <b/>
        <sz val="9"/>
        <rFont val="Arial"/>
        <family val="2"/>
      </rPr>
      <t>PERFIL C METAL GALVANIZADO</t>
    </r>
  </si>
  <si>
    <r>
      <rPr>
        <sz val="9"/>
        <rFont val="Arial"/>
        <family val="2"/>
      </rPr>
      <t>PERFIL ABIERTO AG C 60x 40mm -1.2MM C.18</t>
    </r>
  </si>
  <si>
    <r>
      <rPr>
        <sz val="9"/>
        <rFont val="Arial"/>
        <family val="2"/>
      </rPr>
      <t>PERFIL ABIERTO AG C 60x 40mm -1.5MM C.16</t>
    </r>
  </si>
  <si>
    <r>
      <rPr>
        <sz val="9"/>
        <rFont val="Arial"/>
        <family val="2"/>
      </rPr>
      <t>PERFIL ABIERTO AG C 60x 40mm -1.9MM C.14</t>
    </r>
  </si>
  <si>
    <r>
      <rPr>
        <sz val="9"/>
        <rFont val="Arial"/>
        <family val="2"/>
      </rPr>
      <t>PERFIL ABIERTO AG C120x 60mm -1.2MM C.18</t>
    </r>
  </si>
  <si>
    <r>
      <rPr>
        <sz val="9"/>
        <rFont val="Arial"/>
        <family val="2"/>
      </rPr>
      <t>PERFIL ABIERTO AG C120x 60mm -1.5MM C.16</t>
    </r>
  </si>
  <si>
    <r>
      <rPr>
        <sz val="9"/>
        <rFont val="Arial"/>
        <family val="2"/>
      </rPr>
      <t>PERFIL ABIERTO AG C120x 60mm -1.9MM C.14</t>
    </r>
  </si>
  <si>
    <r>
      <rPr>
        <sz val="9"/>
        <rFont val="Arial"/>
        <family val="2"/>
      </rPr>
      <t>PERFIL ABIERTO AG C160x 60mm -1.2MM C.18</t>
    </r>
  </si>
  <si>
    <r>
      <rPr>
        <sz val="9"/>
        <rFont val="Arial"/>
        <family val="2"/>
      </rPr>
      <t>PERFIL ABIERTO AG C160x 60mm -1.5MM C.16</t>
    </r>
  </si>
  <si>
    <r>
      <rPr>
        <sz val="9"/>
        <rFont val="Arial"/>
        <family val="2"/>
      </rPr>
      <t>PERFIL ABIERTO AG C160x 60mm -1.9MM C.14</t>
    </r>
  </si>
  <si>
    <r>
      <rPr>
        <sz val="9"/>
        <rFont val="Arial"/>
        <family val="2"/>
      </rPr>
      <t>PERFIL ABIERTO AG C220x 80mm -1.2MM C.18</t>
    </r>
  </si>
  <si>
    <r>
      <rPr>
        <sz val="9"/>
        <rFont val="Arial"/>
        <family val="2"/>
      </rPr>
      <t>PERFIL ABIERTO AG C220x 80mm -1.5MM C.16</t>
    </r>
  </si>
  <si>
    <r>
      <rPr>
        <sz val="9"/>
        <rFont val="Arial"/>
        <family val="2"/>
      </rPr>
      <t>PERFIL ABIERTO AG C220x 80mm -1.9MM C.14</t>
    </r>
  </si>
  <si>
    <r>
      <rPr>
        <sz val="9"/>
        <rFont val="Arial"/>
        <family val="2"/>
      </rPr>
      <t>PERFIL ABIERTO AG C305x 80mm -1.5MM C.16</t>
    </r>
  </si>
  <si>
    <r>
      <rPr>
        <sz val="9"/>
        <rFont val="Arial"/>
        <family val="2"/>
      </rPr>
      <t>PERFIL ABIERTO AG C305x 80mm -1.9MM C.14</t>
    </r>
  </si>
  <si>
    <r>
      <rPr>
        <sz val="9"/>
        <rFont val="Arial"/>
        <family val="2"/>
      </rPr>
      <t>PERFIL CAJON AG C 60x 40mm -1.2MM C.18</t>
    </r>
  </si>
  <si>
    <r>
      <rPr>
        <sz val="9"/>
        <rFont val="Arial"/>
        <family val="2"/>
      </rPr>
      <t>PERFIL CAJON AG C 60x 40mm -1.5MM C.16</t>
    </r>
  </si>
  <si>
    <r>
      <rPr>
        <sz val="9"/>
        <rFont val="Arial"/>
        <family val="2"/>
      </rPr>
      <t>PERFIL CAJON AG C120x 60mm -1.2MM C.18</t>
    </r>
  </si>
  <si>
    <r>
      <rPr>
        <sz val="9"/>
        <rFont val="Arial"/>
        <family val="2"/>
      </rPr>
      <t>PERFIL CAJON AG C120x 60mm -1.5MM C.16</t>
    </r>
  </si>
  <si>
    <r>
      <rPr>
        <sz val="9"/>
        <rFont val="Arial"/>
        <family val="2"/>
      </rPr>
      <t>PERFIL CAJON AG C120x 60mm -1.9MM C.14</t>
    </r>
  </si>
  <si>
    <r>
      <rPr>
        <sz val="9"/>
        <rFont val="Arial"/>
        <family val="2"/>
      </rPr>
      <t>PERFIL CAJON AG C160x 60mm -1.2MM C.18</t>
    </r>
  </si>
  <si>
    <r>
      <rPr>
        <sz val="9"/>
        <rFont val="Arial"/>
        <family val="2"/>
      </rPr>
      <t>PERFIL CAJON AG C160x 60mm -1.5MM C.16</t>
    </r>
  </si>
  <si>
    <r>
      <rPr>
        <sz val="9"/>
        <rFont val="Arial"/>
        <family val="2"/>
      </rPr>
      <t>PERFIL CAJON AG C160x 60mm -1.9MM C.14</t>
    </r>
  </si>
  <si>
    <r>
      <rPr>
        <sz val="9"/>
        <rFont val="Arial"/>
        <family val="2"/>
      </rPr>
      <t>PERFIL CAJON AG C220x 80mm -1.2MM C.18</t>
    </r>
  </si>
  <si>
    <r>
      <rPr>
        <sz val="9"/>
        <rFont val="Arial"/>
        <family val="2"/>
      </rPr>
      <t>PERFIL CAJON AG C220x 80mm -1.5MM C.16</t>
    </r>
  </si>
  <si>
    <r>
      <rPr>
        <sz val="9"/>
        <rFont val="Arial"/>
        <family val="2"/>
      </rPr>
      <t>PERFIL CAJON AG C220x 80mm -1.9MM C.14</t>
    </r>
  </si>
  <si>
    <r>
      <rPr>
        <sz val="9"/>
        <rFont val="Arial"/>
        <family val="2"/>
      </rPr>
      <t>PERFIL CAJON AG C305x 80mm -1.9MM C.14</t>
    </r>
  </si>
  <si>
    <r>
      <rPr>
        <sz val="9"/>
        <rFont val="Arial"/>
        <family val="2"/>
      </rPr>
      <t>PERFIL CAJON AG C355x110mm -1.9MM C.14</t>
    </r>
  </si>
  <si>
    <r>
      <rPr>
        <b/>
        <sz val="9"/>
        <rFont val="Arial"/>
        <family val="2"/>
      </rPr>
      <t>PERFIL C METAL NEGRO</t>
    </r>
  </si>
  <si>
    <r>
      <rPr>
        <sz val="9"/>
        <rFont val="Arial"/>
        <family val="2"/>
      </rPr>
      <t>PERFIL ABIERTO HR C 5x2" -1.5MM"</t>
    </r>
  </si>
  <si>
    <r>
      <rPr>
        <sz val="9"/>
        <rFont val="Arial"/>
        <family val="2"/>
      </rPr>
      <t>PERFIL ABIERTO HR C 5x2" -2.0MM"</t>
    </r>
  </si>
  <si>
    <r>
      <rPr>
        <sz val="9"/>
        <rFont val="Arial"/>
        <family val="2"/>
      </rPr>
      <t>PERFIL ABIERTO HR C 6x2" -1.5MM"</t>
    </r>
  </si>
  <si>
    <r>
      <rPr>
        <sz val="9"/>
        <rFont val="Arial"/>
        <family val="2"/>
      </rPr>
      <t>PERFIL ABIERTO HR C 6x2" -2.0MM"</t>
    </r>
  </si>
  <si>
    <r>
      <rPr>
        <sz val="9"/>
        <rFont val="Arial"/>
        <family val="2"/>
      </rPr>
      <t>PERFIL ABIERTO HR C 6x2" -2.5MM"</t>
    </r>
  </si>
  <si>
    <r>
      <rPr>
        <sz val="9"/>
        <rFont val="Arial"/>
        <family val="2"/>
      </rPr>
      <t>PERFIL ABIERTO HR C 6x2.5/8"-2.0MM"</t>
    </r>
  </si>
  <si>
    <r>
      <rPr>
        <sz val="9"/>
        <rFont val="Arial"/>
        <family val="2"/>
      </rPr>
      <t>PERFIL ABIERTO HR C 6x2.5/8"-2.5MM"</t>
    </r>
  </si>
  <si>
    <r>
      <rPr>
        <sz val="9"/>
        <rFont val="Arial"/>
        <family val="2"/>
      </rPr>
      <t>PERFIL ABIERTO HR C 10x2.5/8"-1.5MM"</t>
    </r>
  </si>
  <si>
    <r>
      <rPr>
        <sz val="9"/>
        <rFont val="Arial"/>
        <family val="2"/>
      </rPr>
      <t>PERFIL ABIERTO HR C 10x2.5/8"-2.0MM"</t>
    </r>
  </si>
  <si>
    <r>
      <rPr>
        <sz val="9"/>
        <rFont val="Arial"/>
        <family val="2"/>
      </rPr>
      <t>PERFIL ABIERTO HR C 10x2.5/8"-2.5MM"</t>
    </r>
  </si>
  <si>
    <r>
      <rPr>
        <sz val="9"/>
        <rFont val="Arial"/>
        <family val="2"/>
      </rPr>
      <t>PERFIL ABIERTO HR C 60x 40mm -1.2MM C.18</t>
    </r>
  </si>
  <si>
    <r>
      <rPr>
        <sz val="9"/>
        <rFont val="Arial"/>
        <family val="2"/>
      </rPr>
      <t>PERFIL ABIERTO HR C 60x 40mm -1.5MM C.16</t>
    </r>
  </si>
  <si>
    <r>
      <rPr>
        <sz val="9"/>
        <rFont val="Arial"/>
        <family val="2"/>
      </rPr>
      <t>PERFIL ABIERTO HR C 60x 40mm -2.0MM C.14</t>
    </r>
  </si>
  <si>
    <r>
      <rPr>
        <sz val="9"/>
        <rFont val="Arial"/>
        <family val="2"/>
      </rPr>
      <t>PERFIL ABIERTO HR C 60x 40mm -2.5MM C.12</t>
    </r>
  </si>
  <si>
    <r>
      <rPr>
        <sz val="9"/>
        <rFont val="Arial"/>
        <family val="2"/>
      </rPr>
      <t>PERFIL ABIERTO HR C 60x 40mm- 3.0MM C.11</t>
    </r>
  </si>
  <si>
    <r>
      <rPr>
        <sz val="9"/>
        <rFont val="Arial"/>
        <family val="2"/>
      </rPr>
      <t>PERFIL ABIERTO HR C 7"x2.5/8"-2.0MM"</t>
    </r>
  </si>
  <si>
    <r>
      <rPr>
        <sz val="9"/>
        <rFont val="Arial"/>
        <family val="2"/>
      </rPr>
      <t>PERFIL ABIERTO HR C 7"x2.5/8"-2.5MM"</t>
    </r>
  </si>
  <si>
    <r>
      <rPr>
        <sz val="9"/>
        <rFont val="Arial"/>
        <family val="2"/>
      </rPr>
      <t>PERFIL ABIERTO HR C 8"x2.5/8"-1.5MM"</t>
    </r>
  </si>
  <si>
    <r>
      <rPr>
        <sz val="9"/>
        <rFont val="Arial"/>
        <family val="2"/>
      </rPr>
      <t>PERFIL ABIERTO HR C 8"x2.5/8"-2.0MM"</t>
    </r>
  </si>
  <si>
    <r>
      <rPr>
        <sz val="9"/>
        <rFont val="Arial"/>
        <family val="2"/>
      </rPr>
      <t>PERFIL ABIERTO HR C 8"x3" -2.5MM"</t>
    </r>
  </si>
  <si>
    <r>
      <rPr>
        <sz val="9"/>
        <rFont val="Arial"/>
        <family val="2"/>
      </rPr>
      <t>PERFIL ABIERTO HR C120x 60mm -1.5MM C.16</t>
    </r>
  </si>
  <si>
    <r>
      <rPr>
        <sz val="9"/>
        <rFont val="Arial"/>
        <family val="2"/>
      </rPr>
      <t>PERFIL ABIERTO HR C120x 60mm -2.0MM C.14</t>
    </r>
  </si>
  <si>
    <r>
      <rPr>
        <sz val="9"/>
        <rFont val="Arial"/>
        <family val="2"/>
      </rPr>
      <t>PERFIL ABIERTO HR C160x 60mm -1.2MM C.18</t>
    </r>
  </si>
  <si>
    <r>
      <rPr>
        <sz val="9"/>
        <rFont val="Arial"/>
        <family val="2"/>
      </rPr>
      <t>PERFIL ABIERTO HR C160x 60mm -1.5MM C.16</t>
    </r>
  </si>
  <si>
    <r>
      <rPr>
        <sz val="9"/>
        <rFont val="Arial"/>
        <family val="2"/>
      </rPr>
      <t>PERFIL ABIERTO HR C160x 60mm -2.0MM C.14</t>
    </r>
  </si>
  <si>
    <r>
      <rPr>
        <sz val="9"/>
        <rFont val="Arial"/>
        <family val="2"/>
      </rPr>
      <t>PERFIL ABIERTO HR C160x 60mm -2.5MM C.12</t>
    </r>
  </si>
  <si>
    <r>
      <rPr>
        <sz val="9"/>
        <rFont val="Arial"/>
        <family val="2"/>
      </rPr>
      <t>PERFIL ABIERTO HR C160x 60mm -3.0MM C.11</t>
    </r>
  </si>
  <si>
    <r>
      <rPr>
        <sz val="9"/>
        <rFont val="Arial"/>
        <family val="2"/>
      </rPr>
      <t>PERFIL ABIERTO HR C220x 80mm -1.2MM C.18</t>
    </r>
  </si>
  <si>
    <r>
      <rPr>
        <sz val="9"/>
        <rFont val="Arial"/>
        <family val="2"/>
      </rPr>
      <t>PERFIL ABIERTO HR C220x 80mm -1.5MM C.16</t>
    </r>
  </si>
  <si>
    <r>
      <rPr>
        <sz val="9"/>
        <rFont val="Arial"/>
        <family val="2"/>
      </rPr>
      <t>PERFIL ABIERTO HR C220x 80mm -2.0MM C.14</t>
    </r>
  </si>
  <si>
    <r>
      <rPr>
        <sz val="9"/>
        <rFont val="Arial"/>
        <family val="2"/>
      </rPr>
      <t>PERFIL ABIERTO HR C220x 80mm -2.5MM C.12</t>
    </r>
  </si>
  <si>
    <r>
      <rPr>
        <sz val="9"/>
        <rFont val="Arial"/>
        <family val="2"/>
      </rPr>
      <t>PERFIL ABIERTO HR C220x 80mm -3.0MM C.11</t>
    </r>
  </si>
  <si>
    <r>
      <rPr>
        <sz val="9"/>
        <rFont val="Arial"/>
        <family val="2"/>
      </rPr>
      <t>PERFIL ABIERTO HR C305x 80mm -2.0MM C.14</t>
    </r>
  </si>
  <si>
    <r>
      <rPr>
        <sz val="9"/>
        <rFont val="Arial"/>
        <family val="2"/>
      </rPr>
      <t>PERFIL ABIERTO HR C305x 80mm -3.0MM C.11</t>
    </r>
  </si>
  <si>
    <r>
      <rPr>
        <sz val="9"/>
        <rFont val="Arial"/>
        <family val="2"/>
      </rPr>
      <t>PERFIL ABIERTO HR C355x110mm -2.0MM C.14</t>
    </r>
  </si>
  <si>
    <r>
      <rPr>
        <sz val="9"/>
        <rFont val="Arial"/>
        <family val="2"/>
      </rPr>
      <t>PERFIL ABIERTO HR C355x110mm -3.0MM C.11</t>
    </r>
  </si>
  <si>
    <r>
      <rPr>
        <sz val="9"/>
        <rFont val="Arial"/>
        <family val="2"/>
      </rPr>
      <t>PERFIL CAJON HR C 5x2" -1.5MM"</t>
    </r>
  </si>
  <si>
    <r>
      <rPr>
        <sz val="9"/>
        <rFont val="Arial"/>
        <family val="2"/>
      </rPr>
      <t>PERFIL CAJON HR C 5x2" -2.0MM"</t>
    </r>
  </si>
  <si>
    <r>
      <rPr>
        <sz val="9"/>
        <rFont val="Arial"/>
        <family val="2"/>
      </rPr>
      <t>PERFIL CAJON HR C 6x2" -1.5MM"</t>
    </r>
  </si>
  <si>
    <r>
      <rPr>
        <sz val="9"/>
        <rFont val="Arial"/>
        <family val="2"/>
      </rPr>
      <t>PERFIL CAJON HR C 6x2" -2.0MM"</t>
    </r>
  </si>
  <si>
    <r>
      <rPr>
        <sz val="9"/>
        <rFont val="Arial"/>
        <family val="2"/>
      </rPr>
      <t>PERFIL CAJON HR C 6x2" -2.5MM"</t>
    </r>
  </si>
  <si>
    <r>
      <rPr>
        <sz val="9"/>
        <rFont val="Arial"/>
        <family val="2"/>
      </rPr>
      <t>PERFIL CAJON HR C 6x2.5/8"-2.0MM"</t>
    </r>
  </si>
  <si>
    <r>
      <rPr>
        <sz val="9"/>
        <rFont val="Arial"/>
        <family val="2"/>
      </rPr>
      <t>PERFIL CAJON HR C 6x2.5/8"-2.5MM"</t>
    </r>
  </si>
  <si>
    <r>
      <rPr>
        <sz val="9"/>
        <rFont val="Arial"/>
        <family val="2"/>
      </rPr>
      <t>PERFIL CAJON HR C 7x2.5/8"-2.0MM"</t>
    </r>
  </si>
  <si>
    <r>
      <rPr>
        <sz val="9"/>
        <rFont val="Arial"/>
        <family val="2"/>
      </rPr>
      <t>PERFIL CAJON HR C 7x2.5/8"-2.5MM"</t>
    </r>
  </si>
  <si>
    <r>
      <rPr>
        <sz val="9"/>
        <rFont val="Arial"/>
        <family val="2"/>
      </rPr>
      <t>PERFIL CAJON HR C 8x2.5/8"-1.5MM"</t>
    </r>
  </si>
  <si>
    <r>
      <rPr>
        <sz val="9"/>
        <rFont val="Arial"/>
        <family val="2"/>
      </rPr>
      <t>PERFIL CAJON HR C 8x2.5/8"-2.0MM"</t>
    </r>
  </si>
  <si>
    <r>
      <rPr>
        <sz val="9"/>
        <rFont val="Arial"/>
        <family val="2"/>
      </rPr>
      <t>PERFIL CAJON HR C 8x3" -2.5MM"</t>
    </r>
  </si>
  <si>
    <r>
      <rPr>
        <sz val="9"/>
        <rFont val="Arial"/>
        <family val="2"/>
      </rPr>
      <t>PERFIL CAJON HR C 10x2.5/8"-1.5MM"</t>
    </r>
  </si>
  <si>
    <r>
      <rPr>
        <sz val="9"/>
        <rFont val="Arial"/>
        <family val="2"/>
      </rPr>
      <t>PERFIL CAJON HR C 10x2.5/8"-2.0MM"</t>
    </r>
  </si>
  <si>
    <r>
      <rPr>
        <sz val="9"/>
        <rFont val="Arial"/>
        <family val="2"/>
      </rPr>
      <t>PERFIL CAJON HR C 10x2.5/8"-2.5MM"</t>
    </r>
  </si>
  <si>
    <r>
      <rPr>
        <sz val="9"/>
        <rFont val="Arial"/>
        <family val="2"/>
      </rPr>
      <t>PERFIL CAJON HR C 60x 40mm -1.2MM C.18</t>
    </r>
  </si>
  <si>
    <r>
      <rPr>
        <sz val="9"/>
        <rFont val="Arial"/>
        <family val="2"/>
      </rPr>
      <t>PERFIL CAJON HR C120x 60mm -1.5MM C.16</t>
    </r>
  </si>
  <si>
    <r>
      <rPr>
        <sz val="9"/>
        <rFont val="Arial"/>
        <family val="2"/>
      </rPr>
      <t>PERFIL CAJON HR C120X 60mm -2.0MM C.14</t>
    </r>
  </si>
  <si>
    <r>
      <rPr>
        <sz val="9"/>
        <rFont val="Arial"/>
        <family val="2"/>
      </rPr>
      <t>PERFIL CAJON HR C160x 60mm -1.2MM C.18</t>
    </r>
  </si>
  <si>
    <r>
      <rPr>
        <sz val="9"/>
        <rFont val="Arial"/>
        <family val="2"/>
      </rPr>
      <t>PERFIL CAJON HR C160x 60mm -1.5MM C.16</t>
    </r>
  </si>
  <si>
    <r>
      <rPr>
        <sz val="9"/>
        <rFont val="Arial"/>
        <family val="2"/>
      </rPr>
      <t>PERFIL CAJON HR C160x 60mm -1.9MM C.14</t>
    </r>
  </si>
  <si>
    <r>
      <rPr>
        <sz val="9"/>
        <rFont val="Arial"/>
        <family val="2"/>
      </rPr>
      <t>PERFIL CAJON HR C160x 60mm -3.0MM C.11</t>
    </r>
  </si>
  <si>
    <r>
      <rPr>
        <sz val="9"/>
        <rFont val="Arial"/>
        <family val="2"/>
      </rPr>
      <t>PERFIL CAJON HR C220x 80mm -1.2MM C.18</t>
    </r>
  </si>
  <si>
    <r>
      <rPr>
        <sz val="9"/>
        <rFont val="Arial"/>
        <family val="2"/>
      </rPr>
      <t>PERFIL CAJON HR C220x 80mm -1.5MM C.16</t>
    </r>
  </si>
  <si>
    <r>
      <rPr>
        <sz val="9"/>
        <rFont val="Arial"/>
        <family val="2"/>
      </rPr>
      <t>PERFIL CAJON HR C220x 80mm -1.9MM C.14</t>
    </r>
  </si>
  <si>
    <r>
      <rPr>
        <sz val="9"/>
        <rFont val="Arial"/>
        <family val="2"/>
      </rPr>
      <t>PERFIL CAJON HR C220x 80mm -2.5MM C.12</t>
    </r>
  </si>
  <si>
    <r>
      <rPr>
        <sz val="9"/>
        <rFont val="Arial"/>
        <family val="2"/>
      </rPr>
      <t>PERFIL CAJON HR C220x 80mm -3.0MM C.11</t>
    </r>
  </si>
  <si>
    <r>
      <rPr>
        <sz val="9"/>
        <rFont val="Arial"/>
        <family val="2"/>
      </rPr>
      <t>PERFIL CAJON HR C305x 80mm -1.9MM C.14</t>
    </r>
  </si>
  <si>
    <r>
      <rPr>
        <sz val="9"/>
        <rFont val="Arial"/>
        <family val="2"/>
      </rPr>
      <t>PERFIL CAJON HR C305x 80mm -2.5MM C.12</t>
    </r>
  </si>
  <si>
    <r>
      <rPr>
        <sz val="9"/>
        <rFont val="Arial"/>
        <family val="2"/>
      </rPr>
      <t>PERFIL CAJON HR C355x110mm -1.9MM C.14</t>
    </r>
  </si>
  <si>
    <r>
      <rPr>
        <b/>
        <sz val="9"/>
        <rFont val="Arial"/>
        <family val="2"/>
      </rPr>
      <t>PERFIL Z METAL GALVANIZADO</t>
    </r>
  </si>
  <si>
    <r>
      <rPr>
        <sz val="9"/>
        <rFont val="Arial"/>
        <family val="2"/>
      </rPr>
      <t>PERFIL ABIERTO AG Z160x 60mm -1.9MM C.14</t>
    </r>
  </si>
  <si>
    <r>
      <rPr>
        <sz val="9"/>
        <rFont val="Arial"/>
        <family val="2"/>
      </rPr>
      <t>PERFIL ABIERTO AG Z220x 80mm -1.9MM C.14</t>
    </r>
  </si>
  <si>
    <r>
      <rPr>
        <sz val="9"/>
        <rFont val="Arial"/>
        <family val="2"/>
      </rPr>
      <t>PERFIL ABIERTO AG Z305x 80mm -1.9MM C.14</t>
    </r>
  </si>
  <si>
    <r>
      <rPr>
        <b/>
        <sz val="9"/>
        <rFont val="Arial"/>
        <family val="2"/>
      </rPr>
      <t>PERFIL Z METAL NEGRO</t>
    </r>
  </si>
  <si>
    <r>
      <rPr>
        <sz val="9"/>
        <rFont val="Arial"/>
        <family val="2"/>
      </rPr>
      <t>PERFIL ABIERTO HR Z160x 60mm -1.2MM C.18</t>
    </r>
  </si>
  <si>
    <r>
      <rPr>
        <sz val="9"/>
        <rFont val="Arial"/>
        <family val="2"/>
      </rPr>
      <t>PERFIL ABIERTO HR Z160x 60mm -1.5MM C.16</t>
    </r>
  </si>
  <si>
    <r>
      <rPr>
        <sz val="9"/>
        <rFont val="Arial"/>
        <family val="2"/>
      </rPr>
      <t>PERFIL ABIERTO HR Z160x 60mm -2.0MM C.13</t>
    </r>
  </si>
  <si>
    <r>
      <rPr>
        <sz val="9"/>
        <rFont val="Arial"/>
        <family val="2"/>
      </rPr>
      <t>PERFIL ABIERTO HR Z160x 60mm -2.5MM C.12</t>
    </r>
  </si>
  <si>
    <r>
      <rPr>
        <sz val="9"/>
        <rFont val="Arial"/>
        <family val="2"/>
      </rPr>
      <t>PERFIL ABIERTO HR Z160x 60mm -3.0MM C.11</t>
    </r>
  </si>
  <si>
    <r>
      <rPr>
        <sz val="9"/>
        <rFont val="Arial"/>
        <family val="2"/>
      </rPr>
      <t>PERFIL ABIERTO HR Z220x 80mm -2.0MM C.13</t>
    </r>
  </si>
  <si>
    <r>
      <rPr>
        <sz val="9"/>
        <rFont val="Arial"/>
        <family val="2"/>
      </rPr>
      <t>PERFIL ABIERTO HR Z220x 80mm -3.0MM C.11</t>
    </r>
  </si>
  <si>
    <r>
      <rPr>
        <sz val="9"/>
        <rFont val="Arial"/>
        <family val="2"/>
      </rPr>
      <t>PERFIL ABIERTO HR Z305x 80mm -1.5MM C.16</t>
    </r>
  </si>
  <si>
    <r>
      <rPr>
        <sz val="9"/>
        <rFont val="Arial"/>
        <family val="2"/>
      </rPr>
      <t>PERFIL ABIERTO HR Z305x 80mm -2.0MM C.13</t>
    </r>
  </si>
  <si>
    <r>
      <rPr>
        <sz val="9"/>
        <rFont val="Arial"/>
        <family val="2"/>
      </rPr>
      <t>PERFIL ABIERTO HR Z305x 80mm -2.5MM C.12</t>
    </r>
  </si>
  <si>
    <r>
      <rPr>
        <sz val="9"/>
        <rFont val="Arial"/>
        <family val="2"/>
      </rPr>
      <t>PERFIL ABIERTO HR Z305x 80mm -3.0MM C.11</t>
    </r>
  </si>
  <si>
    <r>
      <rPr>
        <b/>
        <sz val="9"/>
        <rFont val="Arial"/>
        <family val="2"/>
      </rPr>
      <t>REVESTIMIENTOS</t>
    </r>
  </si>
  <si>
    <r>
      <rPr>
        <b/>
        <sz val="9"/>
        <rFont val="Arial"/>
        <family val="2"/>
      </rPr>
      <t>REPELLO MUROS</t>
    </r>
  </si>
  <si>
    <r>
      <rPr>
        <sz val="9"/>
        <rFont val="Arial"/>
        <family val="2"/>
      </rPr>
      <t>REPELLO CARTERA + FILOS 1:3</t>
    </r>
  </si>
  <si>
    <r>
      <rPr>
        <sz val="9"/>
        <rFont val="Arial"/>
        <family val="2"/>
      </rPr>
      <t>REPELLO COLUMNA+FILO 1:3 (1C)</t>
    </r>
  </si>
  <si>
    <r>
      <rPr>
        <sz val="9"/>
        <rFont val="Arial"/>
        <family val="2"/>
      </rPr>
      <t>REPELLO MALLA GALLINERO</t>
    </r>
  </si>
  <si>
    <r>
      <rPr>
        <sz val="9"/>
        <rFont val="Arial"/>
        <family val="2"/>
      </rPr>
      <t>REPELLO MALLA VENADA 1:2</t>
    </r>
  </si>
  <si>
    <r>
      <rPr>
        <sz val="9"/>
        <rFont val="Arial"/>
        <family val="2"/>
      </rPr>
      <t>REPELLO MALLA VENADA 1:3</t>
    </r>
  </si>
  <si>
    <r>
      <rPr>
        <sz val="9"/>
        <rFont val="Arial"/>
        <family val="2"/>
      </rPr>
      <t>REPELLO MEDIA CANA</t>
    </r>
  </si>
  <si>
    <r>
      <rPr>
        <sz val="9"/>
        <rFont val="Arial"/>
        <family val="2"/>
      </rPr>
      <t>REPELLO MURO 1:2</t>
    </r>
  </si>
  <si>
    <r>
      <rPr>
        <sz val="9"/>
        <rFont val="Arial"/>
        <family val="2"/>
      </rPr>
      <t>REPELLO MURO 1:3</t>
    </r>
  </si>
  <si>
    <r>
      <rPr>
        <sz val="9"/>
        <rFont val="Arial"/>
        <family val="2"/>
      </rPr>
      <t>REPELLO MURO 1:4</t>
    </r>
  </si>
  <si>
    <r>
      <rPr>
        <sz val="9"/>
        <rFont val="Arial"/>
        <family val="2"/>
      </rPr>
      <t>REPELLO MURO CARGUE 1:3</t>
    </r>
  </si>
  <si>
    <r>
      <rPr>
        <sz val="9"/>
        <rFont val="Arial"/>
        <family val="2"/>
      </rPr>
      <t>REPELLO MURO CULATAS 1:3</t>
    </r>
  </si>
  <si>
    <r>
      <rPr>
        <sz val="9"/>
        <rFont val="Arial"/>
        <family val="2"/>
      </rPr>
      <t>REPELLO MURO IMPERMEABLE 1:2</t>
    </r>
  </si>
  <si>
    <r>
      <rPr>
        <sz val="9"/>
        <rFont val="Arial"/>
        <family val="2"/>
      </rPr>
      <t>REPELLO MURO IMPERMEABLE 1:3</t>
    </r>
  </si>
  <si>
    <r>
      <rPr>
        <sz val="9"/>
        <rFont val="Arial"/>
        <family val="2"/>
      </rPr>
      <t>REPELLO MURO RUSTICO 1:2</t>
    </r>
  </si>
  <si>
    <r>
      <rPr>
        <sz val="9"/>
        <rFont val="Arial"/>
        <family val="2"/>
      </rPr>
      <t>REPELLO MURO RUSTICO 1:3</t>
    </r>
  </si>
  <si>
    <r>
      <rPr>
        <sz val="9"/>
        <rFont val="Arial"/>
        <family val="2"/>
      </rPr>
      <t>REPELLO VIGA + FILO [1C]</t>
    </r>
  </si>
  <si>
    <r>
      <rPr>
        <b/>
        <sz val="9"/>
        <rFont val="Arial"/>
        <family val="2"/>
      </rPr>
      <t>REPELLO CIELO</t>
    </r>
  </si>
  <si>
    <r>
      <rPr>
        <sz val="9"/>
        <rFont val="Arial"/>
        <family val="2"/>
      </rPr>
      <t>CARGUE REPELLO CIELO MORTERO 1:3</t>
    </r>
  </si>
  <si>
    <r>
      <rPr>
        <sz val="9"/>
        <rFont val="Arial"/>
        <family val="2"/>
      </rPr>
      <t>GOTERO</t>
    </r>
  </si>
  <si>
    <r>
      <rPr>
        <sz val="9"/>
        <rFont val="Arial"/>
        <family val="2"/>
      </rPr>
      <t>REPELLO CANECILLO 1:2 [2C]</t>
    </r>
  </si>
  <si>
    <r>
      <rPr>
        <sz val="9"/>
        <rFont val="Arial"/>
        <family val="2"/>
      </rPr>
      <t>REPELLO CIELO 1:2</t>
    </r>
  </si>
  <si>
    <r>
      <rPr>
        <sz val="9"/>
        <rFont val="Arial"/>
        <family val="2"/>
      </rPr>
      <t>REPELLO CIELO 1:3</t>
    </r>
  </si>
  <si>
    <r>
      <rPr>
        <sz val="9"/>
        <rFont val="Arial"/>
        <family val="2"/>
      </rPr>
      <t>REPELLO CIELO ESTERILLA 1:3</t>
    </r>
  </si>
  <si>
    <r>
      <rPr>
        <sz val="9"/>
        <rFont val="Arial"/>
        <family val="2"/>
      </rPr>
      <t>REPELLO CIELO MALLA 1:2</t>
    </r>
  </si>
  <si>
    <r>
      <rPr>
        <sz val="9"/>
        <rFont val="Arial"/>
        <family val="2"/>
      </rPr>
      <t>REPELLO CIELO MALLA 1:3</t>
    </r>
  </si>
  <si>
    <r>
      <rPr>
        <sz val="9"/>
        <rFont val="Arial"/>
        <family val="2"/>
      </rPr>
      <t>REPELLO LOSA RUSTICO 1:3</t>
    </r>
  </si>
  <si>
    <r>
      <rPr>
        <sz val="9"/>
        <rFont val="Arial"/>
        <family val="2"/>
      </rPr>
      <t>REPELLO VIGA CANAL [3C]</t>
    </r>
  </si>
  <si>
    <r>
      <rPr>
        <b/>
        <sz val="9"/>
        <rFont val="Arial"/>
        <family val="2"/>
      </rPr>
      <t>REPELLO PENDIENTADO LOSA-CANAL</t>
    </r>
  </si>
  <si>
    <r>
      <rPr>
        <sz val="9"/>
        <rFont val="Arial"/>
        <family val="2"/>
      </rPr>
      <t>PEND.IMPERMEAB. 5 CM MORT 1:3</t>
    </r>
  </si>
  <si>
    <r>
      <rPr>
        <sz val="9"/>
        <rFont val="Arial"/>
        <family val="2"/>
      </rPr>
      <t>PEND.IMPERMEAB.CANALES MORT 1:3</t>
    </r>
  </si>
  <si>
    <r>
      <rPr>
        <sz val="9"/>
        <rFont val="Arial"/>
        <family val="2"/>
      </rPr>
      <t>PEND.IMPERMEAB.LOSA 2 A 4 CM MORT 1:3</t>
    </r>
  </si>
  <si>
    <r>
      <rPr>
        <sz val="9"/>
        <rFont val="Arial"/>
        <family val="2"/>
      </rPr>
      <t>PEND.IMPERMEAB.LOSA 6 A 10 CM MORT 1:2</t>
    </r>
  </si>
  <si>
    <r>
      <rPr>
        <sz val="9"/>
        <rFont val="Arial"/>
        <family val="2"/>
      </rPr>
      <t>PEND.IMPERMEAB.LOSA 2 A 4 CM MORT 1:2</t>
    </r>
  </si>
  <si>
    <r>
      <rPr>
        <b/>
        <sz val="9"/>
        <rFont val="Arial"/>
        <family val="2"/>
      </rPr>
      <t>ENCHAPE CERAMICO</t>
    </r>
  </si>
  <si>
    <r>
      <rPr>
        <sz val="9"/>
        <rFont val="Arial"/>
        <family val="2"/>
      </rPr>
      <t>CENEFA CER.: LISTELLO COC 4 COMPL 25 C</t>
    </r>
  </si>
  <si>
    <r>
      <rPr>
        <sz val="9"/>
        <rFont val="Arial"/>
        <family val="2"/>
      </rPr>
      <t>ENCHAPE CERAMICA 21.0-40.0 MESON</t>
    </r>
  </si>
  <si>
    <r>
      <rPr>
        <sz val="9"/>
        <rFont val="Arial"/>
        <family val="2"/>
      </rPr>
      <t>ENCHAPE CERAMICA 20.1-25.0X40.0-45.0CM</t>
    </r>
  </si>
  <si>
    <r>
      <rPr>
        <sz val="9"/>
        <rFont val="Arial"/>
        <family val="2"/>
      </rPr>
      <t>ENCHAPE CERAMICA 20X20 -1 CALIDAD</t>
    </r>
  </si>
  <si>
    <r>
      <rPr>
        <sz val="9"/>
        <rFont val="Arial"/>
        <family val="2"/>
      </rPr>
      <t>ENCHAPE CERAMICA 20x20 10.0-20.0</t>
    </r>
  </si>
  <si>
    <r>
      <rPr>
        <sz val="9"/>
        <rFont val="Arial"/>
        <family val="2"/>
      </rPr>
      <t>ENCHAPE CERAMICA 20x20 21.0-40.0</t>
    </r>
  </si>
  <si>
    <r>
      <rPr>
        <sz val="9"/>
        <rFont val="Arial"/>
        <family val="2"/>
      </rPr>
      <t>ENCHAPE CERAMICA 20x20 41.0-60.0</t>
    </r>
  </si>
  <si>
    <r>
      <rPr>
        <sz val="9"/>
        <rFont val="Arial"/>
        <family val="2"/>
      </rPr>
      <t>ENCHAPE CERAMICA 20x25 10.0-20.0</t>
    </r>
  </si>
  <si>
    <r>
      <rPr>
        <sz val="9"/>
        <rFont val="Arial"/>
        <family val="2"/>
      </rPr>
      <t>ENCHAPE CERAMICA 20x30 10.0-20.0</t>
    </r>
  </si>
  <si>
    <r>
      <rPr>
        <sz val="9"/>
        <rFont val="Arial"/>
        <family val="2"/>
      </rPr>
      <t>ENCHAPE CERAMICA 20x30 21.0-40.0</t>
    </r>
  </si>
  <si>
    <r>
      <rPr>
        <sz val="9"/>
        <rFont val="Arial"/>
        <family val="2"/>
      </rPr>
      <t>ENCHAPE CERAMICA 20x30 41.0-60.0</t>
    </r>
  </si>
  <si>
    <r>
      <rPr>
        <sz val="9"/>
        <rFont val="Arial"/>
        <family val="2"/>
      </rPr>
      <t>ENCHAPE CERAMICA 20X30 DE 1 CALIDAD</t>
    </r>
  </si>
  <si>
    <r>
      <rPr>
        <sz val="9"/>
        <rFont val="Arial"/>
        <family val="2"/>
      </rPr>
      <t>ENCHAPE CERAMICA 25X25 - 1 CALIDAD</t>
    </r>
  </si>
  <si>
    <r>
      <rPr>
        <sz val="9"/>
        <rFont val="Arial"/>
        <family val="2"/>
      </rPr>
      <t>ENCHAPE CERAMICA 25x25 10.0-20.0</t>
    </r>
  </si>
  <si>
    <r>
      <rPr>
        <sz val="9"/>
        <rFont val="Arial"/>
        <family val="2"/>
      </rPr>
      <t>ENCHAPE CERAMICA 25x25 21.0-40.0 BANCAS</t>
    </r>
  </si>
  <si>
    <r>
      <rPr>
        <sz val="9"/>
        <rFont val="Arial"/>
        <family val="2"/>
      </rPr>
      <t>ENCHAPE CERAMICA 25x25 41.0-60.0 MESON</t>
    </r>
  </si>
  <si>
    <r>
      <rPr>
        <sz val="9"/>
        <rFont val="Arial"/>
        <family val="2"/>
      </rPr>
      <t>ENCHAPE CERAMICA 25x35</t>
    </r>
  </si>
  <si>
    <r>
      <rPr>
        <sz val="9"/>
        <rFont val="Arial"/>
        <family val="2"/>
      </rPr>
      <t>ENCHAPE CERAMICA 25X35 10.-20. DE CALIDA</t>
    </r>
  </si>
  <si>
    <r>
      <rPr>
        <sz val="9"/>
        <rFont val="Arial"/>
        <family val="2"/>
      </rPr>
      <t>ENCHAPE CERAMICA 25x35 21.0-40.0</t>
    </r>
  </si>
  <si>
    <r>
      <rPr>
        <sz val="9"/>
        <rFont val="Arial"/>
        <family val="2"/>
      </rPr>
      <t>ENCHAPE CERAMICA 25x35 41.0-60.0 MESON</t>
    </r>
  </si>
  <si>
    <r>
      <rPr>
        <sz val="9"/>
        <rFont val="Arial"/>
        <family val="2"/>
      </rPr>
      <t>ENCHAPE CERAMICA LAVADERO 1.2*.60(20X20)</t>
    </r>
  </si>
  <si>
    <r>
      <rPr>
        <sz val="9"/>
        <rFont val="Arial"/>
        <family val="2"/>
      </rPr>
      <t>MURETE DUCHA EN CERAMICA 20X20 ML</t>
    </r>
  </si>
  <si>
    <r>
      <rPr>
        <sz val="9"/>
        <rFont val="Arial"/>
        <family val="2"/>
      </rPr>
      <t>RESANE CERAMICA</t>
    </r>
  </si>
  <si>
    <r>
      <rPr>
        <b/>
        <sz val="9"/>
        <rFont val="Arial"/>
        <family val="2"/>
      </rPr>
      <t>ENCHAPE GRESS</t>
    </r>
  </si>
  <si>
    <r>
      <rPr>
        <sz val="9"/>
        <rFont val="Arial"/>
        <family val="2"/>
      </rPr>
      <t>ENCHAPE FACHALETA LADRILLO LIMPIO M2</t>
    </r>
  </si>
  <si>
    <r>
      <rPr>
        <sz val="9"/>
        <rFont val="Arial"/>
        <family val="2"/>
      </rPr>
      <t>ENCHAPE FACHALETA LADRILLO LIMPIO POR ML</t>
    </r>
  </si>
  <si>
    <r>
      <rPr>
        <sz val="9"/>
        <rFont val="Arial"/>
        <family val="2"/>
      </rPr>
      <t>ENCHAPE FACHALETA ROJA X ML</t>
    </r>
  </si>
  <si>
    <r>
      <rPr>
        <sz val="9"/>
        <rFont val="Arial"/>
        <family val="2"/>
      </rPr>
      <t>FACHALETA ROJA</t>
    </r>
  </si>
  <si>
    <r>
      <rPr>
        <b/>
        <sz val="9"/>
        <rFont val="Arial"/>
        <family val="2"/>
      </rPr>
      <t>ENCHAPE PIEDRA</t>
    </r>
  </si>
  <si>
    <r>
      <rPr>
        <sz val="9"/>
        <rFont val="Arial"/>
        <family val="2"/>
      </rPr>
      <t>ENCHAPE GRANO MARMOL</t>
    </r>
  </si>
  <si>
    <r>
      <rPr>
        <sz val="9"/>
        <rFont val="Arial"/>
        <family val="2"/>
      </rPr>
      <t>GRANITO LAVADO</t>
    </r>
  </si>
  <si>
    <r>
      <rPr>
        <sz val="9"/>
        <rFont val="Arial"/>
        <family val="2"/>
      </rPr>
      <t>GRANITO PULIDO BANCA+FALDON(2)</t>
    </r>
  </si>
  <si>
    <r>
      <rPr>
        <sz val="9"/>
        <rFont val="Arial"/>
        <family val="2"/>
      </rPr>
      <t>GRANITO PULIDO MESON+1/2 CANA+BASE+FALDO</t>
    </r>
  </si>
  <si>
    <r>
      <rPr>
        <sz val="9"/>
        <rFont val="Arial"/>
        <family val="2"/>
      </rPr>
      <t>GRANITO PULIDO MESON+FALDON</t>
    </r>
  </si>
  <si>
    <r>
      <rPr>
        <sz val="9"/>
        <rFont val="Arial"/>
        <family val="2"/>
      </rPr>
      <t>MESON GRANITO NATURAL NACIONAL</t>
    </r>
  </si>
  <si>
    <r>
      <rPr>
        <sz val="9"/>
        <rFont val="Arial"/>
        <family val="2"/>
      </rPr>
      <t>CM2</t>
    </r>
  </si>
  <si>
    <r>
      <rPr>
        <sz val="9"/>
        <rFont val="Arial"/>
        <family val="2"/>
      </rPr>
      <t>MESON GRANO MARMOL</t>
    </r>
  </si>
  <si>
    <r>
      <rPr>
        <sz val="9"/>
        <rFont val="Arial"/>
        <family val="2"/>
      </rPr>
      <t>PEDESTAL GRANO LAVADO (CARA)</t>
    </r>
  </si>
  <si>
    <r>
      <rPr>
        <sz val="9"/>
        <rFont val="Arial"/>
        <family val="2"/>
      </rPr>
      <t>ROMPEOLAS GRANITO PULIDO</t>
    </r>
  </si>
  <si>
    <r>
      <rPr>
        <b/>
        <sz val="9"/>
        <rFont val="Arial"/>
        <family val="2"/>
      </rPr>
      <t>REVESTIMIENTOS ESPECIALES</t>
    </r>
  </si>
  <si>
    <r>
      <rPr>
        <sz val="9"/>
        <rFont val="Arial"/>
        <family val="2"/>
      </rPr>
      <t>MESON POLICUARZO A=0.50-0.60 M E=1CM</t>
    </r>
  </si>
  <si>
    <r>
      <rPr>
        <b/>
        <sz val="9"/>
        <rFont val="Arial"/>
        <family val="2"/>
      </rPr>
      <t>ESTRIA-FILOS-CARTERA-OTROS</t>
    </r>
  </si>
  <si>
    <r>
      <rPr>
        <sz val="9"/>
        <rFont val="Arial"/>
        <family val="2"/>
      </rPr>
      <t>DILATACIONES</t>
    </r>
  </si>
  <si>
    <r>
      <rPr>
        <sz val="9"/>
        <rFont val="Arial"/>
        <family val="2"/>
      </rPr>
      <t>ESTRIA REPELLO</t>
    </r>
  </si>
  <si>
    <r>
      <rPr>
        <sz val="9"/>
        <rFont val="Arial"/>
        <family val="2"/>
      </rPr>
      <t>FILOS</t>
    </r>
  </si>
  <si>
    <r>
      <rPr>
        <sz val="9"/>
        <rFont val="Arial"/>
        <family val="2"/>
      </rPr>
      <t>RECUBRIMIENTO TUBERIA EN MALLA ML.</t>
    </r>
  </si>
  <si>
    <r>
      <rPr>
        <sz val="9"/>
        <rFont val="Arial"/>
        <family val="2"/>
      </rPr>
      <t>REPELLO 1:3 CON FIBRA NYLON</t>
    </r>
  </si>
  <si>
    <r>
      <rPr>
        <sz val="9"/>
        <rFont val="Arial"/>
        <family val="2"/>
      </rPr>
      <t>RESANE MALLA VENA + REPELLO</t>
    </r>
  </si>
  <si>
    <r>
      <rPr>
        <sz val="9"/>
        <rFont val="Arial"/>
        <family val="2"/>
      </rPr>
      <t>RESANE REPELLO CIELO 1:3</t>
    </r>
  </si>
  <si>
    <r>
      <rPr>
        <sz val="9"/>
        <rFont val="Arial"/>
        <family val="2"/>
      </rPr>
      <t>RESANE REPELLO MURO 1:2</t>
    </r>
  </si>
  <si>
    <r>
      <rPr>
        <sz val="9"/>
        <rFont val="Arial"/>
        <family val="2"/>
      </rPr>
      <t>RESANE REPELLO MURO 1:3</t>
    </r>
  </si>
  <si>
    <r>
      <rPr>
        <b/>
        <sz val="9"/>
        <rFont val="Arial"/>
        <family val="2"/>
      </rPr>
      <t>PISOS</t>
    </r>
  </si>
  <si>
    <r>
      <rPr>
        <b/>
        <sz val="9"/>
        <rFont val="Arial"/>
        <family val="2"/>
      </rPr>
      <t>BASES-PLACAS-ANDENES</t>
    </r>
  </si>
  <si>
    <r>
      <rPr>
        <sz val="9"/>
        <rFont val="Arial"/>
        <family val="2"/>
      </rPr>
      <t>ALISTADO PISO 4 CM</t>
    </r>
  </si>
  <si>
    <r>
      <rPr>
        <sz val="9"/>
        <rFont val="Arial"/>
        <family val="2"/>
      </rPr>
      <t>ALISTADO PISO 5 CM</t>
    </r>
  </si>
  <si>
    <r>
      <rPr>
        <sz val="9"/>
        <rFont val="Arial"/>
        <family val="2"/>
      </rPr>
      <t>ALISTADO PISO 6 CM</t>
    </r>
  </si>
  <si>
    <r>
      <rPr>
        <sz val="9"/>
        <rFont val="Arial"/>
        <family val="2"/>
      </rPr>
      <t>ALISTADO PISO ESMALTADO 3 CM</t>
    </r>
  </si>
  <si>
    <r>
      <rPr>
        <sz val="9"/>
        <rFont val="Arial"/>
        <family val="2"/>
      </rPr>
      <t>ALISTADO PISO IMPERMEABLE 4 CM</t>
    </r>
  </si>
  <si>
    <r>
      <rPr>
        <sz val="9"/>
        <rFont val="Arial"/>
        <family val="2"/>
      </rPr>
      <t>ALISTADO PISO IMPERMEABLE 5 CM</t>
    </r>
  </si>
  <si>
    <r>
      <rPr>
        <sz val="9"/>
        <rFont val="Arial"/>
        <family val="2"/>
      </rPr>
      <t>ALISTADO PISO NIVELADOR (1 CAPA)</t>
    </r>
  </si>
  <si>
    <r>
      <rPr>
        <sz val="9"/>
        <rFont val="Arial"/>
        <family val="2"/>
      </rPr>
      <t>ANDEN CONCRETO 10CM 2500 PSI</t>
    </r>
  </si>
  <si>
    <r>
      <rPr>
        <sz val="9"/>
        <rFont val="Arial"/>
        <family val="2"/>
      </rPr>
      <t>BASE CONCRETO MUEBLE</t>
    </r>
  </si>
  <si>
    <r>
      <rPr>
        <sz val="9"/>
        <rFont val="Arial"/>
        <family val="2"/>
      </rPr>
      <t>CANAL CONCRETO PISO 20x12x08 CM</t>
    </r>
  </si>
  <si>
    <r>
      <rPr>
        <sz val="9"/>
        <rFont val="Arial"/>
        <family val="2"/>
      </rPr>
      <t>CANAL CONCRETO PISO 20x20x08 CM</t>
    </r>
  </si>
  <si>
    <r>
      <rPr>
        <sz val="9"/>
        <rFont val="Arial"/>
        <family val="2"/>
      </rPr>
      <t>CANAL CONCRETO PISO 25x30x08 CM</t>
    </r>
  </si>
  <si>
    <r>
      <rPr>
        <sz val="9"/>
        <rFont val="Arial"/>
        <family val="2"/>
      </rPr>
      <t>CANAL CONCRETO PISO 50x25x08 CM DOBLE</t>
    </r>
  </si>
  <si>
    <r>
      <rPr>
        <sz val="9"/>
        <rFont val="Arial"/>
        <family val="2"/>
      </rPr>
      <t>CONTRAPISO CONCRETO E= 6CM 2.500Psi</t>
    </r>
  </si>
  <si>
    <r>
      <rPr>
        <sz val="9"/>
        <rFont val="Arial"/>
        <family val="2"/>
      </rPr>
      <t>CONTRAPISO CONCRETO E= 8CM 2.500Psi</t>
    </r>
  </si>
  <si>
    <r>
      <rPr>
        <sz val="9"/>
        <rFont val="Arial"/>
        <family val="2"/>
      </rPr>
      <t>CONTRAPISO CONCRETO E=10CM 2.500Psi</t>
    </r>
  </si>
  <si>
    <r>
      <rPr>
        <sz val="9"/>
        <rFont val="Arial"/>
        <family val="2"/>
      </rPr>
      <t>CONTRAPISO CONCRETO E=15CM 2.500Psi</t>
    </r>
  </si>
  <si>
    <r>
      <rPr>
        <sz val="9"/>
        <rFont val="Arial"/>
        <family val="2"/>
      </rPr>
      <t>CONTRAPISO REFORZADO E= 7CM 3.000Psi</t>
    </r>
  </si>
  <si>
    <r>
      <rPr>
        <sz val="9"/>
        <rFont val="Arial"/>
        <family val="2"/>
      </rPr>
      <t>CONTRAPISO REFORZADO E= 8CM 3.000Psi</t>
    </r>
  </si>
  <si>
    <r>
      <rPr>
        <sz val="9"/>
        <rFont val="Arial"/>
        <family val="2"/>
      </rPr>
      <t>CONTRAPISO REFORZADO E=10CM 3.000Psi</t>
    </r>
  </si>
  <si>
    <r>
      <rPr>
        <sz val="9"/>
        <rFont val="Arial"/>
        <family val="2"/>
      </rPr>
      <t>CONTRAPISO REFORZADO E=15CM 3.000Psi</t>
    </r>
  </si>
  <si>
    <r>
      <rPr>
        <sz val="9"/>
        <rFont val="Arial"/>
        <family val="2"/>
      </rPr>
      <t>CONTRAPISO REFORZADO E=20CM 3.000Psi</t>
    </r>
  </si>
  <si>
    <r>
      <rPr>
        <sz val="9"/>
        <rFont val="Arial"/>
        <family val="2"/>
      </rPr>
      <t>CORDON CONCRETO 2500 PSI (10X20-25CM)</t>
    </r>
  </si>
  <si>
    <r>
      <rPr>
        <sz val="9"/>
        <rFont val="Arial"/>
        <family val="2"/>
      </rPr>
      <t>CUNETA-CANUELA CONC.3000PSI.A=40CM E=5CM</t>
    </r>
  </si>
  <si>
    <r>
      <rPr>
        <sz val="9"/>
        <rFont val="Arial"/>
        <family val="2"/>
      </rPr>
      <t>LOSA CONCRE.CANCHA MULTIP E=10CM 3000PSI</t>
    </r>
  </si>
  <si>
    <r>
      <rPr>
        <sz val="9"/>
        <rFont val="Arial"/>
        <family val="2"/>
      </rPr>
      <t>PISO/CONCR/CANCH/MULT.E=12CM 3000 PSI</t>
    </r>
  </si>
  <si>
    <r>
      <rPr>
        <sz val="9"/>
        <rFont val="Arial"/>
        <family val="2"/>
      </rPr>
      <t>SARDINEL TRAPEZOIDAL B(10-15) H=26-35CM</t>
    </r>
  </si>
  <si>
    <r>
      <rPr>
        <sz val="9"/>
        <rFont val="Arial"/>
        <family val="2"/>
      </rPr>
      <t>SARDINEL TRAPEZOIDAL B(15-20) H=26-35CM</t>
    </r>
  </si>
  <si>
    <r>
      <rPr>
        <sz val="9"/>
        <rFont val="Arial"/>
        <family val="2"/>
      </rPr>
      <t>SARDINEL TRAPEZOIDAL B(15-20) H=36-45CM</t>
    </r>
  </si>
  <si>
    <r>
      <rPr>
        <sz val="9"/>
        <rFont val="Arial"/>
        <family val="2"/>
      </rPr>
      <t>SARDINEL TRAPEZOIDAL B=(10-15) H=25CM</t>
    </r>
  </si>
  <si>
    <r>
      <rPr>
        <b/>
        <sz val="9"/>
        <rFont val="Arial"/>
        <family val="2"/>
      </rPr>
      <t>PISO CERAMICO</t>
    </r>
  </si>
  <si>
    <r>
      <rPr>
        <sz val="9"/>
        <rFont val="Arial"/>
        <family val="2"/>
      </rPr>
      <t>CERAMICA 20.01-22.50 X 20.01-22.50 TRAF</t>
    </r>
  </si>
  <si>
    <r>
      <rPr>
        <sz val="9"/>
        <rFont val="Arial"/>
        <family val="2"/>
      </rPr>
      <t>CERAMICA 20.01-22.50X20.01-22.50 TRAF. 3</t>
    </r>
  </si>
  <si>
    <r>
      <rPr>
        <sz val="9"/>
        <rFont val="Arial"/>
        <family val="2"/>
      </rPr>
      <t>CERAMICA 30.01-32.50x30.01-32.50 TRAF.3</t>
    </r>
  </si>
  <si>
    <r>
      <rPr>
        <sz val="9"/>
        <rFont val="Arial"/>
        <family val="2"/>
      </rPr>
      <t>CERAMICA 30.01-32.50x30.01-32.50 TRAF.4</t>
    </r>
  </si>
  <si>
    <r>
      <rPr>
        <sz val="9"/>
        <rFont val="Arial"/>
        <family val="2"/>
      </rPr>
      <t>CERAMICA 32.60-35.00x32.60-35.00 TRAF.3</t>
    </r>
  </si>
  <si>
    <r>
      <rPr>
        <sz val="9"/>
        <rFont val="Arial"/>
        <family val="2"/>
      </rPr>
      <t>CERAMICA 32.60-35.00X32.60-35.00 TRAF.4</t>
    </r>
  </si>
  <si>
    <r>
      <rPr>
        <sz val="9"/>
        <rFont val="Arial"/>
        <family val="2"/>
      </rPr>
      <t>CERAMICA 32.60-35.00x32.60-35.00 TRAF.4</t>
    </r>
  </si>
  <si>
    <r>
      <rPr>
        <sz val="9"/>
        <rFont val="Arial"/>
        <family val="2"/>
      </rPr>
      <t>CERAMICA 40.01-42.50X40.01-42.50</t>
    </r>
  </si>
  <si>
    <r>
      <rPr>
        <sz val="9"/>
        <rFont val="Arial"/>
        <family val="2"/>
      </rPr>
      <t>CERAMICA 40.01-42.50x40.01-42.50 TRAF 3</t>
    </r>
  </si>
  <si>
    <r>
      <rPr>
        <sz val="9"/>
        <rFont val="Arial"/>
        <family val="2"/>
      </rPr>
      <t>MURETE DUCHA CERAMICA [DOBLE ]</t>
    </r>
  </si>
  <si>
    <r>
      <rPr>
        <sz val="9"/>
        <rFont val="Arial"/>
        <family val="2"/>
      </rPr>
      <t>MURETE DUCHA CERAMICA [SENCILLO]</t>
    </r>
  </si>
  <si>
    <r>
      <rPr>
        <sz val="9"/>
        <rFont val="Arial"/>
        <family val="2"/>
      </rPr>
      <t>PORCELANATO 80 X 80 CM</t>
    </r>
  </si>
  <si>
    <r>
      <rPr>
        <sz val="9"/>
        <rFont val="Arial"/>
        <family val="2"/>
      </rPr>
      <t>PORCELANATO 50- 60X 50 -60 CM</t>
    </r>
  </si>
  <si>
    <r>
      <rPr>
        <b/>
        <sz val="9"/>
        <rFont val="Arial"/>
        <family val="2"/>
      </rPr>
      <t>PISO GRESS</t>
    </r>
  </si>
  <si>
    <r>
      <rPr>
        <sz val="9"/>
        <rFont val="Arial"/>
        <family val="2"/>
      </rPr>
      <t>ADOQUIN GRESS [PEATONAL ] H=2.5</t>
    </r>
  </si>
  <si>
    <r>
      <rPr>
        <sz val="9"/>
        <rFont val="Arial"/>
        <family val="2"/>
      </rPr>
      <t>ADOQUIN GRESS [VEHICULAR] H=5.0</t>
    </r>
  </si>
  <si>
    <r>
      <rPr>
        <sz val="9"/>
        <rFont val="Arial"/>
        <family val="2"/>
      </rPr>
      <t>DILATACION ADOQUIN GRESS A=7-8CM</t>
    </r>
  </si>
  <si>
    <r>
      <rPr>
        <sz val="9"/>
        <rFont val="Arial"/>
        <family val="2"/>
      </rPr>
      <t>PELDANO GRESS ESCALGRESS 20X20</t>
    </r>
  </si>
  <si>
    <r>
      <rPr>
        <sz val="9"/>
        <rFont val="Arial"/>
        <family val="2"/>
      </rPr>
      <t>TABLETA GRESS 10x10</t>
    </r>
  </si>
  <si>
    <r>
      <rPr>
        <sz val="9"/>
        <rFont val="Arial"/>
        <family val="2"/>
      </rPr>
      <t>TABLETA GRESS 10x20</t>
    </r>
  </si>
  <si>
    <r>
      <rPr>
        <sz val="9"/>
        <rFont val="Arial"/>
        <family val="2"/>
      </rPr>
      <t>TABLETA GRESS 20X20</t>
    </r>
  </si>
  <si>
    <r>
      <rPr>
        <sz val="9"/>
        <rFont val="Arial"/>
        <family val="2"/>
      </rPr>
      <t>TABLETA GRESS 30X30 -SOBRE LOSA</t>
    </r>
  </si>
  <si>
    <r>
      <rPr>
        <sz val="9"/>
        <rFont val="Arial"/>
        <family val="2"/>
      </rPr>
      <t>TABLON GRESS 15x15 DILATAC.GRAVA 3-5CM</t>
    </r>
  </si>
  <si>
    <r>
      <rPr>
        <sz val="9"/>
        <rFont val="Arial"/>
        <family val="2"/>
      </rPr>
      <t>TABLON GRESS 20X20</t>
    </r>
  </si>
  <si>
    <r>
      <rPr>
        <sz val="9"/>
        <rFont val="Arial"/>
        <family val="2"/>
      </rPr>
      <t>TABLON GRESS 25x25 GRAFILADO</t>
    </r>
  </si>
  <si>
    <r>
      <rPr>
        <sz val="9"/>
        <rFont val="Arial"/>
        <family val="2"/>
      </rPr>
      <t>TABLON GRESS 33x33 DILATAC.GRAVA 3-5CM</t>
    </r>
  </si>
  <si>
    <r>
      <rPr>
        <sz val="9"/>
        <rFont val="Arial"/>
        <family val="2"/>
      </rPr>
      <t>TABLON GRESS 33x33 DILATAC.MORTERO 1-2CM</t>
    </r>
  </si>
  <si>
    <r>
      <rPr>
        <sz val="9"/>
        <rFont val="Arial"/>
        <family val="2"/>
      </rPr>
      <t>ZOCALO TABLETA GRESS H=20CM</t>
    </r>
  </si>
  <si>
    <r>
      <rPr>
        <b/>
        <sz val="9"/>
        <rFont val="Arial"/>
        <family val="2"/>
      </rPr>
      <t>PISO PIEDRA-GRANOS-CEMENTO</t>
    </r>
  </si>
  <si>
    <r>
      <rPr>
        <sz val="9"/>
        <rFont val="Arial"/>
        <family val="2"/>
      </rPr>
      <t>ADOQUIN CONCRETO ECOLOGICO-GRAMOQUIN</t>
    </r>
  </si>
  <si>
    <r>
      <rPr>
        <sz val="9"/>
        <rFont val="Arial"/>
        <family val="2"/>
      </rPr>
      <t>ADOQUIN CONCRETO PEATONAL CRUZ</t>
    </r>
  </si>
  <si>
    <r>
      <rPr>
        <sz val="9"/>
        <rFont val="Arial"/>
        <family val="2"/>
      </rPr>
      <t>ADOQUIN CONCRETO PEATONAL GUITARRA</t>
    </r>
  </si>
  <si>
    <r>
      <rPr>
        <sz val="9"/>
        <rFont val="Arial"/>
        <family val="2"/>
      </rPr>
      <t>ADOQUIN CONCRETO VEHICULAR CRUZ</t>
    </r>
  </si>
  <si>
    <r>
      <rPr>
        <sz val="9"/>
        <rFont val="Arial"/>
        <family val="2"/>
      </rPr>
      <t>ADOQUIN CONCRETO VEHICULAR RECTANGULAR</t>
    </r>
  </si>
  <si>
    <r>
      <rPr>
        <sz val="9"/>
        <rFont val="Arial"/>
        <family val="2"/>
      </rPr>
      <t>BALDOSA CEMENTO</t>
    </r>
  </si>
  <si>
    <r>
      <rPr>
        <sz val="9"/>
        <rFont val="Arial"/>
        <family val="2"/>
      </rPr>
      <t>BALDOSA GRANO # 2-3 30-35x30-35 CONMARMO</t>
    </r>
  </si>
  <si>
    <r>
      <rPr>
        <sz val="9"/>
        <rFont val="Arial"/>
        <family val="2"/>
      </rPr>
      <t>BALDOSA GRANO # 4-5 30-35X30-35 ALFA D5</t>
    </r>
  </si>
  <si>
    <r>
      <rPr>
        <sz val="9"/>
        <rFont val="Arial"/>
        <family val="2"/>
      </rPr>
      <t>BALDOSA GRANO # 4-5 40X40</t>
    </r>
  </si>
  <si>
    <r>
      <rPr>
        <sz val="9"/>
        <rFont val="Arial"/>
        <family val="2"/>
      </rPr>
      <t>BALDOSA GRANO #3 DE 30-35X30-35</t>
    </r>
  </si>
  <si>
    <r>
      <rPr>
        <sz val="9"/>
        <rFont val="Arial"/>
        <family val="2"/>
      </rPr>
      <t>BALDOSA GRANO 30X30</t>
    </r>
  </si>
  <si>
    <r>
      <rPr>
        <sz val="9"/>
        <rFont val="Arial"/>
        <family val="2"/>
      </rPr>
      <t>CARBONILLA</t>
    </r>
  </si>
  <si>
    <r>
      <rPr>
        <sz val="9"/>
        <rFont val="Arial"/>
        <family val="2"/>
      </rPr>
      <t>CENEFA GRANITO PULIDO</t>
    </r>
  </si>
  <si>
    <r>
      <rPr>
        <sz val="9"/>
        <rFont val="Arial"/>
        <family val="2"/>
      </rPr>
      <t>CENEFA GRAVA LAVADA &lt;= 25CMS</t>
    </r>
  </si>
  <si>
    <r>
      <rPr>
        <sz val="9"/>
        <rFont val="Arial"/>
        <family val="2"/>
      </rPr>
      <t>GRANITO PULIDO [PANO]</t>
    </r>
  </si>
  <si>
    <r>
      <rPr>
        <sz val="9"/>
        <rFont val="Arial"/>
        <family val="2"/>
      </rPr>
      <t>GRAVA LAVADA</t>
    </r>
  </si>
  <si>
    <r>
      <rPr>
        <sz val="9"/>
        <rFont val="Arial"/>
        <family val="2"/>
      </rPr>
      <t>PELDANO GRANITO</t>
    </r>
  </si>
  <si>
    <r>
      <rPr>
        <sz val="9"/>
        <rFont val="Arial"/>
        <family val="2"/>
      </rPr>
      <t>PELDANO GRAVILLA LAVADA</t>
    </r>
  </si>
  <si>
    <r>
      <rPr>
        <b/>
        <sz val="9"/>
        <rFont val="Arial"/>
        <family val="2"/>
      </rPr>
      <t>PISO VINILICO</t>
    </r>
  </si>
  <si>
    <r>
      <rPr>
        <sz val="9"/>
        <rFont val="Arial"/>
        <family val="2"/>
      </rPr>
      <t>CAUCHO TIPO TOPEROL</t>
    </r>
  </si>
  <si>
    <r>
      <rPr>
        <sz val="9"/>
        <rFont val="Arial"/>
        <family val="2"/>
      </rPr>
      <t>V.VINISOL 1.6 MM</t>
    </r>
  </si>
  <si>
    <r>
      <rPr>
        <sz val="9"/>
        <rFont val="Arial"/>
        <family val="2"/>
      </rPr>
      <t>V.VINISOL 30X30CM 3.0 MM</t>
    </r>
  </si>
  <si>
    <r>
      <rPr>
        <sz val="9"/>
        <rFont val="Arial"/>
        <family val="2"/>
      </rPr>
      <t>V.VINISOL 30X30CM 2.0MM</t>
    </r>
  </si>
  <si>
    <r>
      <rPr>
        <b/>
        <sz val="9"/>
        <rFont val="Arial"/>
        <family val="2"/>
      </rPr>
      <t>PISO EPOXICO - INDUSTRIALES</t>
    </r>
  </si>
  <si>
    <r>
      <rPr>
        <sz val="9"/>
        <rFont val="Arial"/>
        <family val="2"/>
      </rPr>
      <t>ALLANADO MECANICO ESMALTADO</t>
    </r>
  </si>
  <si>
    <r>
      <rPr>
        <sz val="9"/>
        <rFont val="Arial"/>
        <family val="2"/>
      </rPr>
      <t>ALLANADO MECANICO ESMALTADO GRIS-NEGRO</t>
    </r>
  </si>
  <si>
    <r>
      <rPr>
        <sz val="9"/>
        <rFont val="Arial"/>
        <family val="2"/>
      </rPr>
      <t>ALLANADO MECANICO ESMALTADO NEUTRO</t>
    </r>
  </si>
  <si>
    <r>
      <rPr>
        <sz val="9"/>
        <rFont val="Arial"/>
        <family val="2"/>
      </rPr>
      <t>AUTONIVELANTE</t>
    </r>
  </si>
  <si>
    <r>
      <rPr>
        <b/>
        <sz val="9"/>
        <rFont val="Arial"/>
        <family val="2"/>
      </rPr>
      <t>PISO MADERA</t>
    </r>
  </si>
  <si>
    <r>
      <rPr>
        <b/>
        <sz val="9"/>
        <rFont val="Arial"/>
        <family val="2"/>
      </rPr>
      <t>ENTRAMADO CUARTON 2X4 AMARILLO</t>
    </r>
  </si>
  <si>
    <r>
      <rPr>
        <sz val="9"/>
        <rFont val="Arial"/>
        <family val="2"/>
      </rPr>
      <t>ENTRAMADO LISTON 2X3 AMARILLO C/50-60CM</t>
    </r>
  </si>
  <si>
    <r>
      <rPr>
        <sz val="9"/>
        <rFont val="Arial"/>
        <family val="2"/>
      </rPr>
      <t>PISO LAMINA TRIPLEX 18MM-ENTRAM.AMARILLO</t>
    </r>
  </si>
  <si>
    <r>
      <rPr>
        <sz val="9"/>
        <rFont val="Arial"/>
        <family val="2"/>
      </rPr>
      <t>PISO MADERA LISTON M.H. PINO ROMERON</t>
    </r>
  </si>
  <si>
    <r>
      <rPr>
        <sz val="9"/>
        <rFont val="Arial"/>
        <family val="2"/>
      </rPr>
      <t>PISO MADERA LISTON M.H.GUYMARO 10X2.0CM</t>
    </r>
  </si>
  <si>
    <r>
      <rPr>
        <sz val="9"/>
        <rFont val="Arial"/>
        <family val="2"/>
      </rPr>
      <t>PISO MADERA MACHIMBRE CHANUL 1.5-2.0CM</t>
    </r>
  </si>
  <si>
    <r>
      <rPr>
        <sz val="9"/>
        <rFont val="Arial"/>
        <family val="2"/>
      </rPr>
      <t>PISO MADERA TABLA CHANUL 2CM</t>
    </r>
  </si>
  <si>
    <r>
      <rPr>
        <sz val="9"/>
        <rFont val="Arial"/>
        <family val="2"/>
      </rPr>
      <t>PISO MADERA TABLA MACHARE 1X10 - 2CM</t>
    </r>
  </si>
  <si>
    <r>
      <rPr>
        <b/>
        <sz val="9"/>
        <rFont val="Arial"/>
        <family val="2"/>
      </rPr>
      <t>GUARDESCOBAS</t>
    </r>
  </si>
  <si>
    <r>
      <rPr>
        <sz val="9"/>
        <rFont val="Arial"/>
        <family val="2"/>
      </rPr>
      <t>GUARDAESCOBA CEDRO 8CM</t>
    </r>
  </si>
  <si>
    <r>
      <rPr>
        <sz val="9"/>
        <rFont val="Arial"/>
        <family val="2"/>
      </rPr>
      <t>GUARDAESCOBA CEMENTO + PINTURA</t>
    </r>
  </si>
  <si>
    <r>
      <rPr>
        <sz val="9"/>
        <rFont val="Arial"/>
        <family val="2"/>
      </rPr>
      <t>GUARDAESCOBA EPOXICO 1/2C #261</t>
    </r>
  </si>
  <si>
    <r>
      <rPr>
        <sz val="9"/>
        <rFont val="Arial"/>
        <family val="2"/>
      </rPr>
      <t>GUARDAESCOBA GRANITO 1/2 C + DIL. BRONCE</t>
    </r>
  </si>
  <si>
    <r>
      <rPr>
        <sz val="9"/>
        <rFont val="Arial"/>
        <family val="2"/>
      </rPr>
      <t>GUARDAESCOBA GRANITO 1/2 C + DIL. PLAST.</t>
    </r>
  </si>
  <si>
    <r>
      <rPr>
        <sz val="9"/>
        <rFont val="Arial"/>
        <family val="2"/>
      </rPr>
      <t>GUARDAESCOBA GRANITO PREFABRICADO</t>
    </r>
  </si>
  <si>
    <r>
      <rPr>
        <sz val="9"/>
        <rFont val="Arial"/>
        <family val="2"/>
      </rPr>
      <t>GUARDAESCOBA GRAVA LAVADA</t>
    </r>
  </si>
  <si>
    <r>
      <rPr>
        <sz val="9"/>
        <rFont val="Arial"/>
        <family val="2"/>
      </rPr>
      <t>GUARDAESCOBA GRESS H= 7CM</t>
    </r>
  </si>
  <si>
    <r>
      <rPr>
        <sz val="9"/>
        <rFont val="Arial"/>
        <family val="2"/>
      </rPr>
      <t>GUARDAESCOBA GRESS H=10CM</t>
    </r>
  </si>
  <si>
    <r>
      <rPr>
        <sz val="9"/>
        <rFont val="Arial"/>
        <family val="2"/>
      </rPr>
      <t>GUARDAESCOBA PORCELANATO 7X30CM</t>
    </r>
  </si>
  <si>
    <r>
      <rPr>
        <sz val="9"/>
        <rFont val="Arial"/>
        <family val="2"/>
      </rPr>
      <t>GUARDAESCOBA TABLON</t>
    </r>
  </si>
  <si>
    <r>
      <rPr>
        <sz val="9"/>
        <rFont val="Arial"/>
        <family val="2"/>
      </rPr>
      <t>GUARDAESCOBA VINISOL 6.8CM</t>
    </r>
  </si>
  <si>
    <r>
      <rPr>
        <sz val="9"/>
        <rFont val="Arial"/>
        <family val="2"/>
      </rPr>
      <t>GUARDAESCOBA VINISOL 10 CM</t>
    </r>
  </si>
  <si>
    <r>
      <rPr>
        <sz val="9"/>
        <rFont val="Arial"/>
        <family val="2"/>
      </rPr>
      <t>GUARDESCOBA MADERA CEDRO BLANCO H= 8X1CM</t>
    </r>
  </si>
  <si>
    <r>
      <rPr>
        <sz val="9"/>
        <rFont val="Arial"/>
        <family val="2"/>
      </rPr>
      <t>BANDA EN ELASTOMERO D=4"X ,1/2"</t>
    </r>
  </si>
  <si>
    <r>
      <rPr>
        <sz val="9"/>
        <rFont val="Arial"/>
        <family val="2"/>
      </rPr>
      <t>DILATACION-JUNTA ASFALTO</t>
    </r>
  </si>
  <si>
    <r>
      <rPr>
        <sz val="9"/>
        <rFont val="Arial"/>
        <family val="2"/>
      </rPr>
      <t>PIRLAN - PIRAGUA ALUMINIO</t>
    </r>
  </si>
  <si>
    <r>
      <rPr>
        <sz val="9"/>
        <rFont val="Arial"/>
        <family val="2"/>
      </rPr>
      <t>REJILLA ANGULO HIERRO 1,1/2" Y VAR.1/2"</t>
    </r>
  </si>
  <si>
    <r>
      <rPr>
        <sz val="9"/>
        <rFont val="Arial"/>
        <family val="2"/>
      </rPr>
      <t>REJILLA PISO ANGULO 1,1/2"-VARILLA 3/8"</t>
    </r>
  </si>
  <si>
    <r>
      <rPr>
        <b/>
        <sz val="9"/>
        <rFont val="Arial"/>
        <family val="2"/>
      </rPr>
      <t>CARPINTERIA MADERA</t>
    </r>
  </si>
  <si>
    <r>
      <rPr>
        <b/>
        <sz val="9"/>
        <rFont val="Arial"/>
        <family val="2"/>
      </rPr>
      <t>PUERTAS</t>
    </r>
  </si>
  <si>
    <r>
      <rPr>
        <sz val="9"/>
        <rFont val="Arial"/>
        <family val="2"/>
      </rPr>
      <t>COLOC.PUERTA MADERA</t>
    </r>
  </si>
  <si>
    <r>
      <rPr>
        <sz val="9"/>
        <rFont val="Arial"/>
        <family val="2"/>
      </rPr>
      <t>NAVE MACHARE 80-90 C=3X2 P=1X10 H=210C</t>
    </r>
  </si>
  <si>
    <r>
      <rPr>
        <sz val="9"/>
        <rFont val="Arial"/>
        <family val="2"/>
      </rPr>
      <t>NAVE MAD.MACIZA 151-180 CEDRO</t>
    </r>
  </si>
  <si>
    <r>
      <rPr>
        <sz val="9"/>
        <rFont val="Arial"/>
        <family val="2"/>
      </rPr>
      <t>NAVE MAD.TIPO FORTEC ( 60- 70)</t>
    </r>
  </si>
  <si>
    <r>
      <rPr>
        <sz val="9"/>
        <rFont val="Arial"/>
        <family val="2"/>
      </rPr>
      <t>NAVE MAD.TIPO FORTEC ( 71- 90)</t>
    </r>
  </si>
  <si>
    <r>
      <rPr>
        <sz val="9"/>
        <rFont val="Arial"/>
        <family val="2"/>
      </rPr>
      <t>NAVE MAD.TIPO FORTEC ( 91-100)</t>
    </r>
  </si>
  <si>
    <r>
      <rPr>
        <sz val="9"/>
        <rFont val="Arial"/>
        <family val="2"/>
      </rPr>
      <t>NAVE MAD.TIPO FORTEC (101-150)</t>
    </r>
  </si>
  <si>
    <r>
      <rPr>
        <sz val="9"/>
        <rFont val="Arial"/>
        <family val="2"/>
      </rPr>
      <t>NAVE MAD.TRIPLEX 61- 80 (1N-B]</t>
    </r>
  </si>
  <si>
    <r>
      <rPr>
        <sz val="9"/>
        <rFont val="Arial"/>
        <family val="2"/>
      </rPr>
      <t>NAVE MAD.TRIPLEX 61- 80 (1N-V)</t>
    </r>
  </si>
  <si>
    <r>
      <rPr>
        <sz val="9"/>
        <rFont val="Arial"/>
        <family val="2"/>
      </rPr>
      <t>NAVE MAD.TRIPLEX 61- 80 (1N-V)P</t>
    </r>
  </si>
  <si>
    <r>
      <rPr>
        <sz val="9"/>
        <rFont val="Arial"/>
        <family val="2"/>
      </rPr>
      <t>NAVE MAD.TRIPLEX 61- 80V(1N-V)P</t>
    </r>
  </si>
  <si>
    <r>
      <rPr>
        <sz val="9"/>
        <rFont val="Arial"/>
        <family val="2"/>
      </rPr>
      <t>NAVE MAD.TRIPLEX 81-100 (1N-B)</t>
    </r>
  </si>
  <si>
    <r>
      <rPr>
        <sz val="9"/>
        <rFont val="Arial"/>
        <family val="2"/>
      </rPr>
      <t>NAVE MAD.TRIPLEX 81-100 (1N-V)P</t>
    </r>
  </si>
  <si>
    <r>
      <rPr>
        <sz val="9"/>
        <rFont val="Arial"/>
        <family val="2"/>
      </rPr>
      <t>NAVE MAD.TRIPLEX 81-100V(1N-V)</t>
    </r>
  </si>
  <si>
    <r>
      <rPr>
        <sz val="9"/>
        <rFont val="Arial"/>
        <family val="2"/>
      </rPr>
      <t>NAVE MAD.TRIPLEX 81-100V(1N-V)P</t>
    </r>
  </si>
  <si>
    <r>
      <rPr>
        <sz val="9"/>
        <rFont val="Arial"/>
        <family val="2"/>
      </rPr>
      <t>NAVE MAD.TRIPLEX 100-120 (2N-B)</t>
    </r>
  </si>
  <si>
    <r>
      <rPr>
        <sz val="9"/>
        <rFont val="Arial"/>
        <family val="2"/>
      </rPr>
      <t>NAVE MAD.TRIPLEX 100-120 (2N-V)</t>
    </r>
  </si>
  <si>
    <r>
      <rPr>
        <sz val="9"/>
        <rFont val="Arial"/>
        <family val="2"/>
      </rPr>
      <t>NAVE MAD.TRIPLEX 100-120 (2N-V)P</t>
    </r>
  </si>
  <si>
    <r>
      <rPr>
        <sz val="9"/>
        <rFont val="Arial"/>
        <family val="2"/>
      </rPr>
      <t>NAVE MAD.TRIPLEX 221-250V(2N-V)P</t>
    </r>
  </si>
  <si>
    <r>
      <rPr>
        <sz val="9"/>
        <rFont val="Arial"/>
        <family val="2"/>
      </rPr>
      <t>NAVE MAD.TRIPLEX 4MM 50- 70 (1N-B) -CAN</t>
    </r>
  </si>
  <si>
    <r>
      <rPr>
        <sz val="9"/>
        <rFont val="Arial"/>
        <family val="2"/>
      </rPr>
      <t>NAVE MAD.TRIPLEX 4MM 50- 70 (1N-V)</t>
    </r>
  </si>
  <si>
    <r>
      <rPr>
        <sz val="9"/>
        <rFont val="Arial"/>
        <family val="2"/>
      </rPr>
      <t>NAVE MAD.TRIPLEX 4MM 50- 70V(1N-V)</t>
    </r>
  </si>
  <si>
    <r>
      <rPr>
        <sz val="9"/>
        <rFont val="Arial"/>
        <family val="2"/>
      </rPr>
      <t>NAVE MAD.TRIPLEX 4MM 55- 75CM-ECONOMICA</t>
    </r>
  </si>
  <si>
    <r>
      <rPr>
        <sz val="9"/>
        <rFont val="Arial"/>
        <family val="2"/>
      </rPr>
      <t>NAVE MAD.TRIPLEX 4MM 60- 75CM-NORMAL</t>
    </r>
  </si>
  <si>
    <r>
      <rPr>
        <sz val="9"/>
        <rFont val="Arial"/>
        <family val="2"/>
      </rPr>
      <t>NAVE MAD.TRIPLEX 4MM 80-110CM-ECONOMICA</t>
    </r>
  </si>
  <si>
    <r>
      <rPr>
        <sz val="9"/>
        <rFont val="Arial"/>
        <family val="2"/>
      </rPr>
      <t>NAVE MAD.TRIPLEX ENTABLERA-CEDRO(80-100)</t>
    </r>
  </si>
  <si>
    <r>
      <rPr>
        <b/>
        <sz val="9"/>
        <rFont val="Arial"/>
        <family val="2"/>
      </rPr>
      <t>VENTANAS</t>
    </r>
  </si>
  <si>
    <r>
      <rPr>
        <sz val="9"/>
        <rFont val="Arial"/>
        <family val="2"/>
      </rPr>
      <t>INST.MARCO VENT.MAD.(VANO 1 M2)</t>
    </r>
  </si>
  <si>
    <r>
      <rPr>
        <sz val="9"/>
        <rFont val="Arial"/>
        <family val="2"/>
      </rPr>
      <t>INSTALACION VENTANA DE MADERA(VANO 1 M2)</t>
    </r>
  </si>
  <si>
    <r>
      <rPr>
        <b/>
        <sz val="9"/>
        <rFont val="Arial"/>
        <family val="2"/>
      </rPr>
      <t>MUEBLES</t>
    </r>
  </si>
  <si>
    <r>
      <rPr>
        <sz val="9"/>
        <rFont val="Arial"/>
        <family val="2"/>
      </rPr>
      <t>MUEBLE PROTECCION TUBERIAS DE 20X25CM</t>
    </r>
  </si>
  <si>
    <r>
      <rPr>
        <sz val="9"/>
        <rFont val="Arial"/>
        <family val="2"/>
      </rPr>
      <t>MUEBLE PROTECCION TUBERIAS DE 26X30CM</t>
    </r>
  </si>
  <si>
    <r>
      <rPr>
        <sz val="9"/>
        <rFont val="Arial"/>
        <family val="2"/>
      </rPr>
      <t>MUEBLE PROTECCION TUBERIAS DE 31X35CM</t>
    </r>
  </si>
  <si>
    <r>
      <rPr>
        <sz val="9"/>
        <rFont val="Arial"/>
        <family val="2"/>
      </rPr>
      <t>TAPA-REPISA DUCTOS GASES MED.26/30</t>
    </r>
  </si>
  <si>
    <r>
      <rPr>
        <sz val="9"/>
        <rFont val="Arial"/>
        <family val="2"/>
      </rPr>
      <t>PASAMANOS MADERA CEDRO A=15CM E=2CM</t>
    </r>
  </si>
  <si>
    <r>
      <rPr>
        <sz val="9"/>
        <rFont val="Arial"/>
        <family val="2"/>
      </rPr>
      <t>PROTECTOR MADERA CEDRO 20 CM</t>
    </r>
  </si>
  <si>
    <r>
      <rPr>
        <sz val="9"/>
        <rFont val="Arial"/>
        <family val="2"/>
      </rPr>
      <t>PROTECTOR MADERA CEDRO A=10CM E=2CM</t>
    </r>
  </si>
  <si>
    <r>
      <rPr>
        <sz val="9"/>
        <rFont val="Arial"/>
        <family val="2"/>
      </rPr>
      <t>PROTECTOR MADERA CEDRO A=30CM E=2CM</t>
    </r>
  </si>
  <si>
    <r>
      <rPr>
        <sz val="9"/>
        <rFont val="Arial"/>
        <family val="2"/>
      </rPr>
      <t>PROTECTOR MADERA TRIPLEX 20 CM</t>
    </r>
  </si>
  <si>
    <r>
      <rPr>
        <sz val="9"/>
        <rFont val="Arial"/>
        <family val="2"/>
      </rPr>
      <t>PROTECTOR MADERA TRIPLEX 30 CM</t>
    </r>
  </si>
  <si>
    <r>
      <rPr>
        <sz val="9"/>
        <rFont val="Arial"/>
        <family val="2"/>
      </rPr>
      <t>PROTECTOR MADERA-ACRILICO 20 CMS</t>
    </r>
  </si>
  <si>
    <r>
      <rPr>
        <b/>
        <sz val="9"/>
        <rFont val="Arial"/>
        <family val="2"/>
      </rPr>
      <t>VIGAS-SOLERAS-COLUMNAS</t>
    </r>
  </si>
  <si>
    <r>
      <rPr>
        <sz val="9"/>
        <rFont val="Arial"/>
        <family val="2"/>
      </rPr>
      <t>PUNTA DE CAN (BORDE REDONDEADO-CEPILLADO</t>
    </r>
  </si>
  <si>
    <r>
      <rPr>
        <sz val="9"/>
        <rFont val="Arial"/>
        <family val="2"/>
      </rPr>
      <t>VIGA MADERA CHANUL 2X5X3MTS CEPILL-CANT.</t>
    </r>
  </si>
  <si>
    <r>
      <rPr>
        <sz val="9"/>
        <rFont val="Arial"/>
        <family val="2"/>
      </rPr>
      <t>VIGA MADERA CHANUL 3x6x4MTS CEPILL-CANT.</t>
    </r>
  </si>
  <si>
    <r>
      <rPr>
        <sz val="9"/>
        <rFont val="Arial"/>
        <family val="2"/>
      </rPr>
      <t>VIGA MADERA CHANUL 3x6x6MTS CEPILL-CANT.</t>
    </r>
  </si>
  <si>
    <r>
      <rPr>
        <b/>
        <sz val="9"/>
        <rFont val="Arial"/>
        <family val="2"/>
      </rPr>
      <t>ENCHAPES</t>
    </r>
  </si>
  <si>
    <r>
      <rPr>
        <sz val="9"/>
        <rFont val="Arial"/>
        <family val="2"/>
      </rPr>
      <t>ENCHAPE LISTON MACH.PINO PATULA</t>
    </r>
  </si>
  <si>
    <r>
      <rPr>
        <b/>
        <sz val="9"/>
        <rFont val="Arial"/>
        <family val="2"/>
      </rPr>
      <t>MARCOS</t>
    </r>
  </si>
  <si>
    <r>
      <rPr>
        <sz val="9"/>
        <rFont val="Arial"/>
        <family val="2"/>
      </rPr>
      <t>MARCO MACHARE 80-90 H=210C</t>
    </r>
  </si>
  <si>
    <r>
      <rPr>
        <sz val="9"/>
        <rFont val="Arial"/>
        <family val="2"/>
      </rPr>
      <t>MARCO MAD.AMARILLO-NOGAL 80-100 H=210CM</t>
    </r>
  </si>
  <si>
    <r>
      <rPr>
        <sz val="9"/>
        <rFont val="Arial"/>
        <family val="2"/>
      </rPr>
      <t>MARCO PINO CEPILLADO MSD 80-100CM A=4-6"</t>
    </r>
  </si>
  <si>
    <r>
      <rPr>
        <b/>
        <sz val="9"/>
        <rFont val="Arial"/>
        <family val="2"/>
      </rPr>
      <t>CARPINTERIA METALICA</t>
    </r>
  </si>
  <si>
    <r>
      <rPr>
        <b/>
        <sz val="9"/>
        <rFont val="Arial"/>
        <family val="2"/>
      </rPr>
      <t>NAVE VENTANA-LUCETA METALICA</t>
    </r>
  </si>
  <si>
    <r>
      <rPr>
        <sz val="9"/>
        <rFont val="Arial"/>
        <family val="2"/>
      </rPr>
      <t>LUCETA LAMINA CORR H</t>
    </r>
  </si>
  <si>
    <r>
      <rPr>
        <sz val="9"/>
        <rFont val="Arial"/>
        <family val="2"/>
      </rPr>
      <t>LUCETA LAMINA FIJA H</t>
    </r>
  </si>
  <si>
    <r>
      <rPr>
        <sz val="9"/>
        <rFont val="Arial"/>
        <family val="2"/>
      </rPr>
      <t>VENTANA LAM.PERSIANA FIJA CAL.20</t>
    </r>
  </si>
  <si>
    <r>
      <rPr>
        <sz val="9"/>
        <rFont val="Arial"/>
        <family val="2"/>
      </rPr>
      <t>VENTANA LAM.VIDRIO SENCILLA CAL.20 COR.</t>
    </r>
  </si>
  <si>
    <r>
      <rPr>
        <sz val="9"/>
        <rFont val="Arial"/>
        <family val="2"/>
      </rPr>
      <t>VENTANA LAM.VIDRIO-VARILLA C.20 BASCUL.</t>
    </r>
  </si>
  <si>
    <r>
      <rPr>
        <sz val="9"/>
        <rFont val="Arial"/>
        <family val="2"/>
      </rPr>
      <t>VENTANA LAM.VIDRIO-VARILLA CAL.20 BAT.</t>
    </r>
  </si>
  <si>
    <r>
      <rPr>
        <sz val="9"/>
        <rFont val="Arial"/>
        <family val="2"/>
      </rPr>
      <t>VENTANA LAM.VIDRIO-VARILLA CAL.20 COR.</t>
    </r>
  </si>
  <si>
    <r>
      <rPr>
        <sz val="9"/>
        <rFont val="Arial"/>
        <family val="2"/>
      </rPr>
      <t>VENTANA LAM.VIDRIO-VARILLA CAL.20 FIJA</t>
    </r>
  </si>
  <si>
    <r>
      <rPr>
        <b/>
        <sz val="9"/>
        <rFont val="Arial"/>
        <family val="2"/>
      </rPr>
      <t>MARCO VENTANA METALICA</t>
    </r>
  </si>
  <si>
    <r>
      <rPr>
        <sz val="9"/>
        <rFont val="Arial"/>
        <family val="2"/>
      </rPr>
      <t>MARCO VENTANA LAM.CEL.H</t>
    </r>
  </si>
  <si>
    <r>
      <rPr>
        <sz val="9"/>
        <rFont val="Arial"/>
        <family val="2"/>
      </rPr>
      <t>MARCO VENTANA LAM.CEL.H &gt;0.51 M CAL.20</t>
    </r>
  </si>
  <si>
    <r>
      <rPr>
        <b/>
        <sz val="9"/>
        <rFont val="Arial"/>
        <family val="2"/>
      </rPr>
      <t>NAVE PUERTA METALICA</t>
    </r>
  </si>
  <si>
    <r>
      <rPr>
        <sz val="9"/>
        <rFont val="Arial"/>
        <family val="2"/>
      </rPr>
      <t>ARREGLO NAVE LAMINA</t>
    </r>
  </si>
  <si>
    <r>
      <rPr>
        <sz val="9"/>
        <rFont val="Arial"/>
        <family val="2"/>
      </rPr>
      <t>NAVE LAM.ENTAMB. CAL.20 BAT.</t>
    </r>
  </si>
  <si>
    <r>
      <rPr>
        <sz val="9"/>
        <rFont val="Arial"/>
        <family val="2"/>
      </rPr>
      <t>NAVE LAM.ENTAMB. CAL.20 COR.</t>
    </r>
  </si>
  <si>
    <r>
      <rPr>
        <sz val="9"/>
        <rFont val="Arial"/>
        <family val="2"/>
      </rPr>
      <t>NAVE LAM.ENTAMB. CAL.20 VAI.</t>
    </r>
  </si>
  <si>
    <r>
      <rPr>
        <sz val="9"/>
        <rFont val="Arial"/>
        <family val="2"/>
      </rPr>
      <t>NAVE LAM.ENTAMB.CORREDIZA-FUELLE CAL.20</t>
    </r>
  </si>
  <si>
    <r>
      <rPr>
        <sz val="9"/>
        <rFont val="Arial"/>
        <family val="2"/>
      </rPr>
      <t>NAVE LAM.ENTAMB.VIDRIO CAL.20 BAT.</t>
    </r>
  </si>
  <si>
    <r>
      <rPr>
        <sz val="9"/>
        <rFont val="Arial"/>
        <family val="2"/>
      </rPr>
      <t>NAVE LAM.ENTAMB.VIDRIO CAL.20 COR.</t>
    </r>
  </si>
  <si>
    <r>
      <rPr>
        <sz val="9"/>
        <rFont val="Arial"/>
        <family val="2"/>
      </rPr>
      <t>NAVE LAM.ENTAMB.VIDRIO CAL.20 VAI.</t>
    </r>
  </si>
  <si>
    <r>
      <rPr>
        <sz val="9"/>
        <rFont val="Arial"/>
        <family val="2"/>
      </rPr>
      <t>NAVE LAM.ENTAMB.VIDRIO-REJA CAL.20 BAT.</t>
    </r>
  </si>
  <si>
    <r>
      <rPr>
        <sz val="9"/>
        <rFont val="Arial"/>
        <family val="2"/>
      </rPr>
      <t>NAVE LAM.ENTAMB.VIDRIO-REJA CAL.20 COR.</t>
    </r>
  </si>
  <si>
    <r>
      <rPr>
        <sz val="9"/>
        <rFont val="Arial"/>
        <family val="2"/>
      </rPr>
      <t>NAVE LAM.ENTAMB.VIDRIO-REJA CAL.20 VAI.</t>
    </r>
  </si>
  <si>
    <r>
      <rPr>
        <sz val="9"/>
        <rFont val="Arial"/>
        <family val="2"/>
      </rPr>
      <t>NAVE LAM.LLENA CAL.20 BAT.</t>
    </r>
  </si>
  <si>
    <r>
      <rPr>
        <sz val="9"/>
        <rFont val="Arial"/>
        <family val="2"/>
      </rPr>
      <t>NAVE LAM.LLENA CAL.20 COR.</t>
    </r>
  </si>
  <si>
    <r>
      <rPr>
        <sz val="9"/>
        <rFont val="Arial"/>
        <family val="2"/>
      </rPr>
      <t>NAVE LAM.LLENA CAL.20 VAI.</t>
    </r>
  </si>
  <si>
    <r>
      <rPr>
        <sz val="9"/>
        <rFont val="Arial"/>
        <family val="2"/>
      </rPr>
      <t>NAVE LAM.LLENA BAT.+CERR.+PINT CAL.20</t>
    </r>
  </si>
  <si>
    <r>
      <rPr>
        <sz val="9"/>
        <rFont val="Arial"/>
        <family val="2"/>
      </rPr>
      <t>NAVE LAM.LLENA GALVANIZADA CAL.20 BAT.</t>
    </r>
  </si>
  <si>
    <r>
      <rPr>
        <b/>
        <sz val="9"/>
        <rFont val="Arial"/>
        <family val="2"/>
      </rPr>
      <t>MARCO PUERTA METALICA</t>
    </r>
  </si>
  <si>
    <r>
      <rPr>
        <sz val="9"/>
        <rFont val="Arial"/>
        <family val="2"/>
      </rPr>
      <t>ARREGLO MARCO LAMINA</t>
    </r>
  </si>
  <si>
    <r>
      <rPr>
        <sz val="9"/>
        <rFont val="Arial"/>
        <family val="2"/>
      </rPr>
      <t>MARCO LAM. 0.70-1.0 M CAL.20 LISO S/LUCE</t>
    </r>
  </si>
  <si>
    <r>
      <rPr>
        <sz val="9"/>
        <rFont val="Arial"/>
        <family val="2"/>
      </rPr>
      <t>MARCO LAM. 0.70-1.0 M CAL.20 PEST C/LUCE</t>
    </r>
  </si>
  <si>
    <r>
      <rPr>
        <sz val="9"/>
        <rFont val="Arial"/>
        <family val="2"/>
      </rPr>
      <t>MARCO LAM. 0.70-1.0 M CAL.20 PEST S/LUCE</t>
    </r>
  </si>
  <si>
    <r>
      <rPr>
        <sz val="9"/>
        <rFont val="Arial"/>
        <family val="2"/>
      </rPr>
      <t>MARCO LAM. 1.01-1.5 M CAL.20 LISO S/LUCE</t>
    </r>
  </si>
  <si>
    <r>
      <rPr>
        <sz val="9"/>
        <rFont val="Arial"/>
        <family val="2"/>
      </rPr>
      <t>MARCO LAM. 1.01-1.5 M CAL.20 PEST S/LUCE</t>
    </r>
  </si>
  <si>
    <r>
      <rPr>
        <sz val="9"/>
        <rFont val="Arial"/>
        <family val="2"/>
      </rPr>
      <t>MARCO LAM. 1.51-2.0 M CAL.20 LISO S/LUCE</t>
    </r>
  </si>
  <si>
    <r>
      <rPr>
        <sz val="9"/>
        <rFont val="Arial"/>
        <family val="2"/>
      </rPr>
      <t>MARCO LAM. 1.51-2.0 M CAL.20 PEST S/LUCE</t>
    </r>
  </si>
  <si>
    <r>
      <rPr>
        <sz val="9"/>
        <rFont val="Arial"/>
        <family val="2"/>
      </rPr>
      <t>MARCO LAM.GALV.0.70-1.0 CAL.20 PEST C/LU</t>
    </r>
  </si>
  <si>
    <r>
      <rPr>
        <b/>
        <sz val="9"/>
        <rFont val="Arial"/>
        <family val="2"/>
      </rPr>
      <t>PASAMANOS - BARANDAS</t>
    </r>
  </si>
  <si>
    <r>
      <rPr>
        <sz val="9"/>
        <rFont val="Arial"/>
        <family val="2"/>
      </rPr>
      <t>BARANDA INDIV.TUBO GALV. 1,1/2" C/SOPORT</t>
    </r>
  </si>
  <si>
    <r>
      <rPr>
        <sz val="9"/>
        <rFont val="Arial"/>
        <family val="2"/>
      </rPr>
      <t>BARANDA INDIV.TUBO GALV. 2" C/SOPORT</t>
    </r>
  </si>
  <si>
    <r>
      <rPr>
        <sz val="9"/>
        <rFont val="Arial"/>
        <family val="2"/>
      </rPr>
      <t>BARANDA-PASAM.LAM. TUB.1,1/2x1,1/2" C.20</t>
    </r>
  </si>
  <si>
    <r>
      <rPr>
        <sz val="9"/>
        <rFont val="Arial"/>
        <family val="2"/>
      </rPr>
      <t>BARANDA-PASAM.LAM. TUB.2 x2 C.20</t>
    </r>
  </si>
  <si>
    <r>
      <rPr>
        <sz val="9"/>
        <rFont val="Arial"/>
        <family val="2"/>
      </rPr>
      <t>BARANDA-PASAM.LAM. TUB.3 x1/1x1 C.20</t>
    </r>
  </si>
  <si>
    <r>
      <rPr>
        <sz val="9"/>
        <rFont val="Arial"/>
        <family val="2"/>
      </rPr>
      <t>BARANDA-PASAM.LAM.GALV 2,1/2x1,1/2x1,1/2</t>
    </r>
  </si>
  <si>
    <r>
      <rPr>
        <sz val="9"/>
        <rFont val="Arial"/>
        <family val="2"/>
      </rPr>
      <t>BARANDA-PASAM.TUB.GALV 1,1/2x ,1/2 VAR.</t>
    </r>
  </si>
  <si>
    <r>
      <rPr>
        <sz val="9"/>
        <rFont val="Arial"/>
        <family val="2"/>
      </rPr>
      <t>BARANDA-PASAM.TUB.GALV 1,1/2x1</t>
    </r>
  </si>
  <si>
    <r>
      <rPr>
        <sz val="9"/>
        <rFont val="Arial"/>
        <family val="2"/>
      </rPr>
      <t>BARANDA-PASAM.TUB.GALV 2 x ,1/2 VAR.</t>
    </r>
  </si>
  <si>
    <r>
      <rPr>
        <sz val="9"/>
        <rFont val="Arial"/>
        <family val="2"/>
      </rPr>
      <t>BARANDA-PASAM.TUB.GALV 2 x1</t>
    </r>
  </si>
  <si>
    <r>
      <rPr>
        <sz val="9"/>
        <rFont val="Arial"/>
        <family val="2"/>
      </rPr>
      <t>PASAMANOS TUBO GALV. 1,1/2" S/BARROTES"</t>
    </r>
  </si>
  <si>
    <r>
      <rPr>
        <sz val="9"/>
        <rFont val="Arial"/>
        <family val="2"/>
      </rPr>
      <t>PASAMANOS TUBO GALV. 2" S/BARROTES"</t>
    </r>
  </si>
  <si>
    <r>
      <rPr>
        <sz val="9"/>
        <rFont val="Arial"/>
        <family val="2"/>
      </rPr>
      <t>PASAMANOS-PARED TUBO GALV. 1,1/2" C/SOP.</t>
    </r>
  </si>
  <si>
    <r>
      <rPr>
        <sz val="9"/>
        <rFont val="Arial"/>
        <family val="2"/>
      </rPr>
      <t>PASAMANOS-PARED TUBO GALV. 2" C/SOPORTES</t>
    </r>
  </si>
  <si>
    <r>
      <rPr>
        <b/>
        <sz val="9"/>
        <rFont val="Arial"/>
        <family val="2"/>
      </rPr>
      <t>MUEBLE METALICO</t>
    </r>
  </si>
  <si>
    <r>
      <rPr>
        <sz val="9"/>
        <rFont val="Arial"/>
        <family val="2"/>
      </rPr>
      <t>CLOSET LAMINA LISA CAL.20 CORRED/EMBIZ.</t>
    </r>
  </si>
  <si>
    <r>
      <rPr>
        <b/>
        <sz val="9"/>
        <rFont val="Arial"/>
        <family val="2"/>
      </rPr>
      <t>REJAS - REJILLAS</t>
    </r>
  </si>
  <si>
    <r>
      <rPr>
        <sz val="9"/>
        <rFont val="Arial"/>
        <family val="2"/>
      </rPr>
      <t>ARREGLO REJA LAMINA TUBUL. 1,1/2"x1,1/2"</t>
    </r>
  </si>
  <si>
    <r>
      <rPr>
        <sz val="9"/>
        <rFont val="Arial"/>
        <family val="2"/>
      </rPr>
      <t>REJA CLARABOYA LAM.TECHO 0.60*0.80 M C18</t>
    </r>
  </si>
  <si>
    <r>
      <rPr>
        <sz val="9"/>
        <rFont val="Arial"/>
        <family val="2"/>
      </rPr>
      <t>REJA SEGUR.LAMI.TUB.1,1/2"x1,1/2 CAL.20</t>
    </r>
  </si>
  <si>
    <r>
      <rPr>
        <b/>
        <sz val="9"/>
        <rFont val="Arial"/>
        <family val="2"/>
      </rPr>
      <t>INSTALACIONES - VARIOS</t>
    </r>
  </si>
  <si>
    <r>
      <rPr>
        <sz val="9"/>
        <rFont val="Arial"/>
        <family val="2"/>
      </rPr>
      <t>INST.MARCO VENT.LAM.CEL.REJA H&lt;=0.5M C20</t>
    </r>
  </si>
  <si>
    <r>
      <rPr>
        <sz val="9"/>
        <rFont val="Arial"/>
        <family val="2"/>
      </rPr>
      <t>INSTAL.BAR.INDIV.TUBO GALV. 1,1/2"-2"</t>
    </r>
  </si>
  <si>
    <r>
      <rPr>
        <sz val="9"/>
        <rFont val="Arial"/>
        <family val="2"/>
      </rPr>
      <t>INSTALACION LUCETA LAMINA H&lt;=0.50M</t>
    </r>
  </si>
  <si>
    <r>
      <rPr>
        <sz val="9"/>
        <rFont val="Arial"/>
        <family val="2"/>
      </rPr>
      <t>INSTALACION MARCO PUERTA LAMINA CAL.20</t>
    </r>
  </si>
  <si>
    <r>
      <rPr>
        <sz val="9"/>
        <rFont val="Arial"/>
        <family val="2"/>
      </rPr>
      <t>INSTALACION NAVE PUERTA LAMINA</t>
    </r>
  </si>
  <si>
    <r>
      <rPr>
        <sz val="9"/>
        <rFont val="Arial"/>
        <family val="2"/>
      </rPr>
      <t>INSTALACION PUERTA LAMINA CAL.20</t>
    </r>
  </si>
  <si>
    <r>
      <rPr>
        <sz val="9"/>
        <rFont val="Arial"/>
        <family val="2"/>
      </rPr>
      <t>INSTALACION VENTANA EXISTENTE LAMINA</t>
    </r>
  </si>
  <si>
    <r>
      <rPr>
        <b/>
        <sz val="9"/>
        <rFont val="Arial"/>
        <family val="2"/>
      </rPr>
      <t>NAVE VENTANA-LUCETA ALUMINIO</t>
    </r>
  </si>
  <si>
    <r>
      <rPr>
        <sz val="9"/>
        <rFont val="Arial"/>
        <family val="2"/>
      </rPr>
      <t>CELOSIA ALUMINIO-VIDRIO</t>
    </r>
  </si>
  <si>
    <r>
      <rPr>
        <sz val="9"/>
        <rFont val="Arial"/>
        <family val="2"/>
      </rPr>
      <t>LUCETA ALUM.BASCULANTE P.38-31 H &lt;0.50M</t>
    </r>
  </si>
  <si>
    <r>
      <rPr>
        <sz val="9"/>
        <rFont val="Arial"/>
        <family val="2"/>
      </rPr>
      <t>LUCETA ALUM.CORREDIZA P.7-44 V-[OXXO]</t>
    </r>
  </si>
  <si>
    <r>
      <rPr>
        <sz val="9"/>
        <rFont val="Arial"/>
        <family val="2"/>
      </rPr>
      <t>LUCETA ALUM.FIJA P. 7-44 H &lt;0.50M</t>
    </r>
  </si>
  <si>
    <r>
      <rPr>
        <sz val="9"/>
        <rFont val="Arial"/>
        <family val="2"/>
      </rPr>
      <t>LUCETA ALUM.FIJA P.50-20 H &lt;0.50M</t>
    </r>
  </si>
  <si>
    <r>
      <rPr>
        <sz val="9"/>
        <rFont val="Arial"/>
        <family val="2"/>
      </rPr>
      <t>LUCETA ALUM.PERSIANA H &lt;0.50M</t>
    </r>
  </si>
  <si>
    <r>
      <rPr>
        <sz val="9"/>
        <rFont val="Arial"/>
        <family val="2"/>
      </rPr>
      <t>LUCETA ALUM.CORREDIZA P. 7-44 H</t>
    </r>
  </si>
  <si>
    <r>
      <rPr>
        <sz val="9"/>
        <rFont val="Arial"/>
        <family val="2"/>
      </rPr>
      <t>LUCETA ALUM.CORREDIZA P.50-20 H</t>
    </r>
  </si>
  <si>
    <r>
      <rPr>
        <sz val="9"/>
        <rFont val="Arial"/>
        <family val="2"/>
      </rPr>
      <t>LUCETA ALUM.ESCUALIZE P. 7-44 H</t>
    </r>
  </si>
  <si>
    <r>
      <rPr>
        <sz val="9"/>
        <rFont val="Arial"/>
        <family val="2"/>
      </rPr>
      <t>VENTANA ALUM.BASCULANTE P.38-31</t>
    </r>
  </si>
  <si>
    <r>
      <rPr>
        <sz val="9"/>
        <rFont val="Arial"/>
        <family val="2"/>
      </rPr>
      <t>VENTANA ALUM.BASCULANTE P.38-31 [2V-LAM]</t>
    </r>
  </si>
  <si>
    <r>
      <rPr>
        <sz val="9"/>
        <rFont val="Arial"/>
        <family val="2"/>
      </rPr>
      <t>VENTANA ALUM.CORREDIZA P.50-20</t>
    </r>
  </si>
  <si>
    <r>
      <rPr>
        <sz val="9"/>
        <rFont val="Arial"/>
        <family val="2"/>
      </rPr>
      <t>VENTANA ALUM.CORREDIZA P.7-44 V-[ OX ]</t>
    </r>
  </si>
  <si>
    <r>
      <rPr>
        <sz val="9"/>
        <rFont val="Arial"/>
        <family val="2"/>
      </rPr>
      <t>VENTANA ALUM.CORREDIZA P.50-20 1400X1200</t>
    </r>
  </si>
  <si>
    <r>
      <rPr>
        <sz val="9"/>
        <rFont val="Arial"/>
        <family val="2"/>
      </rPr>
      <t>VENTANA ALUM.CORREDIZA P.50-20 1600X1200</t>
    </r>
  </si>
  <si>
    <r>
      <rPr>
        <sz val="9"/>
        <rFont val="Arial"/>
        <family val="2"/>
      </rPr>
      <t>VENTANA ALUM.CORREDIZA P.7-44 V-[ OXO]</t>
    </r>
  </si>
  <si>
    <r>
      <rPr>
        <sz val="9"/>
        <rFont val="Arial"/>
        <family val="2"/>
      </rPr>
      <t>VENTANA ALUM.CORREDIZA P.7-44 V-[OXXO]</t>
    </r>
  </si>
  <si>
    <r>
      <rPr>
        <sz val="9"/>
        <rFont val="Arial"/>
        <family val="2"/>
      </rPr>
      <t>VENTANA ALUM.FIJA P.38-31</t>
    </r>
  </si>
  <si>
    <r>
      <rPr>
        <sz val="9"/>
        <rFont val="Arial"/>
        <family val="2"/>
      </rPr>
      <t>VENTANA ALUM.FIJA P.50-20</t>
    </r>
  </si>
  <si>
    <r>
      <rPr>
        <sz val="9"/>
        <rFont val="Arial"/>
        <family val="2"/>
      </rPr>
      <t>VENTANA ALUM.FIJA P.7-44</t>
    </r>
  </si>
  <si>
    <r>
      <rPr>
        <sz val="9"/>
        <rFont val="Arial"/>
        <family val="2"/>
      </rPr>
      <t>VENTANA ALUM.PERSIANA</t>
    </r>
  </si>
  <si>
    <r>
      <rPr>
        <b/>
        <sz val="9"/>
        <rFont val="Arial"/>
        <family val="2"/>
      </rPr>
      <t>NAVE PUERTA ALUMINIO</t>
    </r>
  </si>
  <si>
    <r>
      <rPr>
        <sz val="9"/>
        <rFont val="Arial"/>
        <family val="2"/>
      </rPr>
      <t>ALACENA ALUMINIO ACRILICO MESON</t>
    </r>
  </si>
  <si>
    <r>
      <rPr>
        <sz val="9"/>
        <rFont val="Arial"/>
        <family val="2"/>
      </rPr>
      <t>DIV.COLGANTE BANO ACRILICO P/42-15</t>
    </r>
  </si>
  <si>
    <r>
      <rPr>
        <sz val="9"/>
        <rFont val="Arial"/>
        <family val="2"/>
      </rPr>
      <t>NAVE ALUM.BARROTES 1,1/2"x1,1/2" BAT.</t>
    </r>
  </si>
  <si>
    <r>
      <rPr>
        <sz val="9"/>
        <rFont val="Arial"/>
        <family val="2"/>
      </rPr>
      <t>NAVE ALUM.BARROTES 1,1/2"x1,1/2" COR.</t>
    </r>
  </si>
  <si>
    <r>
      <rPr>
        <sz val="9"/>
        <rFont val="Arial"/>
        <family val="2"/>
      </rPr>
      <t>NAVE ALUM.BARROTES 1,1/2"x1,1/2" VAI.</t>
    </r>
  </si>
  <si>
    <r>
      <rPr>
        <sz val="9"/>
        <rFont val="Arial"/>
        <family val="2"/>
      </rPr>
      <t>NAVE ALUM.ENCHAPADA LLENA BAT.</t>
    </r>
  </si>
  <si>
    <r>
      <rPr>
        <sz val="9"/>
        <rFont val="Arial"/>
        <family val="2"/>
      </rPr>
      <t>NAVE ALUM.ENCHAPADA LLENA COR.</t>
    </r>
  </si>
  <si>
    <r>
      <rPr>
        <sz val="9"/>
        <rFont val="Arial"/>
        <family val="2"/>
      </rPr>
      <t>NAVE ALUM.ENCHAPADA LLENA VAI.</t>
    </r>
  </si>
  <si>
    <r>
      <rPr>
        <sz val="9"/>
        <rFont val="Arial"/>
        <family val="2"/>
      </rPr>
      <t>NAVE ALUM.ENCHAPADA-REJA BAT.</t>
    </r>
  </si>
  <si>
    <r>
      <rPr>
        <sz val="9"/>
        <rFont val="Arial"/>
        <family val="2"/>
      </rPr>
      <t>NAVE ALUM.ENCHAPADA-REJA COR.</t>
    </r>
  </si>
  <si>
    <r>
      <rPr>
        <sz val="9"/>
        <rFont val="Arial"/>
        <family val="2"/>
      </rPr>
      <t>NAVE ALUM.ENCHAPADA-REJA VAI.</t>
    </r>
  </si>
  <si>
    <r>
      <rPr>
        <sz val="9"/>
        <rFont val="Arial"/>
        <family val="2"/>
      </rPr>
      <t>NAVE ALUM.ENCHAPADA-VIDRIO BAT.</t>
    </r>
  </si>
  <si>
    <r>
      <rPr>
        <sz val="9"/>
        <rFont val="Arial"/>
        <family val="2"/>
      </rPr>
      <t>NAVE ALUM.ENCHAPADA-VIDRIO COR.</t>
    </r>
  </si>
  <si>
    <r>
      <rPr>
        <sz val="9"/>
        <rFont val="Arial"/>
        <family val="2"/>
      </rPr>
      <t>NAVE ALUM.ENCHAPADA-VIDRIO VAI.</t>
    </r>
  </si>
  <si>
    <r>
      <rPr>
        <sz val="9"/>
        <rFont val="Arial"/>
        <family val="2"/>
      </rPr>
      <t>NAVE ALUM.ENCHAPADA-VIDRIO-REJA BAT.</t>
    </r>
  </si>
  <si>
    <r>
      <rPr>
        <sz val="9"/>
        <rFont val="Arial"/>
        <family val="2"/>
      </rPr>
      <t>NAVE ALUM.ENCHAPADA-VIDRIO-REJA COR.</t>
    </r>
  </si>
  <si>
    <r>
      <rPr>
        <sz val="9"/>
        <rFont val="Arial"/>
        <family val="2"/>
      </rPr>
      <t>NAVE ALUM.ENCHAPADA-VIDRIO-REJA VAI.</t>
    </r>
  </si>
  <si>
    <r>
      <rPr>
        <sz val="9"/>
        <rFont val="Arial"/>
        <family val="2"/>
      </rPr>
      <t>NAVE ALUM.ENCHAPADA-VISOR BAT.</t>
    </r>
  </si>
  <si>
    <r>
      <rPr>
        <sz val="9"/>
        <rFont val="Arial"/>
        <family val="2"/>
      </rPr>
      <t>NAVE ALUM.ENCHAPADA-VISOR COR.</t>
    </r>
  </si>
  <si>
    <r>
      <rPr>
        <sz val="9"/>
        <rFont val="Arial"/>
        <family val="2"/>
      </rPr>
      <t>NAVE ALUM.ENCHAPADA-VISOR VAI.</t>
    </r>
  </si>
  <si>
    <r>
      <rPr>
        <sz val="9"/>
        <rFont val="Arial"/>
        <family val="2"/>
      </rPr>
      <t>NAVE ALUM.ENTAMBORADA-LLENA BAT.</t>
    </r>
  </si>
  <si>
    <r>
      <rPr>
        <sz val="9"/>
        <rFont val="Arial"/>
        <family val="2"/>
      </rPr>
      <t>NAVE ALUM.ENTAMBORADA-LLENA COR.</t>
    </r>
  </si>
  <si>
    <r>
      <rPr>
        <sz val="9"/>
        <rFont val="Arial"/>
        <family val="2"/>
      </rPr>
      <t>NAVE ALUM.ENTAMBORADA-LLENA VAI.</t>
    </r>
  </si>
  <si>
    <r>
      <rPr>
        <sz val="9"/>
        <rFont val="Arial"/>
        <family val="2"/>
      </rPr>
      <t>NAVE ALUM.ENTAMBORADA-REJA BAT.</t>
    </r>
  </si>
  <si>
    <r>
      <rPr>
        <sz val="9"/>
        <rFont val="Arial"/>
        <family val="2"/>
      </rPr>
      <t>NAVE ALUM.ENTAMBORADA-REJA COR.</t>
    </r>
  </si>
  <si>
    <r>
      <rPr>
        <sz val="9"/>
        <rFont val="Arial"/>
        <family val="2"/>
      </rPr>
      <t>NAVE ALUM.ENTAMBORADA-REJA VAI.</t>
    </r>
  </si>
  <si>
    <r>
      <rPr>
        <sz val="9"/>
        <rFont val="Arial"/>
        <family val="2"/>
      </rPr>
      <t>NAVE ALUM.ENTAMBORADA-VIDRIO BAT.</t>
    </r>
  </si>
  <si>
    <r>
      <rPr>
        <sz val="9"/>
        <rFont val="Arial"/>
        <family val="2"/>
      </rPr>
      <t>NAVE ALUM.ENTAMBORADA-VIDRIO COR.</t>
    </r>
  </si>
  <si>
    <r>
      <rPr>
        <sz val="9"/>
        <rFont val="Arial"/>
        <family val="2"/>
      </rPr>
      <t>NAVE ALUM.ENTAMBORADA-VIDRIO VAI.</t>
    </r>
  </si>
  <si>
    <r>
      <rPr>
        <sz val="9"/>
        <rFont val="Arial"/>
        <family val="2"/>
      </rPr>
      <t>NAVE ALUM.ENTAMBORADA-VIDRIO-REJA BAT.</t>
    </r>
  </si>
  <si>
    <r>
      <rPr>
        <sz val="9"/>
        <rFont val="Arial"/>
        <family val="2"/>
      </rPr>
      <t>NAVE ALUM.ENTAMBORADA-VIDRIO-REJA COR.</t>
    </r>
  </si>
  <si>
    <r>
      <rPr>
        <sz val="9"/>
        <rFont val="Arial"/>
        <family val="2"/>
      </rPr>
      <t>NAVE ALUM.ENTAMBORADA-VIDRIO-REJA VAI.</t>
    </r>
  </si>
  <si>
    <r>
      <rPr>
        <sz val="9"/>
        <rFont val="Arial"/>
        <family val="2"/>
      </rPr>
      <t>NAVE ALUM.ENTAMBORADA-VISOR BAT.</t>
    </r>
  </si>
  <si>
    <r>
      <rPr>
        <sz val="9"/>
        <rFont val="Arial"/>
        <family val="2"/>
      </rPr>
      <t>NAVE ALUM.ENTAMBORADA-VISOR COR.</t>
    </r>
  </si>
  <si>
    <r>
      <rPr>
        <sz val="9"/>
        <rFont val="Arial"/>
        <family val="2"/>
      </rPr>
      <t>NAVE ALUM.ENTAMBORADA-VISOR VAI.</t>
    </r>
  </si>
  <si>
    <r>
      <rPr>
        <sz val="9"/>
        <rFont val="Arial"/>
        <family val="2"/>
      </rPr>
      <t>NAVE ALUM.PERSIANA BAT.</t>
    </r>
  </si>
  <si>
    <r>
      <rPr>
        <sz val="9"/>
        <rFont val="Arial"/>
        <family val="2"/>
      </rPr>
      <t>NAVE ALUM.PERSIANA COR.</t>
    </r>
  </si>
  <si>
    <r>
      <rPr>
        <sz val="9"/>
        <rFont val="Arial"/>
        <family val="2"/>
      </rPr>
      <t>NAVE ALUM.PERSIANA VAI.</t>
    </r>
  </si>
  <si>
    <r>
      <rPr>
        <b/>
        <sz val="9"/>
        <rFont val="Arial"/>
        <family val="2"/>
      </rPr>
      <t>MARCO PUERTA ALUMINIO</t>
    </r>
  </si>
  <si>
    <r>
      <rPr>
        <sz val="9"/>
        <rFont val="Arial"/>
        <family val="2"/>
      </rPr>
      <t>MARCO ALUM. 0.61-0.80 M LISO C/LUCETA</t>
    </r>
  </si>
  <si>
    <r>
      <rPr>
        <sz val="9"/>
        <rFont val="Arial"/>
        <family val="2"/>
      </rPr>
      <t>MARCO ALUM. 0.81-1.00 M LISO C/LUCETA</t>
    </r>
  </si>
  <si>
    <r>
      <rPr>
        <sz val="9"/>
        <rFont val="Arial"/>
        <family val="2"/>
      </rPr>
      <t>MARCO ALUM. 0.81-1.00 M PEST C/LUCETA</t>
    </r>
  </si>
  <si>
    <r>
      <rPr>
        <sz val="9"/>
        <rFont val="Arial"/>
        <family val="2"/>
      </rPr>
      <t>MARCO ALUM. 1.01-1.20 M LISO C/LUCETA</t>
    </r>
  </si>
  <si>
    <r>
      <rPr>
        <sz val="9"/>
        <rFont val="Arial"/>
        <family val="2"/>
      </rPr>
      <t>MARCO ALUM. 1.01-1.20 M PEST C/LUCETA</t>
    </r>
  </si>
  <si>
    <r>
      <rPr>
        <b/>
        <sz val="9"/>
        <rFont val="Arial"/>
        <family val="2"/>
      </rPr>
      <t>PASAMANOS-BARANDAS ALUMINIO</t>
    </r>
  </si>
  <si>
    <r>
      <rPr>
        <sz val="9"/>
        <rFont val="Arial"/>
        <family val="2"/>
      </rPr>
      <t>BARANDA INDIV.TUBO ALUM. 1,1/2"</t>
    </r>
  </si>
  <si>
    <r>
      <rPr>
        <sz val="9"/>
        <rFont val="Arial"/>
        <family val="2"/>
      </rPr>
      <t>BARANDA INDIV.TUBO ALUM. 2"</t>
    </r>
  </si>
  <si>
    <r>
      <rPr>
        <sz val="9"/>
        <rFont val="Arial"/>
        <family val="2"/>
      </rPr>
      <t>BARANDA-PASAM.ALU. TUB 1,1/2" OVAL.3x1"</t>
    </r>
  </si>
  <si>
    <r>
      <rPr>
        <sz val="9"/>
        <rFont val="Arial"/>
        <family val="2"/>
      </rPr>
      <t>PASAMANOS TUBO ALUM. 1,1/2 SOPORTE PARED</t>
    </r>
  </si>
  <si>
    <r>
      <rPr>
        <b/>
        <sz val="9"/>
        <rFont val="Arial"/>
        <family val="2"/>
      </rPr>
      <t>ALFAGIA-ANGEO-PERFIL HIERRO</t>
    </r>
  </si>
  <si>
    <r>
      <rPr>
        <sz val="9"/>
        <rFont val="Arial"/>
        <family val="2"/>
      </rPr>
      <t>ALFAGIA ALUMINIO A=15-20CM</t>
    </r>
  </si>
  <si>
    <r>
      <rPr>
        <sz val="9"/>
        <rFont val="Arial"/>
        <family val="2"/>
      </rPr>
      <t>ALFAGIA ALUMINIO A=21-40CM</t>
    </r>
  </si>
  <si>
    <r>
      <rPr>
        <sz val="9"/>
        <rFont val="Arial"/>
        <family val="2"/>
      </rPr>
      <t>ANJEO ALUMINIO-FIBRA VIDRIO</t>
    </r>
  </si>
  <si>
    <r>
      <rPr>
        <sz val="9"/>
        <rFont val="Arial"/>
        <family val="2"/>
      </rPr>
      <t>JUNTA ALUMINIO 3" 1/8*3"</t>
    </r>
  </si>
  <si>
    <r>
      <rPr>
        <b/>
        <sz val="9"/>
        <rFont val="Arial"/>
        <family val="2"/>
      </rPr>
      <t>FACHADA FLOTANTE ALUMINIO</t>
    </r>
  </si>
  <si>
    <r>
      <rPr>
        <sz val="9"/>
        <rFont val="Arial"/>
        <family val="2"/>
      </rPr>
      <t>VENTANA CORREDIZA PER.744 CRISTAL AZUL</t>
    </r>
  </si>
  <si>
    <r>
      <rPr>
        <sz val="9"/>
        <rFont val="Arial"/>
        <family val="2"/>
      </rPr>
      <t>VENTANA FLOTANTE-TUB.3X1.1/2"-744-C.AZUL</t>
    </r>
  </si>
  <si>
    <r>
      <rPr>
        <sz val="9"/>
        <rFont val="Arial"/>
        <family val="2"/>
      </rPr>
      <t>VENTANA PROYECTANTE 744-CRISTAL</t>
    </r>
  </si>
  <si>
    <r>
      <rPr>
        <b/>
        <sz val="9"/>
        <rFont val="Arial"/>
        <family val="2"/>
      </rPr>
      <t>REJA-REJILLA ALUMINIO</t>
    </r>
  </si>
  <si>
    <r>
      <rPr>
        <sz val="9"/>
        <rFont val="Arial"/>
        <family val="2"/>
      </rPr>
      <t>REJA SEGUR.ALUM.TUB.1 x2"</t>
    </r>
  </si>
  <si>
    <r>
      <rPr>
        <sz val="9"/>
        <rFont val="Arial"/>
        <family val="2"/>
      </rPr>
      <t>REJA SEGUR.ALUM.TUB.1"X2"&lt;0.50M"</t>
    </r>
  </si>
  <si>
    <r>
      <rPr>
        <sz val="9"/>
        <rFont val="Arial"/>
        <family val="2"/>
      </rPr>
      <t>REJA SEGUR.ALUM.TUB.1,1/2"x1,1/2"</t>
    </r>
  </si>
  <si>
    <r>
      <rPr>
        <sz val="9"/>
        <rFont val="Arial"/>
        <family val="2"/>
      </rPr>
      <t>REJA SEGUR.ALUM.TUB.1,1/2"x1,1/2"&lt;0.50M"</t>
    </r>
  </si>
  <si>
    <r>
      <rPr>
        <sz val="9"/>
        <rFont val="Arial"/>
        <family val="2"/>
      </rPr>
      <t>INSTALACION BARANDA INDIVIDUAL 1.1/2"-2"</t>
    </r>
  </si>
  <si>
    <r>
      <rPr>
        <sz val="9"/>
        <rFont val="Arial"/>
        <family val="2"/>
      </rPr>
      <t>INSTALACION BARANDA-PASAM.ALUM. 1.1/2"</t>
    </r>
  </si>
  <si>
    <r>
      <rPr>
        <sz val="9"/>
        <rFont val="Arial"/>
        <family val="2"/>
      </rPr>
      <t>INSTALACION JUNTA ALUMINIO 3"*1/8"</t>
    </r>
  </si>
  <si>
    <r>
      <rPr>
        <sz val="9"/>
        <rFont val="Arial"/>
        <family val="2"/>
      </rPr>
      <t>INSTALACION MARCO ALUMINIO 0.70-1.00 M</t>
    </r>
  </si>
  <si>
    <r>
      <rPr>
        <sz val="9"/>
        <rFont val="Arial"/>
        <family val="2"/>
      </rPr>
      <t>INSTALACION MARCO ALUMINIO 1.01-1.50 M</t>
    </r>
  </si>
  <si>
    <r>
      <rPr>
        <sz val="9"/>
        <rFont val="Arial"/>
        <family val="2"/>
      </rPr>
      <t>INSTALACION MARCO ALUMINIO 1.51-2.00 M</t>
    </r>
  </si>
  <si>
    <r>
      <rPr>
        <sz val="9"/>
        <rFont val="Arial"/>
        <family val="2"/>
      </rPr>
      <t>INSTALACION NAVE ALUMINIO ENTAMB.</t>
    </r>
  </si>
  <si>
    <r>
      <rPr>
        <sz val="9"/>
        <rFont val="Arial"/>
        <family val="2"/>
      </rPr>
      <t>INSTALACION NAVE ALUMINIO ENTAMB.VIDRIO</t>
    </r>
  </si>
  <si>
    <r>
      <rPr>
        <sz val="9"/>
        <rFont val="Arial"/>
        <family val="2"/>
      </rPr>
      <t>INSTALACION NAVE ALUMINIO LLENA</t>
    </r>
  </si>
  <si>
    <r>
      <rPr>
        <sz val="9"/>
        <rFont val="Arial"/>
        <family val="2"/>
      </rPr>
      <t>INSTALACION NAVE ALUMINIO REJA</t>
    </r>
  </si>
  <si>
    <r>
      <rPr>
        <sz val="9"/>
        <rFont val="Arial"/>
        <family val="2"/>
      </rPr>
      <t>INSTALACION NAVE ALUMINIO VIDRIO-REJA</t>
    </r>
  </si>
  <si>
    <r>
      <rPr>
        <sz val="9"/>
        <rFont val="Arial"/>
        <family val="2"/>
      </rPr>
      <t>INSTALACION SILLETERIA MADERA-METAL [E]</t>
    </r>
  </si>
  <si>
    <r>
      <rPr>
        <sz val="9"/>
        <rFont val="Arial"/>
        <family val="2"/>
      </rPr>
      <t>INSTALACION VENTANA EXISTENTE</t>
    </r>
  </si>
  <si>
    <r>
      <rPr>
        <b/>
        <sz val="9"/>
        <rFont val="Arial"/>
        <family val="2"/>
      </rPr>
      <t>MARCO PUERTA HIERRO</t>
    </r>
  </si>
  <si>
    <r>
      <rPr>
        <sz val="9"/>
        <rFont val="Arial"/>
        <family val="2"/>
      </rPr>
      <t>NAVE REJA TUBULAR ,3/4x ,3/4 CAL.20</t>
    </r>
  </si>
  <si>
    <r>
      <rPr>
        <sz val="9"/>
        <rFont val="Arial"/>
        <family val="2"/>
      </rPr>
      <t>NAVE REJA TUBULAR 1,1/2x1,1/2 CAL.20</t>
    </r>
  </si>
  <si>
    <r>
      <rPr>
        <b/>
        <sz val="9"/>
        <rFont val="Arial"/>
        <family val="2"/>
      </rPr>
      <t>MUEBLE -MARCO CAJAS</t>
    </r>
  </si>
  <si>
    <r>
      <rPr>
        <sz val="9"/>
        <rFont val="Arial"/>
        <family val="2"/>
      </rPr>
      <t>MARCO ANGULO CAJA INSPEC. 0.40*0.40 M</t>
    </r>
  </si>
  <si>
    <r>
      <rPr>
        <sz val="9"/>
        <rFont val="Arial"/>
        <family val="2"/>
      </rPr>
      <t>MARCO ANGULO CAJA INSPEC. 0.50*0.50 M</t>
    </r>
  </si>
  <si>
    <r>
      <rPr>
        <sz val="9"/>
        <rFont val="Arial"/>
        <family val="2"/>
      </rPr>
      <t>MARCO ANGULO CAJA INSPEC. 0.60*0.60 M</t>
    </r>
  </si>
  <si>
    <r>
      <rPr>
        <sz val="9"/>
        <rFont val="Arial"/>
        <family val="2"/>
      </rPr>
      <t>MARCO ANGULO CAJA INSPEC. 0.70*0.70 M</t>
    </r>
  </si>
  <si>
    <r>
      <rPr>
        <sz val="9"/>
        <rFont val="Arial"/>
        <family val="2"/>
      </rPr>
      <t>MARCO ANGULO CAJA INSPEC. 0.80*0.80 M</t>
    </r>
  </si>
  <si>
    <r>
      <rPr>
        <sz val="9"/>
        <rFont val="Arial"/>
        <family val="2"/>
      </rPr>
      <t>MARCO ANGULO CAJA INSPEC. 0.90*0.90 M</t>
    </r>
  </si>
  <si>
    <r>
      <rPr>
        <sz val="9"/>
        <rFont val="Arial"/>
        <family val="2"/>
      </rPr>
      <t>MARCO ANGULO CAJA INSPEC. 1.00*1.00 M</t>
    </r>
  </si>
  <si>
    <r>
      <rPr>
        <sz val="9"/>
        <rFont val="Arial"/>
        <family val="2"/>
      </rPr>
      <t>MARCO ANGULO CAJA INSPEC. 1.10*1.10 M</t>
    </r>
  </si>
  <si>
    <r>
      <rPr>
        <sz val="9"/>
        <rFont val="Arial"/>
        <family val="2"/>
      </rPr>
      <t>MARCO ANGULO CAJA INSPEC. 1.20*1.20 M</t>
    </r>
  </si>
  <si>
    <r>
      <rPr>
        <b/>
        <sz val="9"/>
        <rFont val="Arial"/>
        <family val="2"/>
      </rPr>
      <t>REJA - REJILLAS</t>
    </r>
  </si>
  <si>
    <r>
      <rPr>
        <sz val="9"/>
        <rFont val="Arial"/>
        <family val="2"/>
      </rPr>
      <t>CHUZO REMATE REJA SEGURIDAD 1/2"-20 CM"</t>
    </r>
  </si>
  <si>
    <r>
      <rPr>
        <sz val="9"/>
        <rFont val="Arial"/>
        <family val="2"/>
      </rPr>
      <t>REJA SEGURIDAD ANGULO 1.1/ 8-MALLA #10</t>
    </r>
  </si>
  <si>
    <r>
      <rPr>
        <sz val="9"/>
        <rFont val="Arial"/>
        <family val="2"/>
      </rPr>
      <t>REJA SEGURIDAD ANGULO 1x1/ 8-PLAT 1x3/16</t>
    </r>
  </si>
  <si>
    <r>
      <rPr>
        <sz val="9"/>
        <rFont val="Arial"/>
        <family val="2"/>
      </rPr>
      <t>REJA SEGURIDAD ANGULO 1x1/ 8-VARI 1/ 2</t>
    </r>
  </si>
  <si>
    <r>
      <rPr>
        <sz val="9"/>
        <rFont val="Arial"/>
        <family val="2"/>
      </rPr>
      <t>REJA SEGURIDAD PLAT.1/8X1 TANQ.SANITARIO</t>
    </r>
  </si>
  <si>
    <r>
      <rPr>
        <sz val="9"/>
        <rFont val="Arial"/>
        <family val="2"/>
      </rPr>
      <t>REJA SEGURIDAD VAR.CUADRADA 1/2 H&lt;50CM</t>
    </r>
  </si>
  <si>
    <r>
      <rPr>
        <sz val="9"/>
        <rFont val="Arial"/>
        <family val="2"/>
      </rPr>
      <t>REJA SEGURIDAD VAR.CUADRADA 1/2 H&gt;51CM</t>
    </r>
  </si>
  <si>
    <r>
      <rPr>
        <sz val="9"/>
        <rFont val="Arial"/>
        <family val="2"/>
      </rPr>
      <t>REJA SEGURIDAD VAR.CUADRADA 12MM H&gt;50CM</t>
    </r>
  </si>
  <si>
    <r>
      <rPr>
        <sz val="9"/>
        <rFont val="Arial"/>
        <family val="2"/>
      </rPr>
      <t>REJA SEGURIDAD VAR.REDONDA 1/2</t>
    </r>
  </si>
  <si>
    <r>
      <rPr>
        <sz val="9"/>
        <rFont val="Arial"/>
        <family val="2"/>
      </rPr>
      <t>REJILLA PISO A=1/8X1.1/2 P=1/8X1.1/2 50C</t>
    </r>
  </si>
  <si>
    <r>
      <rPr>
        <sz val="9"/>
        <rFont val="Arial"/>
        <family val="2"/>
      </rPr>
      <t>ANGULO DE HIERRO 2"x2" x1/ 4"</t>
    </r>
  </si>
  <si>
    <r>
      <rPr>
        <sz val="9"/>
        <rFont val="Arial"/>
        <family val="2"/>
      </rPr>
      <t>CADENA GALV BAJANTE AGUAS LLUVIAS 3/16"</t>
    </r>
  </si>
  <si>
    <r>
      <rPr>
        <sz val="9"/>
        <rFont val="Arial"/>
        <family val="2"/>
      </rPr>
      <t>INSTAL.REJA SEG.VAR.CUADR. 1/2" O 12 MM"</t>
    </r>
  </si>
  <si>
    <r>
      <rPr>
        <b/>
        <sz val="9"/>
        <rFont val="Arial"/>
        <family val="2"/>
      </rPr>
      <t>CARPINTERIA POLIVINILICO-PVC</t>
    </r>
  </si>
  <si>
    <r>
      <rPr>
        <b/>
        <sz val="9"/>
        <rFont val="Arial"/>
        <family val="2"/>
      </rPr>
      <t>TABLA PLASTICA</t>
    </r>
  </si>
  <si>
    <r>
      <rPr>
        <sz val="9"/>
        <rFont val="Arial"/>
        <family val="2"/>
      </rPr>
      <t>TABLA PLASTICA 1"x4"x3.0MT"</t>
    </r>
  </si>
  <si>
    <r>
      <rPr>
        <sz val="9"/>
        <rFont val="Arial"/>
        <family val="2"/>
      </rPr>
      <t>TABLA PLASTICA 1"x6"x3.0MT"</t>
    </r>
  </si>
  <si>
    <r>
      <rPr>
        <b/>
        <sz val="9"/>
        <rFont val="Arial"/>
        <family val="2"/>
      </rPr>
      <t>VIGA PLASTICA</t>
    </r>
  </si>
  <si>
    <r>
      <rPr>
        <sz val="9"/>
        <rFont val="Arial"/>
        <family val="2"/>
      </rPr>
      <t>LISTON PLASTICO 1"X2X3.0M"</t>
    </r>
  </si>
  <si>
    <r>
      <rPr>
        <sz val="9"/>
        <rFont val="Arial"/>
        <family val="2"/>
      </rPr>
      <t>LISTON PLASTICO 1"X3"X3.0M"</t>
    </r>
  </si>
  <si>
    <r>
      <rPr>
        <sz val="9"/>
        <rFont val="Arial"/>
        <family val="2"/>
      </rPr>
      <t>VIGA PLASTICA 1,1/2"x3" x3.0MT"</t>
    </r>
  </si>
  <si>
    <r>
      <rPr>
        <sz val="9"/>
        <rFont val="Arial"/>
        <family val="2"/>
      </rPr>
      <t>VIGA PLASTICA 1,1/4"x2,3/4"x3.0Mt"</t>
    </r>
  </si>
  <si>
    <r>
      <rPr>
        <sz val="9"/>
        <rFont val="Arial"/>
        <family val="2"/>
      </rPr>
      <t>VIGA PLASTICA 1,1/4"x4" x3.0MT"</t>
    </r>
  </si>
  <si>
    <r>
      <rPr>
        <sz val="9"/>
        <rFont val="Arial"/>
        <family val="2"/>
      </rPr>
      <t>VIGA PLASTICA 2"x4"x3.0MT"</t>
    </r>
  </si>
  <si>
    <r>
      <rPr>
        <b/>
        <sz val="9"/>
        <rFont val="Arial"/>
        <family val="2"/>
      </rPr>
      <t>PILAR PLASTICO</t>
    </r>
  </si>
  <si>
    <r>
      <rPr>
        <sz val="9"/>
        <rFont val="Arial"/>
        <family val="2"/>
      </rPr>
      <t>POSTE PVC 1.1/4x295CM 3.5CM CUADRADO</t>
    </r>
  </si>
  <si>
    <r>
      <rPr>
        <sz val="9"/>
        <rFont val="Arial"/>
        <family val="2"/>
      </rPr>
      <t>POSTE PVC 1.3/4x295CM 4.5CM CUADRADO</t>
    </r>
  </si>
  <si>
    <r>
      <rPr>
        <sz val="9"/>
        <rFont val="Arial"/>
        <family val="2"/>
      </rPr>
      <t>POSTE PVC 2.5/8x295CM 6.8CM CUADRADO</t>
    </r>
  </si>
  <si>
    <r>
      <rPr>
        <sz val="9"/>
        <rFont val="Arial"/>
        <family val="2"/>
      </rPr>
      <t>POSTE PVC 3 x300CM 7.5CM REDONDO</t>
    </r>
  </si>
  <si>
    <r>
      <rPr>
        <sz val="9"/>
        <rFont val="Arial"/>
        <family val="2"/>
      </rPr>
      <t>POSTE PVC 3.1/2x250CM 9.0CM CUADRADO</t>
    </r>
  </si>
  <si>
    <r>
      <rPr>
        <sz val="9"/>
        <rFont val="Arial"/>
        <family val="2"/>
      </rPr>
      <t>POSTE PVC 3.1/2x290CM 9.0CM CUADRADO</t>
    </r>
  </si>
  <si>
    <r>
      <rPr>
        <sz val="9"/>
        <rFont val="Arial"/>
        <family val="2"/>
      </rPr>
      <t>POSTE PVC 3.1/6x295CM 8.0CM CUADRADO</t>
    </r>
  </si>
  <si>
    <r>
      <rPr>
        <sz val="9"/>
        <rFont val="Arial"/>
        <family val="2"/>
      </rPr>
      <t>POSTE PVC 3x3,1/2x195CM RECTANGULAR</t>
    </r>
  </si>
  <si>
    <r>
      <rPr>
        <sz val="9"/>
        <rFont val="Arial"/>
        <family val="2"/>
      </rPr>
      <t>POSTE PVC 4 x300CM 10.0CM REDONDO</t>
    </r>
  </si>
  <si>
    <r>
      <rPr>
        <b/>
        <sz val="9"/>
        <rFont val="Arial"/>
        <family val="2"/>
      </rPr>
      <t>ACCESORIOS-INSTALACION-VARIOS</t>
    </r>
  </si>
  <si>
    <r>
      <rPr>
        <sz val="9"/>
        <rFont val="Arial"/>
        <family val="2"/>
      </rPr>
      <t>TORNILLO GALVANIZADO PASANTE 5/8"X15CM"</t>
    </r>
  </si>
  <si>
    <r>
      <rPr>
        <b/>
        <sz val="9"/>
        <rFont val="Arial"/>
        <family val="2"/>
      </rPr>
      <t>DIVISIONES INTERIORES-EXTERIORES</t>
    </r>
  </si>
  <si>
    <r>
      <rPr>
        <b/>
        <sz val="9"/>
        <rFont val="Arial"/>
        <family val="2"/>
      </rPr>
      <t>DIVISION ALUMINIO</t>
    </r>
  </si>
  <si>
    <r>
      <rPr>
        <sz val="9"/>
        <rFont val="Arial"/>
        <family val="2"/>
      </rPr>
      <t>DIV.ALUM.-ACRILICO 50% CORREDIZA R=4215</t>
    </r>
  </si>
  <si>
    <r>
      <rPr>
        <sz val="9"/>
        <rFont val="Arial"/>
        <family val="2"/>
      </rPr>
      <t>DIV.ALUM.ACRILICO 75% CORREDIZA R=4215</t>
    </r>
  </si>
  <si>
    <r>
      <rPr>
        <sz val="9"/>
        <rFont val="Arial"/>
        <family val="2"/>
      </rPr>
      <t>DIV.ALUM.SUPERBOARD-VIDRIO 1C H=2.50M</t>
    </r>
  </si>
  <si>
    <r>
      <rPr>
        <sz val="9"/>
        <rFont val="Arial"/>
        <family val="2"/>
      </rPr>
      <t>DIV.ALUM.SUPERBOARD-VIDRIO 2C H=2.50M</t>
    </r>
  </si>
  <si>
    <r>
      <rPr>
        <b/>
        <sz val="9"/>
        <rFont val="Arial"/>
        <family val="2"/>
      </rPr>
      <t>DIVISION METALICAS</t>
    </r>
  </si>
  <si>
    <r>
      <rPr>
        <sz val="9"/>
        <rFont val="Arial"/>
        <family val="2"/>
      </rPr>
      <t>DIV.BANO A.INOX NAVE 57CM H=1.60M</t>
    </r>
  </si>
  <si>
    <r>
      <rPr>
        <sz val="9"/>
        <rFont val="Arial"/>
        <family val="2"/>
      </rPr>
      <t>DIV.BANO A.INOX ORINAL 96X46CM</t>
    </r>
  </si>
  <si>
    <r>
      <rPr>
        <sz val="9"/>
        <rFont val="Arial"/>
        <family val="2"/>
      </rPr>
      <t>DIV.BANO A.INOX PARAL EXTREMO 10-11CM</t>
    </r>
  </si>
  <si>
    <r>
      <rPr>
        <sz val="9"/>
        <rFont val="Arial"/>
        <family val="2"/>
      </rPr>
      <t>DIV.BANO A.INOX PARAL EXTREMO 16-34CM</t>
    </r>
  </si>
  <si>
    <r>
      <rPr>
        <sz val="9"/>
        <rFont val="Arial"/>
        <family val="2"/>
      </rPr>
      <t>DIV.BANO A.INOX PARAL EXTREMO 36-46CM</t>
    </r>
  </si>
  <si>
    <r>
      <rPr>
        <sz val="9"/>
        <rFont val="Arial"/>
        <family val="2"/>
      </rPr>
      <t>DIV.BANO A.INOX PERFIL RECIBIDOR 30CM</t>
    </r>
  </si>
  <si>
    <r>
      <rPr>
        <sz val="9"/>
        <rFont val="Arial"/>
        <family val="2"/>
      </rPr>
      <t>DIV.BANO A.INOX TABIQUE 1.17-1.37-H=1.60</t>
    </r>
  </si>
  <si>
    <r>
      <rPr>
        <sz val="9"/>
        <rFont val="Arial"/>
        <family val="2"/>
      </rPr>
      <t>DIV.METALICA BANO L.ACERO INOX C.18</t>
    </r>
  </si>
  <si>
    <r>
      <rPr>
        <sz val="9"/>
        <rFont val="Arial"/>
        <family val="2"/>
      </rPr>
      <t>DIV.METALICA BANO L.GALVIZADA C-20 [E]</t>
    </r>
  </si>
  <si>
    <r>
      <rPr>
        <sz val="9"/>
        <rFont val="Arial"/>
        <family val="2"/>
      </rPr>
      <t>DIV.METALICA BANO LAM.COLD ROLL C.18 LL.</t>
    </r>
  </si>
  <si>
    <r>
      <rPr>
        <sz val="9"/>
        <rFont val="Arial"/>
        <family val="2"/>
      </rPr>
      <t>DIV.METALICA BANO LAMINA COLD ROLL. C-20</t>
    </r>
  </si>
  <si>
    <r>
      <rPr>
        <sz val="9"/>
        <rFont val="Arial"/>
        <family val="2"/>
      </rPr>
      <t>DIV.METALICA BANO LAMINA COLD ROLL. C-22</t>
    </r>
  </si>
  <si>
    <r>
      <rPr>
        <sz val="9"/>
        <rFont val="Arial"/>
        <family val="2"/>
      </rPr>
      <t>DIV.METALICA BANO LAMINA GALVANIZA. C-22</t>
    </r>
  </si>
  <si>
    <r>
      <rPr>
        <b/>
        <sz val="9"/>
        <rFont val="Arial"/>
        <family val="2"/>
      </rPr>
      <t>DIVISION PANELES</t>
    </r>
  </si>
  <si>
    <r>
      <rPr>
        <sz val="9"/>
        <rFont val="Arial"/>
        <family val="2"/>
      </rPr>
      <t>DINTEL BOARD 10MM A=10-25CM [3 CARAS]</t>
    </r>
  </si>
  <si>
    <r>
      <rPr>
        <sz val="9"/>
        <rFont val="Arial"/>
        <family val="2"/>
      </rPr>
      <t>DINTEL BOARD 10MM A=26-50CM [3 CARAS]</t>
    </r>
  </si>
  <si>
    <r>
      <rPr>
        <sz val="9"/>
        <rFont val="Arial"/>
        <family val="2"/>
      </rPr>
      <t>ENCHAPE 1-GYPLAC 13MM</t>
    </r>
  </si>
  <si>
    <r>
      <rPr>
        <sz val="9"/>
        <rFont val="Arial"/>
        <family val="2"/>
      </rPr>
      <t>ESTRUC.MURO BOARD ENCHAPE[OMEGA]60MM C20</t>
    </r>
  </si>
  <si>
    <r>
      <rPr>
        <sz val="9"/>
        <rFont val="Arial"/>
        <family val="2"/>
      </rPr>
      <t>ESTRUC.MURO BOARD [CANAL-PARAL] 63MM C20</t>
    </r>
  </si>
  <si>
    <r>
      <rPr>
        <sz val="9"/>
        <rFont val="Arial"/>
        <family val="2"/>
      </rPr>
      <t>ESTRUC.MURO BOARD [CANAL-PARAL] 89MM C20</t>
    </r>
  </si>
  <si>
    <r>
      <rPr>
        <sz val="9"/>
        <rFont val="Arial"/>
        <family val="2"/>
      </rPr>
      <t>ESTRUC.MURO BOARD [CANAL-PARAL] 92MM C20</t>
    </r>
  </si>
  <si>
    <r>
      <rPr>
        <sz val="9"/>
        <rFont val="Arial"/>
        <family val="2"/>
      </rPr>
      <t>ESTRUC.MURO BOARD [CANAL-PARAL]140MM C20</t>
    </r>
  </si>
  <si>
    <r>
      <rPr>
        <sz val="9"/>
        <rFont val="Arial"/>
        <family val="2"/>
      </rPr>
      <t>ESTRUC.MURO PANEL ENCHAPE[OMEGA]60MM C26</t>
    </r>
  </si>
  <si>
    <r>
      <rPr>
        <sz val="9"/>
        <rFont val="Arial"/>
        <family val="2"/>
      </rPr>
      <t>ESTRUC.MURO PANEL [CANAL-PARAL] 60MM C26</t>
    </r>
  </si>
  <si>
    <r>
      <rPr>
        <sz val="9"/>
        <rFont val="Arial"/>
        <family val="2"/>
      </rPr>
      <t>ESTRUC.MURO PANEL [CANAL-PARAL] 90MM C26</t>
    </r>
  </si>
  <si>
    <r>
      <rPr>
        <sz val="9"/>
        <rFont val="Arial"/>
        <family val="2"/>
      </rPr>
      <t>ESTRUC.MURO PANEL [CANAL-PARAL] 93MM C24</t>
    </r>
  </si>
  <si>
    <r>
      <rPr>
        <sz val="9"/>
        <rFont val="Arial"/>
        <family val="2"/>
      </rPr>
      <t>ESTRUCT.DINTEL BOARD[OMEGA-ANG]92MM C20</t>
    </r>
  </si>
  <si>
    <r>
      <rPr>
        <sz val="9"/>
        <rFont val="Arial"/>
        <family val="2"/>
      </rPr>
      <t>MURO 1-BOARD 8MM 1-BOARD 8MM</t>
    </r>
  </si>
  <si>
    <r>
      <rPr>
        <sz val="9"/>
        <rFont val="Arial"/>
        <family val="2"/>
      </rPr>
      <t>MURO 1-BOARD 8MM 1-CARA</t>
    </r>
  </si>
  <si>
    <r>
      <rPr>
        <sz val="9"/>
        <rFont val="Arial"/>
        <family val="2"/>
      </rPr>
      <t>MURO 1-BOARD 8MM 1-PANEL 13MM RH</t>
    </r>
  </si>
  <si>
    <r>
      <rPr>
        <sz val="9"/>
        <rFont val="Arial"/>
        <family val="2"/>
      </rPr>
      <t>MURO 1-BOARD 10MM 1-BOARD 10MM</t>
    </r>
  </si>
  <si>
    <r>
      <rPr>
        <sz val="9"/>
        <rFont val="Arial"/>
        <family val="2"/>
      </rPr>
      <t>MURO 1-BOARD 10MM 1-CARA</t>
    </r>
  </si>
  <si>
    <r>
      <rPr>
        <sz val="9"/>
        <rFont val="Arial"/>
        <family val="2"/>
      </rPr>
      <t>MURO 1-BOARD 10MM 1-PANEL 13MM</t>
    </r>
  </si>
  <si>
    <r>
      <rPr>
        <sz val="9"/>
        <rFont val="Arial"/>
        <family val="2"/>
      </rPr>
      <t>MURO 1-BOARD 10MM 1-PANEL 13MM RH</t>
    </r>
  </si>
  <si>
    <r>
      <rPr>
        <sz val="9"/>
        <rFont val="Arial"/>
        <family val="2"/>
      </rPr>
      <t>MURO 1-BOARD 14MM 1-BOARD 14MM</t>
    </r>
  </si>
  <si>
    <r>
      <rPr>
        <sz val="9"/>
        <rFont val="Arial"/>
        <family val="2"/>
      </rPr>
      <t>MURO 1-BOARD 14MM 1-CARA</t>
    </r>
  </si>
  <si>
    <r>
      <rPr>
        <sz val="9"/>
        <rFont val="Arial"/>
        <family val="2"/>
      </rPr>
      <t>MURO 1-BOARD 14MM 1-PANEL 13MM R</t>
    </r>
  </si>
  <si>
    <r>
      <rPr>
        <sz val="9"/>
        <rFont val="Arial"/>
        <family val="2"/>
      </rPr>
      <t>MURO 1-PANEL 13MM 1-PANEL 13MM RH</t>
    </r>
  </si>
  <si>
    <r>
      <rPr>
        <sz val="9"/>
        <rFont val="Arial"/>
        <family val="2"/>
      </rPr>
      <t>MURO CARTERA SUPERBOARD 8 MM</t>
    </r>
  </si>
  <si>
    <r>
      <rPr>
        <sz val="9"/>
        <rFont val="Arial"/>
        <family val="2"/>
      </rPr>
      <t>MURO CARTERA SUPERBOARD 10 MM</t>
    </r>
  </si>
  <si>
    <r>
      <rPr>
        <sz val="9"/>
        <rFont val="Arial"/>
        <family val="2"/>
      </rPr>
      <t>MURO CARTERA SUPERBOARD 14 MM</t>
    </r>
  </si>
  <si>
    <r>
      <rPr>
        <sz val="9"/>
        <rFont val="Arial"/>
        <family val="2"/>
      </rPr>
      <t>MURO PANEL 13MM 1 CARA</t>
    </r>
  </si>
  <si>
    <r>
      <rPr>
        <b/>
        <sz val="9"/>
        <rFont val="Arial"/>
        <family val="2"/>
      </rPr>
      <t>DESMONTES - INSTALACION</t>
    </r>
  </si>
  <si>
    <r>
      <rPr>
        <sz val="9"/>
        <rFont val="Arial"/>
        <family val="2"/>
      </rPr>
      <t>DESMONTE ARCHIVADOR COLGANTE</t>
    </r>
  </si>
  <si>
    <r>
      <rPr>
        <sz val="9"/>
        <rFont val="Arial"/>
        <family val="2"/>
      </rPr>
      <t>DESMONTE CAJONERA</t>
    </r>
  </si>
  <si>
    <r>
      <rPr>
        <sz val="9"/>
        <rFont val="Arial"/>
        <family val="2"/>
      </rPr>
      <t>DESMONTE DIVISION PANEL H=120CM &lt;=159CM</t>
    </r>
  </si>
  <si>
    <r>
      <rPr>
        <sz val="9"/>
        <rFont val="Arial"/>
        <family val="2"/>
      </rPr>
      <t>DESMONTE DIVISION PANEL H=160CM &lt;=200CM</t>
    </r>
  </si>
  <si>
    <r>
      <rPr>
        <sz val="9"/>
        <rFont val="Arial"/>
        <family val="2"/>
      </rPr>
      <t>DESMONTE DIVISION PISO-TECHO H&lt;=250CM</t>
    </r>
  </si>
  <si>
    <r>
      <rPr>
        <sz val="9"/>
        <rFont val="Arial"/>
        <family val="2"/>
      </rPr>
      <t>DESMONTE SUPERFICIE A&lt;=49CM L&lt;=119CM</t>
    </r>
  </si>
  <si>
    <r>
      <rPr>
        <sz val="9"/>
        <rFont val="Arial"/>
        <family val="2"/>
      </rPr>
      <t>DESMONTE SUPERFICIE A&gt;=50CM L&gt;=120CM</t>
    </r>
  </si>
  <si>
    <r>
      <rPr>
        <sz val="9"/>
        <rFont val="Arial"/>
        <family val="2"/>
      </rPr>
      <t>INSTALACION ARCHIVADOR COLGANTE</t>
    </r>
  </si>
  <si>
    <r>
      <rPr>
        <sz val="9"/>
        <rFont val="Arial"/>
        <family val="2"/>
      </rPr>
      <t>INSTALACION CAJONERO</t>
    </r>
  </si>
  <si>
    <r>
      <rPr>
        <sz val="9"/>
        <rFont val="Arial"/>
        <family val="2"/>
      </rPr>
      <t>INSTALACION DIVISION H=120CM&lt;=159CM</t>
    </r>
  </si>
  <si>
    <r>
      <rPr>
        <sz val="9"/>
        <rFont val="Arial"/>
        <family val="2"/>
      </rPr>
      <t>INSTALACION DIVISION H=160CM&lt;=200CM</t>
    </r>
  </si>
  <si>
    <r>
      <rPr>
        <sz val="9"/>
        <rFont val="Arial"/>
        <family val="2"/>
      </rPr>
      <t>INSTALACION DIVISION PISO-TECHO H&lt;=250CM</t>
    </r>
  </si>
  <si>
    <r>
      <rPr>
        <sz val="9"/>
        <rFont val="Arial"/>
        <family val="2"/>
      </rPr>
      <t>INSTALACION SUPERFICIE A&lt;=50CM L&lt;=120CM</t>
    </r>
  </si>
  <si>
    <r>
      <rPr>
        <sz val="9"/>
        <rFont val="Arial"/>
        <family val="2"/>
      </rPr>
      <t>INSTALACION SUPERFICIE A&lt;=80CM L&lt;=180CM</t>
    </r>
  </si>
  <si>
    <r>
      <rPr>
        <b/>
        <sz val="9"/>
        <rFont val="Arial"/>
        <family val="2"/>
      </rPr>
      <t>MUEBLES MODULARES</t>
    </r>
  </si>
  <si>
    <r>
      <rPr>
        <sz val="9"/>
        <rFont val="Arial"/>
        <family val="2"/>
      </rPr>
      <t>MUEBLE MESON TUB.1,1/2X1,1/2 (ESQUELETO)</t>
    </r>
  </si>
  <si>
    <r>
      <rPr>
        <b/>
        <sz val="9"/>
        <rFont val="Arial"/>
        <family val="2"/>
      </rPr>
      <t>CORTINA ENROLLABLE PENTAGRAMA APERT-1-5%</t>
    </r>
  </si>
  <si>
    <r>
      <rPr>
        <b/>
        <sz val="9"/>
        <rFont val="Arial"/>
        <family val="2"/>
      </rPr>
      <t>EQUIPAMENTO BANOS-OTROS</t>
    </r>
  </si>
  <si>
    <r>
      <rPr>
        <b/>
        <sz val="9"/>
        <rFont val="Arial"/>
        <family val="2"/>
      </rPr>
      <t>INCRUSTACION-ACCESORIOS</t>
    </r>
  </si>
  <si>
    <r>
      <rPr>
        <sz val="9"/>
        <rFont val="Arial"/>
        <family val="2"/>
      </rPr>
      <t>INCRUST.ACRILICA JABONERA PEQUENA</t>
    </r>
  </si>
  <si>
    <r>
      <rPr>
        <sz val="9"/>
        <rFont val="Arial"/>
        <family val="2"/>
      </rPr>
      <t>INCRUST.ACRILICA PAPELERA</t>
    </r>
  </si>
  <si>
    <r>
      <rPr>
        <sz val="9"/>
        <rFont val="Arial"/>
        <family val="2"/>
      </rPr>
      <t>INCRUST.ACRILICO TOALLERO GANCHO</t>
    </r>
  </si>
  <si>
    <r>
      <rPr>
        <sz val="9"/>
        <rFont val="Arial"/>
        <family val="2"/>
      </rPr>
      <t>INCRUST.CERAM. JGO 4 PZ ACUARIO (E)</t>
    </r>
  </si>
  <si>
    <r>
      <rPr>
        <sz val="9"/>
        <rFont val="Arial"/>
        <family val="2"/>
      </rPr>
      <t>INCRUST.CERAM. JGO 4 PZ AVANTI-VERONA(M)</t>
    </r>
  </si>
  <si>
    <r>
      <rPr>
        <sz val="9"/>
        <rFont val="Arial"/>
        <family val="2"/>
      </rPr>
      <t>INCRUST.CERAM. JGO 4 PZ ESTILO (A)</t>
    </r>
  </si>
  <si>
    <r>
      <rPr>
        <sz val="9"/>
        <rFont val="Arial"/>
        <family val="2"/>
      </rPr>
      <t>INCRUST.CERAMICA JABONERA PEQUENA</t>
    </r>
  </si>
  <si>
    <r>
      <rPr>
        <sz val="9"/>
        <rFont val="Arial"/>
        <family val="2"/>
      </rPr>
      <t>INCRUST.CERAMICA PAPELERA</t>
    </r>
  </si>
  <si>
    <r>
      <rPr>
        <sz val="9"/>
        <rFont val="Arial"/>
        <family val="2"/>
      </rPr>
      <t>INCRUST.CERAMICA TOALLERO BARRA</t>
    </r>
  </si>
  <si>
    <r>
      <rPr>
        <sz val="9"/>
        <rFont val="Arial"/>
        <family val="2"/>
      </rPr>
      <t>INCRUST.CERAMICA TOALLERO GANCHO SENCILL</t>
    </r>
  </si>
  <si>
    <r>
      <rPr>
        <sz val="9"/>
        <rFont val="Arial"/>
        <family val="2"/>
      </rPr>
      <t>TAPA REGISTRO ALU.BRONCE 6"X 6"(15X15)CM</t>
    </r>
  </si>
  <si>
    <r>
      <rPr>
        <sz val="9"/>
        <rFont val="Arial"/>
        <family val="2"/>
      </rPr>
      <t>TAPA REGISTRO ALUMINIO 6"X 6"(15X15)CM</t>
    </r>
  </si>
  <si>
    <r>
      <rPr>
        <sz val="9"/>
        <rFont val="Arial"/>
        <family val="2"/>
      </rPr>
      <t>TAPA REGISTRO PLASTICA 6"X 6"(15X15)CM</t>
    </r>
  </si>
  <si>
    <r>
      <rPr>
        <sz val="9"/>
        <rFont val="Arial"/>
        <family val="2"/>
      </rPr>
      <t>TAPA REGISTRO PLASTICA 8"X 8"(20X20)CM</t>
    </r>
  </si>
  <si>
    <r>
      <rPr>
        <sz val="9"/>
        <rFont val="Arial"/>
        <family val="2"/>
      </rPr>
      <t>TUBO CORTINERO ALUMINIO 3/4" L=100-135CM</t>
    </r>
  </si>
  <si>
    <r>
      <rPr>
        <b/>
        <sz val="9"/>
        <rFont val="Arial"/>
        <family val="2"/>
      </rPr>
      <t>PIRLANES - PIRAGUAS</t>
    </r>
  </si>
  <si>
    <r>
      <rPr>
        <sz val="9"/>
        <rFont val="Arial"/>
        <family val="2"/>
      </rPr>
      <t>PIRAGUA ALUMINIO ANODIZADO NATURAL</t>
    </r>
  </si>
  <si>
    <r>
      <rPr>
        <sz val="9"/>
        <rFont val="Arial"/>
        <family val="2"/>
      </rPr>
      <t>PIRAGUA ALUMINIO ANOLOK</t>
    </r>
  </si>
  <si>
    <r>
      <rPr>
        <sz val="9"/>
        <rFont val="Arial"/>
        <family val="2"/>
      </rPr>
      <t>PIRAGUA PLASTICA</t>
    </r>
  </si>
  <si>
    <r>
      <rPr>
        <b/>
        <sz val="9"/>
        <rFont val="Arial"/>
        <family val="2"/>
      </rPr>
      <t>APARATOS SANITARIOS</t>
    </r>
  </si>
  <si>
    <r>
      <rPr>
        <sz val="9"/>
        <rFont val="Arial"/>
        <family val="2"/>
      </rPr>
      <t>COMBO SANITARIO ECONOMICO [S+L+G+I]</t>
    </r>
  </si>
  <si>
    <r>
      <rPr>
        <sz val="9"/>
        <rFont val="Arial"/>
        <family val="2"/>
      </rPr>
      <t>COMBO SANITARIO LINEA MEDIA [S+L+G+I</t>
    </r>
  </si>
  <si>
    <r>
      <rPr>
        <sz val="9"/>
        <rFont val="Arial"/>
        <family val="2"/>
      </rPr>
      <t>LAVAMANOS COLGAR LINEA ECONOMICA</t>
    </r>
  </si>
  <si>
    <r>
      <rPr>
        <sz val="9"/>
        <rFont val="Arial"/>
        <family val="2"/>
      </rPr>
      <t>LAVAMANOS COLGAR LINEA MEDIA</t>
    </r>
  </si>
  <si>
    <r>
      <rPr>
        <sz val="9"/>
        <rFont val="Arial"/>
        <family val="2"/>
      </rPr>
      <t>LAVAMANOS COLGAR PEDESTAL LINEA ECONOMIC</t>
    </r>
  </si>
  <si>
    <r>
      <rPr>
        <sz val="9"/>
        <rFont val="Arial"/>
        <family val="2"/>
      </rPr>
      <t>LAVAMANOS COLGAR PEDESTAL LINEA MEDIA</t>
    </r>
  </si>
  <si>
    <r>
      <rPr>
        <sz val="9"/>
        <rFont val="Arial"/>
        <family val="2"/>
      </rPr>
      <t>LAVAMANOS SOBREPONER LINEA ECONOMICA</t>
    </r>
  </si>
  <si>
    <r>
      <rPr>
        <sz val="9"/>
        <rFont val="Arial"/>
        <family val="2"/>
      </rPr>
      <t>LAVAMANOS SOBREPONER MEZ.LINEA ECONOMICA</t>
    </r>
  </si>
  <si>
    <r>
      <rPr>
        <sz val="9"/>
        <rFont val="Arial"/>
        <family val="2"/>
      </rPr>
      <t>LAVAMANOS SOBREPONER MEZC.LINEA MEDIA</t>
    </r>
  </si>
  <si>
    <r>
      <rPr>
        <sz val="9"/>
        <rFont val="Arial"/>
        <family val="2"/>
      </rPr>
      <t>ORINAL ENCHAPADO 1.10-1.60MT. ANCHO=40CM</t>
    </r>
  </si>
  <si>
    <r>
      <rPr>
        <sz val="9"/>
        <rFont val="Arial"/>
        <family val="2"/>
      </rPr>
      <t>ORINAL MEDIANO</t>
    </r>
  </si>
  <si>
    <r>
      <rPr>
        <sz val="9"/>
        <rFont val="Arial"/>
        <family val="2"/>
      </rPr>
      <t>ORINAL PEQUENO</t>
    </r>
  </si>
  <si>
    <r>
      <rPr>
        <sz val="9"/>
        <rFont val="Arial"/>
        <family val="2"/>
      </rPr>
      <t>SANITARIO INFANTIL</t>
    </r>
  </si>
  <si>
    <r>
      <rPr>
        <sz val="9"/>
        <rFont val="Arial"/>
        <family val="2"/>
      </rPr>
      <t>SANITARIO LINEA ECONOMICA</t>
    </r>
  </si>
  <si>
    <r>
      <rPr>
        <sz val="9"/>
        <rFont val="Arial"/>
        <family val="2"/>
      </rPr>
      <t>SANITARIO LINEA MEDIA COMPLETO</t>
    </r>
  </si>
  <si>
    <r>
      <rPr>
        <sz val="9"/>
        <rFont val="Arial"/>
        <family val="2"/>
      </rPr>
      <t>SANITARIO TANQUE BAJO DOBLE DESCARGA COR</t>
    </r>
  </si>
  <si>
    <r>
      <rPr>
        <sz val="9"/>
        <rFont val="Arial"/>
        <family val="2"/>
      </rPr>
      <t>TAZA SANITARIA + VALV.FLUXOMETRO</t>
    </r>
  </si>
  <si>
    <r>
      <rPr>
        <sz val="9"/>
        <rFont val="Arial"/>
        <family val="2"/>
      </rPr>
      <t>TAZA SANITARIA FLUXOMETRO (REMPLAZO)</t>
    </r>
  </si>
  <si>
    <r>
      <rPr>
        <b/>
        <sz val="9"/>
        <rFont val="Arial"/>
        <family val="2"/>
      </rPr>
      <t>GRIFERIAS</t>
    </r>
  </si>
  <si>
    <r>
      <rPr>
        <sz val="9"/>
        <rFont val="Arial"/>
        <family val="2"/>
      </rPr>
      <t>DUCHA MEZCLADORA (M)</t>
    </r>
  </si>
  <si>
    <r>
      <rPr>
        <sz val="9"/>
        <rFont val="Arial"/>
        <family val="2"/>
      </rPr>
      <t>DUCHA MEZCLADORA L.PISCIS (E)</t>
    </r>
  </si>
  <si>
    <r>
      <rPr>
        <sz val="9"/>
        <rFont val="Arial"/>
        <family val="2"/>
      </rPr>
      <t>GRIFERIA HIDROSTATICA TANQUE SANITARIO</t>
    </r>
  </si>
  <si>
    <r>
      <rPr>
        <sz val="9"/>
        <rFont val="Arial"/>
        <family val="2"/>
      </rPr>
      <t>GRIFO LAVAMANOS PUSH MESON - DOCOL</t>
    </r>
  </si>
  <si>
    <r>
      <rPr>
        <sz val="9"/>
        <rFont val="Arial"/>
        <family val="2"/>
      </rPr>
      <t>GRIFO LAVAMANOS PUSH PARED - DOCOL</t>
    </r>
  </si>
  <si>
    <r>
      <rPr>
        <sz val="9"/>
        <rFont val="Arial"/>
        <family val="2"/>
      </rPr>
      <t>GRIFO LAVAPLATOS MEZCLADOR 8 LINEA ECONO</t>
    </r>
  </si>
  <si>
    <r>
      <rPr>
        <sz val="9"/>
        <rFont val="Arial"/>
        <family val="2"/>
      </rPr>
      <t>GRIFO MEZCLA.LAVAM 4</t>
    </r>
  </si>
  <si>
    <r>
      <rPr>
        <sz val="9"/>
        <rFont val="Arial"/>
        <family val="2"/>
      </rPr>
      <t>GRIFO MEZCLA.LAVAM 8</t>
    </r>
  </si>
  <si>
    <r>
      <rPr>
        <sz val="9"/>
        <rFont val="Arial"/>
        <family val="2"/>
      </rPr>
      <t>GRIFO MEZCLA.LAVAMANOS 4" L.PISCIS (E)</t>
    </r>
  </si>
  <si>
    <r>
      <rPr>
        <sz val="9"/>
        <rFont val="Arial"/>
        <family val="2"/>
      </rPr>
      <t>GRIFO MEZCLA.LAVAPLAT 8</t>
    </r>
  </si>
  <si>
    <r>
      <rPr>
        <sz val="9"/>
        <rFont val="Arial"/>
        <family val="2"/>
      </rPr>
      <t>GRIFO ORINAL AUTOMATICO</t>
    </r>
  </si>
  <si>
    <r>
      <rPr>
        <sz val="9"/>
        <rFont val="Arial"/>
        <family val="2"/>
      </rPr>
      <t>GRIFO ORINAL HIDROSTATICO SOBREP.DOCOL</t>
    </r>
  </si>
  <si>
    <r>
      <rPr>
        <sz val="9"/>
        <rFont val="Arial"/>
        <family val="2"/>
      </rPr>
      <t>GRIFO ORINAL TRADICIONAL</t>
    </r>
  </si>
  <si>
    <r>
      <rPr>
        <sz val="9"/>
        <rFont val="Arial"/>
        <family val="2"/>
      </rPr>
      <t>GRIFO SENCILLO LAVAM L PRISMA-GALAX (M)</t>
    </r>
  </si>
  <si>
    <r>
      <rPr>
        <sz val="9"/>
        <rFont val="Arial"/>
        <family val="2"/>
      </rPr>
      <t>GRIFO SENCILLO LAVAMANOS L.PICIS (E)</t>
    </r>
  </si>
  <si>
    <r>
      <rPr>
        <sz val="9"/>
        <rFont val="Arial"/>
        <family val="2"/>
      </rPr>
      <t>LLAVE AUTOMATICA MESA - CROMO</t>
    </r>
  </si>
  <si>
    <r>
      <rPr>
        <sz val="9"/>
        <rFont val="Arial"/>
        <family val="2"/>
      </rPr>
      <t>LLAVE TERMINAL BRONCE</t>
    </r>
  </si>
  <si>
    <r>
      <rPr>
        <sz val="9"/>
        <rFont val="Arial"/>
        <family val="2"/>
      </rPr>
      <t>LLAVE TERMINAL CROMADA ,1/2 PESADA</t>
    </r>
  </si>
  <si>
    <r>
      <rPr>
        <sz val="9"/>
        <rFont val="Arial"/>
        <family val="2"/>
      </rPr>
      <t>LLAVE TERMINAL CROMADA LIVIANA</t>
    </r>
  </si>
  <si>
    <r>
      <rPr>
        <b/>
        <sz val="9"/>
        <rFont val="Arial"/>
        <family val="2"/>
      </rPr>
      <t>REJILLAS DESAGUES</t>
    </r>
  </si>
  <si>
    <r>
      <rPr>
        <sz val="9"/>
        <rFont val="Arial"/>
        <family val="2"/>
      </rPr>
      <t>CANASTILLA - SIFON LAVAPLATOS</t>
    </r>
  </si>
  <si>
    <r>
      <rPr>
        <sz val="9"/>
        <rFont val="Arial"/>
        <family val="2"/>
      </rPr>
      <t>REJA CUPULA 6"X4" ALUMINIO</t>
    </r>
  </si>
  <si>
    <r>
      <rPr>
        <sz val="9"/>
        <rFont val="Arial"/>
        <family val="2"/>
      </rPr>
      <t>REJILLA CON BISAGRA 6"X4" ALUMINIO"</t>
    </r>
  </si>
  <si>
    <r>
      <rPr>
        <sz val="9"/>
        <rFont val="Arial"/>
        <family val="2"/>
      </rPr>
      <t>REJILLA SOSCO 3"X2" ALUMINIO"</t>
    </r>
  </si>
  <si>
    <r>
      <rPr>
        <sz val="9"/>
        <rFont val="Arial"/>
        <family val="2"/>
      </rPr>
      <t>REJILLA SOSCO 4"X3" ALUMINIO"</t>
    </r>
  </si>
  <si>
    <r>
      <rPr>
        <sz val="9"/>
        <rFont val="Arial"/>
        <family val="2"/>
      </rPr>
      <t>REJILLA SOSCO 5"X3" ALUMINIO"</t>
    </r>
  </si>
  <si>
    <r>
      <rPr>
        <sz val="9"/>
        <rFont val="Arial"/>
        <family val="2"/>
      </rPr>
      <t>REJILLA SOSCO 6"X4" ALUMINIO"</t>
    </r>
  </si>
  <si>
    <r>
      <rPr>
        <sz val="9"/>
        <rFont val="Arial"/>
        <family val="2"/>
      </rPr>
      <t>TRAGANTE LOSA TCI- 4" BRONCE"</t>
    </r>
  </si>
  <si>
    <r>
      <rPr>
        <sz val="9"/>
        <rFont val="Arial"/>
        <family val="2"/>
      </rPr>
      <t>TRAGANTE LOSA PIT 3" BRONCE"</t>
    </r>
  </si>
  <si>
    <r>
      <rPr>
        <sz val="9"/>
        <rFont val="Arial"/>
        <family val="2"/>
      </rPr>
      <t>TRAGANTE LOSA TCI 4"-CUPULA"</t>
    </r>
  </si>
  <si>
    <r>
      <rPr>
        <b/>
        <sz val="9"/>
        <rFont val="Arial"/>
        <family val="2"/>
      </rPr>
      <t>MUEBLES - PREFABRICADOS</t>
    </r>
  </si>
  <si>
    <r>
      <rPr>
        <sz val="9"/>
        <rFont val="Arial"/>
        <family val="2"/>
      </rPr>
      <t>LAVADERO MAMPOSTERIA ENCHAPADO 160X80CM</t>
    </r>
  </si>
  <si>
    <r>
      <rPr>
        <sz val="9"/>
        <rFont val="Arial"/>
        <family val="2"/>
      </rPr>
      <t>LAVADERO PR.CONCRETO 100X 60-70X15-20C</t>
    </r>
  </si>
  <si>
    <r>
      <rPr>
        <sz val="9"/>
        <rFont val="Arial"/>
        <family val="2"/>
      </rPr>
      <t>LAVADERO PR.CONCRETO 80-90X 60-70X15-20C</t>
    </r>
  </si>
  <si>
    <r>
      <rPr>
        <sz val="9"/>
        <rFont val="Arial"/>
        <family val="2"/>
      </rPr>
      <t>LAVADERO PREF.GRANITO PULIDO 100X 60CM</t>
    </r>
  </si>
  <si>
    <r>
      <rPr>
        <sz val="9"/>
        <rFont val="Arial"/>
        <family val="2"/>
      </rPr>
      <t>LAVAPLATOS A.INOX. 40X 60CM SIN PESTANA</t>
    </r>
  </si>
  <si>
    <r>
      <rPr>
        <sz val="9"/>
        <rFont val="Arial"/>
        <family val="2"/>
      </rPr>
      <t>LAVAPLATOS A.INOX. 50X 60CM PESTA.GRIFO</t>
    </r>
  </si>
  <si>
    <r>
      <rPr>
        <sz val="9"/>
        <rFont val="Arial"/>
        <family val="2"/>
      </rPr>
      <t>LAVAPLATOS A.INOX. 50X100CM ESCURRIDERO</t>
    </r>
  </si>
  <si>
    <r>
      <rPr>
        <sz val="9"/>
        <rFont val="Arial"/>
        <family val="2"/>
      </rPr>
      <t>LAVAPLATOS A.INOX.DOBLE 51X 80CM P.GRIFO</t>
    </r>
  </si>
  <si>
    <r>
      <rPr>
        <sz val="9"/>
        <rFont val="Arial"/>
        <family val="2"/>
      </rPr>
      <t>MUEBLE-TAPA SANITARIO PVC</t>
    </r>
  </si>
  <si>
    <r>
      <rPr>
        <sz val="9"/>
        <rFont val="Arial"/>
        <family val="2"/>
      </rPr>
      <t>DESTAPONAR LAVAMANOS</t>
    </r>
  </si>
  <si>
    <r>
      <rPr>
        <sz val="9"/>
        <rFont val="Arial"/>
        <family val="2"/>
      </rPr>
      <t>DESTAPONAR SANITARIO</t>
    </r>
  </si>
  <si>
    <r>
      <rPr>
        <sz val="9"/>
        <rFont val="Arial"/>
        <family val="2"/>
      </rPr>
      <t>DESTAPONAR SIFON SANITARIO</t>
    </r>
  </si>
  <si>
    <r>
      <rPr>
        <sz val="9"/>
        <rFont val="Arial"/>
        <family val="2"/>
      </rPr>
      <t>INSTALACION APARATO SANITARIO</t>
    </r>
  </si>
  <si>
    <r>
      <rPr>
        <sz val="9"/>
        <rFont val="Arial"/>
        <family val="2"/>
      </rPr>
      <t>INSTALACION CALENTADOR AGUA</t>
    </r>
  </si>
  <si>
    <r>
      <rPr>
        <sz val="9"/>
        <rFont val="Arial"/>
        <family val="2"/>
      </rPr>
      <t>INSTALACION INCRUSTACION CERAMICA</t>
    </r>
  </si>
  <si>
    <r>
      <rPr>
        <sz val="9"/>
        <rFont val="Arial"/>
        <family val="2"/>
      </rPr>
      <t>INSTALACION LAVAMANOS</t>
    </r>
  </si>
  <si>
    <r>
      <rPr>
        <sz val="9"/>
        <rFont val="Arial"/>
        <family val="2"/>
      </rPr>
      <t>INSTALACION POZUELO ACERO INOX.DOBLE</t>
    </r>
  </si>
  <si>
    <r>
      <rPr>
        <sz val="9"/>
        <rFont val="Arial"/>
        <family val="2"/>
      </rPr>
      <t>INSTALACION POZUELO ACERO INOX.SENCILLO</t>
    </r>
  </si>
  <si>
    <r>
      <rPr>
        <sz val="9"/>
        <rFont val="Arial"/>
        <family val="2"/>
      </rPr>
      <t>INSTALACION SANITARIO</t>
    </r>
  </si>
  <si>
    <r>
      <rPr>
        <b/>
        <sz val="9"/>
        <rFont val="Arial"/>
        <family val="2"/>
      </rPr>
      <t>VIDRIOS - ESPEJOS</t>
    </r>
  </si>
  <si>
    <r>
      <rPr>
        <b/>
        <sz val="9"/>
        <rFont val="Arial"/>
        <family val="2"/>
      </rPr>
      <t>VIDRIO</t>
    </r>
  </si>
  <si>
    <r>
      <rPr>
        <sz val="9"/>
        <rFont val="Arial"/>
        <family val="2"/>
      </rPr>
      <t>BLOQUE VIDRIO 19x19x08 CM</t>
    </r>
  </si>
  <si>
    <r>
      <rPr>
        <sz val="9"/>
        <rFont val="Arial"/>
        <family val="2"/>
      </rPr>
      <t>BLOQUE VIDRIO 19X19X08 CM COLOR</t>
    </r>
  </si>
  <si>
    <r>
      <rPr>
        <sz val="9"/>
        <rFont val="Arial"/>
        <family val="2"/>
      </rPr>
      <t>INSTALACION VIDRIO LAMINADO/TEMPLADO</t>
    </r>
  </si>
  <si>
    <r>
      <rPr>
        <sz val="9"/>
        <rFont val="Arial"/>
        <family val="2"/>
      </rPr>
      <t>INSTALACION VIDRIO-PISAVIDRIO.</t>
    </r>
  </si>
  <si>
    <r>
      <rPr>
        <sz val="9"/>
        <rFont val="Arial"/>
        <family val="2"/>
      </rPr>
      <t>VIDRIO BRONCE ANTISOL 4 MM</t>
    </r>
  </si>
  <si>
    <r>
      <rPr>
        <sz val="9"/>
        <rFont val="Arial"/>
        <family val="2"/>
      </rPr>
      <t>VIDRIO ESMERILADO DE 4MM</t>
    </r>
  </si>
  <si>
    <r>
      <rPr>
        <sz val="9"/>
        <rFont val="Arial"/>
        <family val="2"/>
      </rPr>
      <t>VIDRIO ESMERILADO DE 5MM</t>
    </r>
  </si>
  <si>
    <r>
      <rPr>
        <sz val="9"/>
        <rFont val="Arial"/>
        <family val="2"/>
      </rPr>
      <t>VIDRIO ESMERILADO DE 6MM</t>
    </r>
  </si>
  <si>
    <r>
      <rPr>
        <sz val="9"/>
        <rFont val="Arial"/>
        <family val="2"/>
      </rPr>
      <t>VIDRIO LAMINADO BRONCE 7 MM</t>
    </r>
  </si>
  <si>
    <r>
      <rPr>
        <sz val="9"/>
        <rFont val="Arial"/>
        <family val="2"/>
      </rPr>
      <t>VIDRIO LAMINADO BRONCE 8 MM</t>
    </r>
  </si>
  <si>
    <r>
      <rPr>
        <sz val="9"/>
        <rFont val="Arial"/>
        <family val="2"/>
      </rPr>
      <t>VIDRIO LAMINADO BRONCE 10 MM</t>
    </r>
  </si>
  <si>
    <r>
      <rPr>
        <sz val="9"/>
        <rFont val="Arial"/>
        <family val="2"/>
      </rPr>
      <t>VIDRIO LAMINADO INCOLORO 6 MM</t>
    </r>
  </si>
  <si>
    <r>
      <rPr>
        <sz val="9"/>
        <rFont val="Arial"/>
        <family val="2"/>
      </rPr>
      <t>VIDRIO LAMINADO INCOLORO 7 MM</t>
    </r>
  </si>
  <si>
    <r>
      <rPr>
        <sz val="9"/>
        <rFont val="Arial"/>
        <family val="2"/>
      </rPr>
      <t>VIDRIO LAMINADO INCOLORO 8 MM</t>
    </r>
  </si>
  <si>
    <r>
      <rPr>
        <sz val="9"/>
        <rFont val="Arial"/>
        <family val="2"/>
      </rPr>
      <t>VIDRIO LAMINADO INCOLORO 10 MM</t>
    </r>
  </si>
  <si>
    <r>
      <rPr>
        <sz val="9"/>
        <rFont val="Arial"/>
        <family val="2"/>
      </rPr>
      <t>VIDRIO MARTILLADO 4 MM</t>
    </r>
  </si>
  <si>
    <r>
      <rPr>
        <sz val="9"/>
        <rFont val="Arial"/>
        <family val="2"/>
      </rPr>
      <t>VIDRIO PLOMADO BLINDADO 24 MM (20*30)</t>
    </r>
  </si>
  <si>
    <r>
      <rPr>
        <sz val="9"/>
        <rFont val="Arial"/>
        <family val="2"/>
      </rPr>
      <t>VIDRIO TEMPLADO BRONCE 4 MM</t>
    </r>
  </si>
  <si>
    <r>
      <rPr>
        <sz val="9"/>
        <rFont val="Arial"/>
        <family val="2"/>
      </rPr>
      <t>VIDRIO TEMPLADO BRONCE 5 MM</t>
    </r>
  </si>
  <si>
    <r>
      <rPr>
        <sz val="9"/>
        <rFont val="Arial"/>
        <family val="2"/>
      </rPr>
      <t>VIDRIO TEMPLADO BRONCE 6 MM</t>
    </r>
  </si>
  <si>
    <r>
      <rPr>
        <sz val="9"/>
        <rFont val="Arial"/>
        <family val="2"/>
      </rPr>
      <t>VIDRIO TEMPLADO BRONCE 8 MM</t>
    </r>
  </si>
  <si>
    <r>
      <rPr>
        <sz val="9"/>
        <rFont val="Arial"/>
        <family val="2"/>
      </rPr>
      <t>VIDRIO TEMPLADO BRONCE 10 MM</t>
    </r>
  </si>
  <si>
    <r>
      <rPr>
        <sz val="9"/>
        <rFont val="Arial"/>
        <family val="2"/>
      </rPr>
      <t>VIDRIO TEMPLADO INCOLORO 4 MM</t>
    </r>
  </si>
  <si>
    <r>
      <rPr>
        <sz val="9"/>
        <rFont val="Arial"/>
        <family val="2"/>
      </rPr>
      <t>VIDRIO TEMPLADO INCOLORO 5 MM</t>
    </r>
  </si>
  <si>
    <r>
      <rPr>
        <sz val="9"/>
        <rFont val="Arial"/>
        <family val="2"/>
      </rPr>
      <t>VIDRIO TEMPLADO INCOLORO 6 MM</t>
    </r>
  </si>
  <si>
    <r>
      <rPr>
        <sz val="9"/>
        <rFont val="Arial"/>
        <family val="2"/>
      </rPr>
      <t>VIDRIO TEMPLADO INCOLORO 8 MM</t>
    </r>
  </si>
  <si>
    <r>
      <rPr>
        <sz val="9"/>
        <rFont val="Arial"/>
        <family val="2"/>
      </rPr>
      <t>VIDRIO TEMPLADO INCOLORO 10 MM</t>
    </r>
  </si>
  <si>
    <r>
      <rPr>
        <sz val="9"/>
        <rFont val="Arial"/>
        <family val="2"/>
      </rPr>
      <t>VIDRIO TRANSPARENTE 3 MM</t>
    </r>
  </si>
  <si>
    <r>
      <rPr>
        <sz val="9"/>
        <rFont val="Arial"/>
        <family val="2"/>
      </rPr>
      <t>VIDRIO TRANSPARENTE 4 MM</t>
    </r>
  </si>
  <si>
    <r>
      <rPr>
        <sz val="9"/>
        <rFont val="Arial"/>
        <family val="2"/>
      </rPr>
      <t>VIDRIO TRANSPARENTE 5 MM</t>
    </r>
  </si>
  <si>
    <r>
      <rPr>
        <sz val="9"/>
        <rFont val="Arial"/>
        <family val="2"/>
      </rPr>
      <t>VIDRIO TRANSPARENTE 6 MM</t>
    </r>
  </si>
  <si>
    <r>
      <rPr>
        <sz val="9"/>
        <rFont val="Arial"/>
        <family val="2"/>
      </rPr>
      <t>VIDRIO TRANSPARENTE 4MM CELOSIA 60-100C</t>
    </r>
  </si>
  <si>
    <r>
      <rPr>
        <b/>
        <sz val="9"/>
        <rFont val="Arial"/>
        <family val="2"/>
      </rPr>
      <t>ESPEJO</t>
    </r>
  </si>
  <si>
    <r>
      <rPr>
        <sz val="9"/>
        <rFont val="Arial"/>
        <family val="2"/>
      </rPr>
      <t>ESPEJO CLARO DE 3MM</t>
    </r>
  </si>
  <si>
    <r>
      <rPr>
        <sz val="9"/>
        <rFont val="Arial"/>
        <family val="2"/>
      </rPr>
      <t>ESPEJO CLARO DE 4 MM</t>
    </r>
  </si>
  <si>
    <r>
      <rPr>
        <sz val="9"/>
        <rFont val="Arial"/>
        <family val="2"/>
      </rPr>
      <t>INSTALACION ESPEJO</t>
    </r>
  </si>
  <si>
    <r>
      <rPr>
        <b/>
        <sz val="9"/>
        <rFont val="Arial"/>
        <family val="2"/>
      </rPr>
      <t>CERRAJERIA-CERRADURAS</t>
    </r>
  </si>
  <si>
    <r>
      <rPr>
        <b/>
        <sz val="9"/>
        <rFont val="Arial"/>
        <family val="2"/>
      </rPr>
      <t>CERRADURA ENTRADA</t>
    </r>
  </si>
  <si>
    <r>
      <rPr>
        <sz val="9"/>
        <rFont val="Arial"/>
        <family val="2"/>
      </rPr>
      <t>CANTONERA ELECTRICA</t>
    </r>
  </si>
  <si>
    <r>
      <rPr>
        <sz val="9"/>
        <rFont val="Arial"/>
        <family val="2"/>
      </rPr>
      <t>CERRADURA ADAM-RYTE</t>
    </r>
  </si>
  <si>
    <r>
      <rPr>
        <sz val="9"/>
        <rFont val="Arial"/>
        <family val="2"/>
      </rPr>
      <t>CERRADURA GATO PICO-LORO TIPO G PTA.ALUM</t>
    </r>
  </si>
  <si>
    <r>
      <rPr>
        <sz val="9"/>
        <rFont val="Arial"/>
        <family val="2"/>
      </rPr>
      <t>CERRADURA SAFE ENTRADA (CILIN)</t>
    </r>
  </si>
  <si>
    <r>
      <rPr>
        <sz val="9"/>
        <rFont val="Arial"/>
        <family val="2"/>
      </rPr>
      <t>CERRADURA SAFE PICO-LORO PTA.ALUM</t>
    </r>
  </si>
  <si>
    <r>
      <rPr>
        <sz val="9"/>
        <rFont val="Arial"/>
        <family val="2"/>
      </rPr>
      <t>CERRADURA SCHLAGE ENTRADA APTO.</t>
    </r>
  </si>
  <si>
    <r>
      <rPr>
        <sz val="9"/>
        <rFont val="Arial"/>
        <family val="2"/>
      </rPr>
      <t>CERRADURA SCHLAGE ENTRADA APTO.BELL WOOD</t>
    </r>
  </si>
  <si>
    <r>
      <rPr>
        <sz val="9"/>
        <rFont val="Arial"/>
        <family val="2"/>
      </rPr>
      <t>CERRADURA SCHLAGE ENTRADA PPAL</t>
    </r>
  </si>
  <si>
    <r>
      <rPr>
        <sz val="9"/>
        <rFont val="Arial"/>
        <family val="2"/>
      </rPr>
      <t>CERRADURA SCHLAGE ENTRADA PPAL.BELL WOOD</t>
    </r>
  </si>
  <si>
    <r>
      <rPr>
        <sz val="9"/>
        <rFont val="Arial"/>
        <family val="2"/>
      </rPr>
      <t>CERRADURA SCHLAGE ENTRADA PPAL.C-222</t>
    </r>
  </si>
  <si>
    <r>
      <rPr>
        <sz val="9"/>
        <rFont val="Arial"/>
        <family val="2"/>
      </rPr>
      <t>CERRADURA SCHLAGE ENTRADA PPAL.C-333</t>
    </r>
  </si>
  <si>
    <r>
      <rPr>
        <sz val="9"/>
        <rFont val="Arial"/>
        <family val="2"/>
      </rPr>
      <t>CERRADURA SCHLAGE ENTRADA PPAL.C-399</t>
    </r>
  </si>
  <si>
    <r>
      <rPr>
        <sz val="9"/>
        <rFont val="Arial"/>
        <family val="2"/>
      </rPr>
      <t>CERRADURA SCHLAGE ENTRADA PPAL.C-999</t>
    </r>
  </si>
  <si>
    <r>
      <rPr>
        <sz val="9"/>
        <rFont val="Arial"/>
        <family val="2"/>
      </rPr>
      <t>CERRADURA YALE 1/4 DE VUELTA</t>
    </r>
  </si>
  <si>
    <r>
      <rPr>
        <sz val="9"/>
        <rFont val="Arial"/>
        <family val="2"/>
      </rPr>
      <t>CERRADURA YALE ENTRADA REF.5305</t>
    </r>
  </si>
  <si>
    <r>
      <rPr>
        <sz val="9"/>
        <rFont val="Arial"/>
        <family val="2"/>
      </rPr>
      <t>CERRADURA YALE ENTRADA PPAL.REF.5316</t>
    </r>
  </si>
  <si>
    <r>
      <rPr>
        <sz val="9"/>
        <rFont val="Arial"/>
        <family val="2"/>
      </rPr>
      <t>CERRADURA YALE TRES VUELTAS</t>
    </r>
  </si>
  <si>
    <r>
      <rPr>
        <sz val="9"/>
        <rFont val="Arial"/>
        <family val="2"/>
      </rPr>
      <t>CERROJO SCHLAGE SEGURIDAD 1/4 DE VUELTA</t>
    </r>
  </si>
  <si>
    <r>
      <rPr>
        <b/>
        <sz val="9"/>
        <rFont val="Arial"/>
        <family val="2"/>
      </rPr>
      <t>CERRADURA PASO</t>
    </r>
  </si>
  <si>
    <r>
      <rPr>
        <sz val="9"/>
        <rFont val="Arial"/>
        <family val="2"/>
      </rPr>
      <t>CERRADURA SCHLAGE PASO MOD.BELL WOOD</t>
    </r>
  </si>
  <si>
    <r>
      <rPr>
        <sz val="9"/>
        <rFont val="Arial"/>
        <family val="2"/>
      </rPr>
      <t>CERRADURA SCHLAGE PASO MOD.GEORGIA</t>
    </r>
  </si>
  <si>
    <r>
      <rPr>
        <sz val="9"/>
        <rFont val="Arial"/>
        <family val="2"/>
      </rPr>
      <t>CERRADURA YALE PASO REF.5312</t>
    </r>
  </si>
  <si>
    <r>
      <rPr>
        <b/>
        <sz val="9"/>
        <rFont val="Arial"/>
        <family val="2"/>
      </rPr>
      <t>CERRADURA ALCOBA</t>
    </r>
  </si>
  <si>
    <r>
      <rPr>
        <sz val="9"/>
        <rFont val="Arial"/>
        <family val="2"/>
      </rPr>
      <t>CERRADURA SAFE ALCOBA [CILIN]</t>
    </r>
  </si>
  <si>
    <r>
      <rPr>
        <sz val="9"/>
        <rFont val="Arial"/>
        <family val="2"/>
      </rPr>
      <t>CERRADURA SCHLAGE ALCOBA MOD. BELL WOOD</t>
    </r>
  </si>
  <si>
    <r>
      <rPr>
        <sz val="9"/>
        <rFont val="Arial"/>
        <family val="2"/>
      </rPr>
      <t>CERRADURA SCHLAGE ALCOBA MOD. GEORGIA</t>
    </r>
  </si>
  <si>
    <r>
      <rPr>
        <sz val="9"/>
        <rFont val="Arial"/>
        <family val="2"/>
      </rPr>
      <t>CERRADURA SCHLAGE CLOSET MOD. BELL WOOD</t>
    </r>
  </si>
  <si>
    <r>
      <rPr>
        <sz val="9"/>
        <rFont val="Arial"/>
        <family val="2"/>
      </rPr>
      <t>CERRADURA SCHLAGE CLOSET MOD. GEORGIA</t>
    </r>
  </si>
  <si>
    <r>
      <rPr>
        <sz val="9"/>
        <rFont val="Arial"/>
        <family val="2"/>
      </rPr>
      <t>CERRADURA YALE ALCOBA REF.5304 C/P</t>
    </r>
  </si>
  <si>
    <r>
      <rPr>
        <b/>
        <sz val="9"/>
        <rFont val="Arial"/>
        <family val="2"/>
      </rPr>
      <t>CERRADURA BANO</t>
    </r>
  </si>
  <si>
    <r>
      <rPr>
        <sz val="9"/>
        <rFont val="Arial"/>
        <family val="2"/>
      </rPr>
      <t>CERRADURA SAFE BANO [CILIN]</t>
    </r>
  </si>
  <si>
    <r>
      <rPr>
        <sz val="9"/>
        <rFont val="Arial"/>
        <family val="2"/>
      </rPr>
      <t>CERRADURA SCHLAGE BA</t>
    </r>
  </si>
  <si>
    <r>
      <rPr>
        <sz val="9"/>
        <rFont val="Arial"/>
        <family val="2"/>
      </rPr>
      <t>CERRADURA YALE BANO REF.5302</t>
    </r>
  </si>
  <si>
    <r>
      <rPr>
        <b/>
        <sz val="9"/>
        <rFont val="Arial"/>
        <family val="2"/>
      </rPr>
      <t>CERRADURA OFICINA</t>
    </r>
  </si>
  <si>
    <r>
      <rPr>
        <sz val="9"/>
        <rFont val="Arial"/>
        <family val="2"/>
      </rPr>
      <t>CERRADURA SAFE OFICINA-AULA[CILIN]</t>
    </r>
  </si>
  <si>
    <r>
      <rPr>
        <sz val="9"/>
        <rFont val="Arial"/>
        <family val="2"/>
      </rPr>
      <t>CERRADURA SCHLAGE OFICINA MOD.BELL WOOD</t>
    </r>
  </si>
  <si>
    <r>
      <rPr>
        <sz val="9"/>
        <rFont val="Arial"/>
        <family val="2"/>
      </rPr>
      <t>CERRADURA SCHLAGE OFICINA MOD.GEORGIA</t>
    </r>
  </si>
  <si>
    <r>
      <rPr>
        <sz val="9"/>
        <rFont val="Arial"/>
        <family val="2"/>
      </rPr>
      <t>CERRADURA YALE OFICINA REF.5304 C/P</t>
    </r>
  </si>
  <si>
    <r>
      <rPr>
        <b/>
        <sz val="9"/>
        <rFont val="Arial"/>
        <family val="2"/>
      </rPr>
      <t>BISAGRAS</t>
    </r>
  </si>
  <si>
    <r>
      <rPr>
        <sz val="9"/>
        <rFont val="Arial"/>
        <family val="2"/>
      </rPr>
      <t>BISAGRA LAMINA 1"X 4"</t>
    </r>
  </si>
  <si>
    <r>
      <rPr>
        <sz val="9"/>
        <rFont val="Arial"/>
        <family val="2"/>
      </rPr>
      <t>BISAGRA PIANO COBRIZADA</t>
    </r>
  </si>
  <si>
    <r>
      <rPr>
        <sz val="9"/>
        <rFont val="Arial"/>
        <family val="2"/>
      </rPr>
      <t>BISAGRA RODAMIENTOS PUERTA CORREDIZA</t>
    </r>
  </si>
  <si>
    <r>
      <rPr>
        <sz val="9"/>
        <rFont val="Arial"/>
        <family val="2"/>
      </rPr>
      <t>BISAGRA SCHLAGE VAIVEN PISO GOFRADA</t>
    </r>
  </si>
  <si>
    <r>
      <rPr>
        <sz val="9"/>
        <rFont val="Arial"/>
        <family val="2"/>
      </rPr>
      <t>BISAGRA SCHLAGE VAIVEN PISO NIQUELADA</t>
    </r>
  </si>
  <si>
    <r>
      <rPr>
        <sz val="9"/>
        <rFont val="Arial"/>
        <family val="2"/>
      </rPr>
      <t>BISAGRA VAIVEN PISO</t>
    </r>
  </si>
  <si>
    <r>
      <rPr>
        <sz val="9"/>
        <rFont val="Arial"/>
        <family val="2"/>
      </rPr>
      <t>FALLEVA METALICA 6"</t>
    </r>
  </si>
  <si>
    <r>
      <rPr>
        <sz val="9"/>
        <rFont val="Arial"/>
        <family val="2"/>
      </rPr>
      <t>FALLEVA METALICA 8"</t>
    </r>
  </si>
  <si>
    <r>
      <rPr>
        <sz val="9"/>
        <rFont val="Arial"/>
        <family val="2"/>
      </rPr>
      <t>MANIJA ALUMINIO "OREJA DE BURRO"</t>
    </r>
  </si>
  <si>
    <r>
      <rPr>
        <sz val="9"/>
        <rFont val="Arial"/>
        <family val="2"/>
      </rPr>
      <t>MANIJA METALICA</t>
    </r>
  </si>
  <si>
    <r>
      <rPr>
        <sz val="9"/>
        <rFont val="Arial"/>
        <family val="2"/>
      </rPr>
      <t>PIVOTE AEREO MARCO LISO PUERTA VAIVEN</t>
    </r>
  </si>
  <si>
    <r>
      <rPr>
        <sz val="9"/>
        <rFont val="Arial"/>
        <family val="2"/>
      </rPr>
      <t>PIVOTE AEREO MARCO PUERTA VAIVEN</t>
    </r>
  </si>
  <si>
    <r>
      <rPr>
        <sz val="9"/>
        <rFont val="Arial"/>
        <family val="2"/>
      </rPr>
      <t>TOPE PARA PUERTA</t>
    </r>
  </si>
  <si>
    <r>
      <rPr>
        <b/>
        <sz val="9"/>
        <rFont val="Arial"/>
        <family val="2"/>
      </rPr>
      <t>CANDADOS - CADENAS</t>
    </r>
  </si>
  <si>
    <r>
      <rPr>
        <sz val="9"/>
        <rFont val="Arial"/>
        <family val="2"/>
      </rPr>
      <t>CANDADO YALE REF. 110-30</t>
    </r>
  </si>
  <si>
    <r>
      <rPr>
        <b/>
        <sz val="9"/>
        <rFont val="Arial"/>
        <family val="2"/>
      </rPr>
      <t>INSTAL.-VARIOS(Insumo Existen)</t>
    </r>
  </si>
  <si>
    <r>
      <rPr>
        <sz val="9"/>
        <rFont val="Arial"/>
        <family val="2"/>
      </rPr>
      <t>INSTAL.BISAGRA PIANO</t>
    </r>
  </si>
  <si>
    <r>
      <rPr>
        <sz val="9"/>
        <rFont val="Arial"/>
        <family val="2"/>
      </rPr>
      <t>INSTAL.BISAGRA RODAMIENTO PTA.CORREDIZA</t>
    </r>
  </si>
  <si>
    <r>
      <rPr>
        <sz val="9"/>
        <rFont val="Arial"/>
        <family val="2"/>
      </rPr>
      <t>INSTAL.BISAGRA VAIVEN MARCO</t>
    </r>
  </si>
  <si>
    <r>
      <rPr>
        <sz val="9"/>
        <rFont val="Arial"/>
        <family val="2"/>
      </rPr>
      <t>INSTAL.CANTONERA ELECTRICA</t>
    </r>
  </si>
  <si>
    <r>
      <rPr>
        <sz val="9"/>
        <rFont val="Arial"/>
        <family val="2"/>
      </rPr>
      <t>INSTAL.CERRAD.PTA.ALUM.PICO-LORO</t>
    </r>
  </si>
  <si>
    <r>
      <rPr>
        <sz val="9"/>
        <rFont val="Arial"/>
        <family val="2"/>
      </rPr>
      <t>INSTAL.CERRADURA ADAM-RYTE</t>
    </r>
  </si>
  <si>
    <r>
      <rPr>
        <sz val="9"/>
        <rFont val="Arial"/>
        <family val="2"/>
      </rPr>
      <t>INSTAL.CERRADURA ENTRADA YALE 3-VUELTAS</t>
    </r>
  </si>
  <si>
    <r>
      <rPr>
        <sz val="9"/>
        <rFont val="Arial"/>
        <family val="2"/>
      </rPr>
      <t>INSTAL.CERRADURA POMO MADERA-METAL</t>
    </r>
  </si>
  <si>
    <r>
      <rPr>
        <sz val="9"/>
        <rFont val="Arial"/>
        <family val="2"/>
      </rPr>
      <t>INSTAL.CERRADURA YALE 1/4 DE VUELTA</t>
    </r>
  </si>
  <si>
    <r>
      <rPr>
        <sz val="9"/>
        <rFont val="Arial"/>
        <family val="2"/>
      </rPr>
      <t>INSTAL.FALLEVA 6"</t>
    </r>
  </si>
  <si>
    <r>
      <rPr>
        <sz val="9"/>
        <rFont val="Arial"/>
        <family val="2"/>
      </rPr>
      <t>INSTAL.FALLEVA 8"</t>
    </r>
  </si>
  <si>
    <r>
      <rPr>
        <sz val="9"/>
        <rFont val="Arial"/>
        <family val="2"/>
      </rPr>
      <t>INSTAL.MANIJA</t>
    </r>
  </si>
  <si>
    <r>
      <rPr>
        <sz val="9"/>
        <rFont val="Arial"/>
        <family val="2"/>
      </rPr>
      <t>INSTALACION BISAGRA VAIVEN PISO</t>
    </r>
  </si>
  <si>
    <r>
      <rPr>
        <b/>
        <sz val="9"/>
        <rFont val="Arial"/>
        <family val="2"/>
      </rPr>
      <t>DOT.DEPORTIVAS-JUEGOS-EQUIPAMENTO</t>
    </r>
  </si>
  <si>
    <r>
      <rPr>
        <b/>
        <sz val="9"/>
        <rFont val="Arial"/>
        <family val="2"/>
      </rPr>
      <t>JUEGOS INFANTILES METALICOS</t>
    </r>
  </si>
  <si>
    <r>
      <rPr>
        <sz val="9"/>
        <rFont val="Arial"/>
        <family val="2"/>
      </rPr>
      <t>BALANCIN 2 PUESTOS TUBO GALV.2.5" Y 2.0"</t>
    </r>
  </si>
  <si>
    <r>
      <rPr>
        <sz val="9"/>
        <rFont val="Arial"/>
        <family val="2"/>
      </rPr>
      <t>BALANCIN 4 PUESTOS TUBO GALV.2.5" Y 2.0"</t>
    </r>
  </si>
  <si>
    <r>
      <rPr>
        <sz val="9"/>
        <rFont val="Arial"/>
        <family val="2"/>
      </rPr>
      <t>BALANCIN 6 PUESTOS TUBO GALV.2.5" Y 2.0"</t>
    </r>
  </si>
  <si>
    <r>
      <rPr>
        <sz val="9"/>
        <rFont val="Arial"/>
        <family val="2"/>
      </rPr>
      <t>BALANCIN GIRATORIO TUBO.GALV.3"INC.RODA"</t>
    </r>
  </si>
  <si>
    <r>
      <rPr>
        <sz val="9"/>
        <rFont val="Arial"/>
        <family val="2"/>
      </rPr>
      <t>BARRAS ARGOLLAS TUBO GALV.3" H=2.5MTS"</t>
    </r>
  </si>
  <si>
    <r>
      <rPr>
        <sz val="9"/>
        <rFont val="Arial"/>
        <family val="2"/>
      </rPr>
      <t>BARRAS GIMNASIA TUBO GALV.2.5"Y 1 1/4"</t>
    </r>
  </si>
  <si>
    <r>
      <rPr>
        <sz val="9"/>
        <rFont val="Arial"/>
        <family val="2"/>
      </rPr>
      <t>BARRAS PARALELAS TUBO GALV.2.5"Y 1 1/4"</t>
    </r>
  </si>
  <si>
    <r>
      <rPr>
        <sz val="9"/>
        <rFont val="Arial"/>
        <family val="2"/>
      </rPr>
      <t>CILINDRO GIRATORIO TUBO GALV.2"LAM.20"</t>
    </r>
  </si>
  <si>
    <r>
      <rPr>
        <sz val="9"/>
        <rFont val="Arial"/>
        <family val="2"/>
      </rPr>
      <t>COLUMPIO 2 PUESTO.GALVANIZ.DE 2.5"Y 2.0"</t>
    </r>
  </si>
  <si>
    <r>
      <rPr>
        <sz val="9"/>
        <rFont val="Arial"/>
        <family val="2"/>
      </rPr>
      <t>COLUMPIO 3 PUESTO.GALVANIZ.DE 2.5"Y 2.0"</t>
    </r>
  </si>
  <si>
    <r>
      <rPr>
        <sz val="9"/>
        <rFont val="Arial"/>
        <family val="2"/>
      </rPr>
      <t>DESLIZADOR MULT.2 PUESTOS CON PASAMANOS</t>
    </r>
  </si>
  <si>
    <r>
      <rPr>
        <sz val="9"/>
        <rFont val="Arial"/>
        <family val="2"/>
      </rPr>
      <t>DESLIZADOR TUBO GALV.1.5"Y 1.0"LAM.CAL20</t>
    </r>
  </si>
  <si>
    <r>
      <rPr>
        <sz val="9"/>
        <rFont val="Arial"/>
        <family val="2"/>
      </rPr>
      <t>ESCALERA PASAMANOS TUBO GALV.2" BARR.1"</t>
    </r>
  </si>
  <si>
    <r>
      <rPr>
        <sz val="9"/>
        <rFont val="Arial"/>
        <family val="2"/>
      </rPr>
      <t>SEMICURVA PARALELA TUBO GALV.1.5"BARR.1.</t>
    </r>
  </si>
  <si>
    <r>
      <rPr>
        <sz val="9"/>
        <rFont val="Arial"/>
        <family val="2"/>
      </rPr>
      <t>TREPADOR MULTIPLE 2 COLUMP 1 DESL 1 TUBO</t>
    </r>
  </si>
  <si>
    <r>
      <rPr>
        <sz val="9"/>
        <rFont val="Arial"/>
        <family val="2"/>
      </rPr>
      <t>TROMPO OCTOGONAL 4"3"2" TABLA AMARILLO"</t>
    </r>
  </si>
  <si>
    <r>
      <rPr>
        <b/>
        <sz val="9"/>
        <rFont val="Arial"/>
        <family val="2"/>
      </rPr>
      <t>JUEGOS INFANTILES MADERA</t>
    </r>
  </si>
  <si>
    <r>
      <rPr>
        <sz val="9"/>
        <rFont val="Arial"/>
        <family val="2"/>
      </rPr>
      <t>ACROBATICO MULTIP L=4.00 H=3.00 A=3.00M</t>
    </r>
  </si>
  <si>
    <r>
      <rPr>
        <sz val="9"/>
        <rFont val="Arial"/>
        <family val="2"/>
      </rPr>
      <t>ARENERO CON MEDIAS MADERAS 3MTS X 3 MTS</t>
    </r>
  </si>
  <si>
    <r>
      <rPr>
        <sz val="9"/>
        <rFont val="Arial"/>
        <family val="2"/>
      </rPr>
      <t>BURRO BALANCIN L= 3.5 MTS</t>
    </r>
  </si>
  <si>
    <r>
      <rPr>
        <sz val="9"/>
        <rFont val="Arial"/>
        <family val="2"/>
      </rPr>
      <t>COLUMPIO 3 PUESTO L= 4.7M,H=2.5M,A= 2.0M</t>
    </r>
  </si>
  <si>
    <r>
      <rPr>
        <sz val="9"/>
        <rFont val="Arial"/>
        <family val="2"/>
      </rPr>
      <t>COLUMPIO DOS PUESTOS L=3.4,H2.5M A=2.0M</t>
    </r>
  </si>
  <si>
    <r>
      <rPr>
        <sz val="9"/>
        <rFont val="Arial"/>
        <family val="2"/>
      </rPr>
      <t>COLUMPIO UN PUESTO</t>
    </r>
  </si>
  <si>
    <r>
      <rPr>
        <sz val="9"/>
        <rFont val="Arial"/>
        <family val="2"/>
      </rPr>
      <t>DESLIZADERO CON ESCALERA L=2.40M</t>
    </r>
  </si>
  <si>
    <r>
      <rPr>
        <sz val="9"/>
        <rFont val="Arial"/>
        <family val="2"/>
      </rPr>
      <t>EL CASTILLO PEQUE.L= 6.5M,H=3.0M,A= 4.0M</t>
    </r>
  </si>
  <si>
    <r>
      <rPr>
        <sz val="9"/>
        <rFont val="Arial"/>
        <family val="2"/>
      </rPr>
      <t>ESTACION BOMBEROS L= 4.0M,H=3.0M,A= 3,5M</t>
    </r>
  </si>
  <si>
    <r>
      <rPr>
        <sz val="9"/>
        <rFont val="Arial"/>
        <family val="2"/>
      </rPr>
      <t>PASAMANOS ARGOLL-TRAPEC L=3M,H=2.2M,A=3M</t>
    </r>
  </si>
  <si>
    <r>
      <rPr>
        <sz val="9"/>
        <rFont val="Arial"/>
        <family val="2"/>
      </rPr>
      <t>PASAMANOS L=3MTS</t>
    </r>
  </si>
  <si>
    <r>
      <rPr>
        <b/>
        <sz val="9"/>
        <rFont val="Arial"/>
        <family val="2"/>
      </rPr>
      <t>DOTACIONES DEPORTIVAS</t>
    </r>
  </si>
  <si>
    <r>
      <rPr>
        <sz val="9"/>
        <rFont val="Arial"/>
        <family val="2"/>
      </rPr>
      <t>PORTERIA FUTBOL TIPO 1</t>
    </r>
  </si>
  <si>
    <r>
      <rPr>
        <sz val="9"/>
        <rFont val="Arial"/>
        <family val="2"/>
      </rPr>
      <t>PORTERIA FUTBOL TIPO 2</t>
    </r>
  </si>
  <si>
    <r>
      <rPr>
        <sz val="9"/>
        <rFont val="Arial"/>
        <family val="2"/>
      </rPr>
      <t>PORTERIA FUTBOL TIPO 3</t>
    </r>
  </si>
  <si>
    <r>
      <rPr>
        <sz val="9"/>
        <rFont val="Arial"/>
        <family val="2"/>
      </rPr>
      <t>PORTERIA FUTBOL TIPO 4</t>
    </r>
  </si>
  <si>
    <r>
      <rPr>
        <sz val="9"/>
        <rFont val="Arial"/>
        <family val="2"/>
      </rPr>
      <t>PORTERIA FUTBOL TIPO 5</t>
    </r>
  </si>
  <si>
    <r>
      <rPr>
        <sz val="9"/>
        <rFont val="Arial"/>
        <family val="2"/>
      </rPr>
      <t>PORTERIA MICROFUTBOL TIPO 1 FIJA</t>
    </r>
  </si>
  <si>
    <r>
      <rPr>
        <sz val="9"/>
        <rFont val="Arial"/>
        <family val="2"/>
      </rPr>
      <t>PORTERIA MICROFUTBOL TIPO 2 FIJA</t>
    </r>
  </si>
  <si>
    <r>
      <rPr>
        <sz val="9"/>
        <rFont val="Arial"/>
        <family val="2"/>
      </rPr>
      <t>PORTERIA MULT.FIJA MICROF. BALONC.TIPO 1</t>
    </r>
  </si>
  <si>
    <r>
      <rPr>
        <sz val="9"/>
        <rFont val="Arial"/>
        <family val="2"/>
      </rPr>
      <t>PORTERIA MULT.FIJA MICROF. BALONC.TIPO 2</t>
    </r>
  </si>
  <si>
    <r>
      <rPr>
        <sz val="9"/>
        <rFont val="Arial"/>
        <family val="2"/>
      </rPr>
      <t>PORTERIA MULTIPLE RODACHIN TIPO 1</t>
    </r>
  </si>
  <si>
    <r>
      <rPr>
        <sz val="9"/>
        <rFont val="Arial"/>
        <family val="2"/>
      </rPr>
      <t>PORTERIA MULTIPLE RODACHIN TIPO 2</t>
    </r>
  </si>
  <si>
    <r>
      <rPr>
        <sz val="9"/>
        <rFont val="Arial"/>
        <family val="2"/>
      </rPr>
      <t>PORTERIA MULTIPLE TORRE GIRATORIA TIPO 1</t>
    </r>
  </si>
  <si>
    <r>
      <rPr>
        <sz val="9"/>
        <rFont val="Arial"/>
        <family val="2"/>
      </rPr>
      <t>PORTERIA MULTIPLE TORRE GIRATORIA TIPO 3</t>
    </r>
  </si>
  <si>
    <r>
      <rPr>
        <sz val="9"/>
        <rFont val="Arial"/>
        <family val="2"/>
      </rPr>
      <t>PORTERIA MULTIPLE TORRE GIRATORIA TIPO 4</t>
    </r>
  </si>
  <si>
    <r>
      <rPr>
        <sz val="9"/>
        <rFont val="Arial"/>
        <family val="2"/>
      </rPr>
      <t>PORTERIA MULTIPLE TORRE GIRATORIA TIPO 5</t>
    </r>
  </si>
  <si>
    <r>
      <rPr>
        <sz val="9"/>
        <rFont val="Arial"/>
        <family val="2"/>
      </rPr>
      <t>SOPOR.FIJO BALONC.4"TORRE GIR.2 TABL.ACR</t>
    </r>
  </si>
  <si>
    <r>
      <rPr>
        <sz val="9"/>
        <rFont val="Arial"/>
        <family val="2"/>
      </rPr>
      <t>SOPOR.FIJO BALONC.4"TORRE GIR.2 TABL.MAD</t>
    </r>
  </si>
  <si>
    <r>
      <rPr>
        <sz val="9"/>
        <rFont val="Arial"/>
        <family val="2"/>
      </rPr>
      <t>SOPORTE FIJO BALONCESTO 4"TABL.ACRILICO"</t>
    </r>
  </si>
  <si>
    <r>
      <rPr>
        <sz val="9"/>
        <rFont val="Arial"/>
        <family val="2"/>
      </rPr>
      <t>SOPORTE FIJO BALONCESTO 4"TABL.MADERA"</t>
    </r>
  </si>
  <si>
    <r>
      <rPr>
        <sz val="9"/>
        <rFont val="Arial"/>
        <family val="2"/>
      </rPr>
      <t>SOPORTE FIJO MINIBALONC.3"TABL.ACRILICO"</t>
    </r>
  </si>
  <si>
    <r>
      <rPr>
        <sz val="9"/>
        <rFont val="Arial"/>
        <family val="2"/>
      </rPr>
      <t>SOPORTE FIJO MINIBALONC.3"TABL.MADERA"</t>
    </r>
  </si>
  <si>
    <r>
      <rPr>
        <sz val="9"/>
        <rFont val="Arial"/>
        <family val="2"/>
      </rPr>
      <t>SOPORTE PARA VOLEIBOL TRES POSICIONES</t>
    </r>
  </si>
  <si>
    <r>
      <rPr>
        <sz val="9"/>
        <rFont val="Arial"/>
        <family val="2"/>
      </rPr>
      <t>SOPORTE RODACHIN BALONCESTO GALV.TIPO 1</t>
    </r>
  </si>
  <si>
    <r>
      <rPr>
        <sz val="9"/>
        <rFont val="Arial"/>
        <family val="2"/>
      </rPr>
      <t>SOPORTE RODACHIN BALONCESTO GALV.TIPO 2</t>
    </r>
  </si>
  <si>
    <r>
      <rPr>
        <sz val="9"/>
        <rFont val="Arial"/>
        <family val="2"/>
      </rPr>
      <t>SOPORTE RODACHIN BALONCESTO GALV.TIPO 5</t>
    </r>
  </si>
  <si>
    <r>
      <rPr>
        <sz val="9"/>
        <rFont val="Arial"/>
        <family val="2"/>
      </rPr>
      <t>SOPORTE RODACHIN BALONCESTO GALV.TIPO 6</t>
    </r>
  </si>
  <si>
    <r>
      <rPr>
        <b/>
        <sz val="9"/>
        <rFont val="Arial"/>
        <family val="2"/>
      </rPr>
      <t>EQUIPAMENTO</t>
    </r>
  </si>
  <si>
    <r>
      <rPr>
        <sz val="9"/>
        <rFont val="Arial"/>
        <family val="2"/>
      </rPr>
      <t>BANCA CONCRETO COLONIAL L=120 A=70 H=9O</t>
    </r>
  </si>
  <si>
    <r>
      <rPr>
        <sz val="9"/>
        <rFont val="Arial"/>
        <family val="2"/>
      </rPr>
      <t>BANCA CONCRETO GRANO PL L=120</t>
    </r>
  </si>
  <si>
    <r>
      <rPr>
        <sz val="9"/>
        <rFont val="Arial"/>
        <family val="2"/>
      </rPr>
      <t>BANCA CONCRETO GRANO PL L=180</t>
    </r>
  </si>
  <si>
    <r>
      <rPr>
        <sz val="9"/>
        <rFont val="Arial"/>
        <family val="2"/>
      </rPr>
      <t>BANCA CONCRETO PREF. L=100 A=50 H=73</t>
    </r>
  </si>
  <si>
    <r>
      <rPr>
        <sz val="9"/>
        <rFont val="Arial"/>
        <family val="2"/>
      </rPr>
      <t>BANCA CONCRETO PREF. L=140 A=56 H=78</t>
    </r>
  </si>
  <si>
    <r>
      <rPr>
        <sz val="9"/>
        <rFont val="Arial"/>
        <family val="2"/>
      </rPr>
      <t>GRADERIAS DESARMABLES PARA 18 PERSONAS</t>
    </r>
  </si>
  <si>
    <r>
      <rPr>
        <sz val="9"/>
        <rFont val="Arial"/>
        <family val="2"/>
      </rPr>
      <t>GRADERIAS DESARMABLES PARA 30 PERSONAS</t>
    </r>
  </si>
  <si>
    <r>
      <rPr>
        <sz val="9"/>
        <rFont val="Arial"/>
        <family val="2"/>
      </rPr>
      <t>REUBICACION BANCA CONCRETO</t>
    </r>
  </si>
  <si>
    <r>
      <rPr>
        <b/>
        <sz val="9"/>
        <rFont val="Arial"/>
        <family val="2"/>
      </rPr>
      <t>JUEGOS INFANTILES MAD.PLASTICA</t>
    </r>
  </si>
  <si>
    <r>
      <rPr>
        <sz val="9"/>
        <rFont val="Arial"/>
        <family val="2"/>
      </rPr>
      <t>JUEGO RECREATIVO RESPLANDOR II</t>
    </r>
  </si>
  <si>
    <r>
      <rPr>
        <b/>
        <sz val="9"/>
        <rFont val="Arial"/>
        <family val="2"/>
      </rPr>
      <t>JUEGOS DE MESA</t>
    </r>
  </si>
  <si>
    <r>
      <rPr>
        <sz val="9"/>
        <rFont val="Arial"/>
        <family val="2"/>
      </rPr>
      <t>MESA PING PONG PLEGABLE 2.74X1.53X0.76CM</t>
    </r>
  </si>
  <si>
    <r>
      <rPr>
        <b/>
        <sz val="9"/>
        <rFont val="Arial"/>
        <family val="2"/>
      </rPr>
      <t>PINTURA</t>
    </r>
  </si>
  <si>
    <r>
      <rPr>
        <b/>
        <sz val="9"/>
        <rFont val="Arial"/>
        <family val="2"/>
      </rPr>
      <t>ESTUCOS Y RELLENOS</t>
    </r>
  </si>
  <si>
    <r>
      <rPr>
        <sz val="9"/>
        <rFont val="Arial"/>
        <family val="2"/>
      </rPr>
      <t>ESTUCO CIELOS PLASTICO</t>
    </r>
  </si>
  <si>
    <r>
      <rPr>
        <sz val="9"/>
        <rFont val="Arial"/>
        <family val="2"/>
      </rPr>
      <t>ESTUCO MURO</t>
    </r>
  </si>
  <si>
    <r>
      <rPr>
        <sz val="9"/>
        <rFont val="Arial"/>
        <family val="2"/>
      </rPr>
      <t>ESTUCO MURO SEMIPLASTICO (LISTO)</t>
    </r>
  </si>
  <si>
    <r>
      <rPr>
        <sz val="9"/>
        <rFont val="Arial"/>
        <family val="2"/>
      </rPr>
      <t>ESTUCO MURO SEMIPLASTICO RELLENO S/LADR.</t>
    </r>
  </si>
  <si>
    <r>
      <rPr>
        <sz val="9"/>
        <rFont val="Arial"/>
        <family val="2"/>
      </rPr>
      <t>ESTUCO MUROS PLASTICO</t>
    </r>
  </si>
  <si>
    <r>
      <rPr>
        <sz val="9"/>
        <rFont val="Arial"/>
        <family val="2"/>
      </rPr>
      <t>ESTUCO SOBRE RESANE</t>
    </r>
  </si>
  <si>
    <r>
      <rPr>
        <sz val="9"/>
        <rFont val="Arial"/>
        <family val="2"/>
      </rPr>
      <t>FILOS - DILATACIONES</t>
    </r>
  </si>
  <si>
    <r>
      <rPr>
        <sz val="9"/>
        <rFont val="Arial"/>
        <family val="2"/>
      </rPr>
      <t>RASQUETEADA-LIJADA-RESANE</t>
    </r>
  </si>
  <si>
    <r>
      <rPr>
        <b/>
        <sz val="9"/>
        <rFont val="Arial"/>
        <family val="2"/>
      </rPr>
      <t>PINTURA ESPECIAL</t>
    </r>
  </si>
  <si>
    <r>
      <rPr>
        <sz val="9"/>
        <rFont val="Arial"/>
        <family val="2"/>
      </rPr>
      <t>PINTUCOAT</t>
    </r>
  </si>
  <si>
    <r>
      <rPr>
        <sz val="9"/>
        <rFont val="Arial"/>
        <family val="2"/>
      </rPr>
      <t>URETANO SIKA MUROS</t>
    </r>
  </si>
  <si>
    <r>
      <rPr>
        <sz val="9"/>
        <rFont val="Arial"/>
        <family val="2"/>
      </rPr>
      <t>URETANO SIKA CIELOS</t>
    </r>
  </si>
  <si>
    <r>
      <rPr>
        <b/>
        <sz val="9"/>
        <rFont val="Arial"/>
        <family val="2"/>
      </rPr>
      <t>PINTURA VINILICA</t>
    </r>
  </si>
  <si>
    <r>
      <rPr>
        <b/>
        <sz val="9"/>
        <rFont val="Arial"/>
        <family val="2"/>
      </rPr>
      <t>PINTURA ACEITE - ESMALTE</t>
    </r>
  </si>
  <si>
    <r>
      <rPr>
        <sz val="9"/>
        <rFont val="Arial"/>
        <family val="2"/>
      </rPr>
      <t>ALUMOL CANAL LAMINA-C.EXTERNA A=51-100CM</t>
    </r>
  </si>
  <si>
    <r>
      <rPr>
        <sz val="9"/>
        <rFont val="Arial"/>
        <family val="2"/>
      </rPr>
      <t>ESMALTE BARANDA TUBO 2-3 LINEAS+PARALES</t>
    </r>
  </si>
  <si>
    <r>
      <rPr>
        <sz val="9"/>
        <rFont val="Arial"/>
        <family val="2"/>
      </rPr>
      <t>ESMALTE GUARDESCOBA</t>
    </r>
  </si>
  <si>
    <r>
      <rPr>
        <sz val="9"/>
        <rFont val="Arial"/>
        <family val="2"/>
      </rPr>
      <t>ESMALTE LINEA DEMARCACION</t>
    </r>
  </si>
  <si>
    <r>
      <rPr>
        <sz val="9"/>
        <rFont val="Arial"/>
        <family val="2"/>
      </rPr>
      <t>ESMALTE MALLA ESLABONADA 1,1/2"-1"</t>
    </r>
  </si>
  <si>
    <r>
      <rPr>
        <sz val="9"/>
        <rFont val="Arial"/>
        <family val="2"/>
      </rPr>
      <t>ESMALTE MALLA ESLABONADA 2,1/2"-2"</t>
    </r>
  </si>
  <si>
    <r>
      <rPr>
        <sz val="9"/>
        <rFont val="Arial"/>
        <family val="2"/>
      </rPr>
      <t>ESMALTE MARCO METALICO 0.70-1.00</t>
    </r>
  </si>
  <si>
    <r>
      <rPr>
        <sz val="9"/>
        <rFont val="Arial"/>
        <family val="2"/>
      </rPr>
      <t>ESMALTE NAVE METALICA H&lt;=2.2M A&lt;=1.0M-2C</t>
    </r>
  </si>
  <si>
    <r>
      <rPr>
        <sz val="9"/>
        <rFont val="Arial"/>
        <family val="2"/>
      </rPr>
      <t>ESMALTE REJAS - VENTANAS</t>
    </r>
  </si>
  <si>
    <r>
      <rPr>
        <sz val="9"/>
        <rFont val="Arial"/>
        <family val="2"/>
      </rPr>
      <t>ESMALTE SILLETERIA MADERA - METALICA</t>
    </r>
  </si>
  <si>
    <r>
      <rPr>
        <sz val="9"/>
        <rFont val="Arial"/>
        <family val="2"/>
      </rPr>
      <t>ESMALTE SOBRE CORREA-VIGA-VIGUETA (3-4C)</t>
    </r>
  </si>
  <si>
    <r>
      <rPr>
        <sz val="9"/>
        <rFont val="Arial"/>
        <family val="2"/>
      </rPr>
      <t>ESMALTE SOBRE LAMINA LINEAL</t>
    </r>
  </si>
  <si>
    <r>
      <rPr>
        <sz val="9"/>
        <rFont val="Arial"/>
        <family val="2"/>
      </rPr>
      <t>ESMALTE SOBRE LAMINA LLENA</t>
    </r>
  </si>
  <si>
    <r>
      <rPr>
        <sz val="9"/>
        <rFont val="Arial"/>
        <family val="2"/>
      </rPr>
      <t>ESMALTE SOBRE MADERA LINEAL</t>
    </r>
  </si>
  <si>
    <r>
      <rPr>
        <sz val="9"/>
        <rFont val="Arial"/>
        <family val="2"/>
      </rPr>
      <t>ESMALTE SOBRE MADERA LLENA</t>
    </r>
  </si>
  <si>
    <r>
      <rPr>
        <sz val="9"/>
        <rFont val="Arial"/>
        <family val="2"/>
      </rPr>
      <t>ESMALTE SOBRE MURO</t>
    </r>
  </si>
  <si>
    <r>
      <rPr>
        <sz val="9"/>
        <rFont val="Arial"/>
        <family val="2"/>
      </rPr>
      <t>ESMALTE SOBRE TUBERIA METALICA-PVC</t>
    </r>
  </si>
  <si>
    <r>
      <rPr>
        <sz val="9"/>
        <rFont val="Arial"/>
        <family val="2"/>
      </rPr>
      <t>REPINTE ESMALTE GUARDAESCOBA CEMENTO</t>
    </r>
  </si>
  <si>
    <r>
      <rPr>
        <sz val="9"/>
        <rFont val="Arial"/>
        <family val="2"/>
      </rPr>
      <t>REPINTE NAVE METALICA H&lt;=2.2M A&lt;=1.0M-2C</t>
    </r>
  </si>
  <si>
    <r>
      <rPr>
        <sz val="9"/>
        <rFont val="Arial"/>
        <family val="2"/>
      </rPr>
      <t>REPINTE VENTANA - REJA</t>
    </r>
  </si>
  <si>
    <r>
      <rPr>
        <b/>
        <sz val="9"/>
        <rFont val="Arial"/>
        <family val="2"/>
      </rPr>
      <t>PINTURA EXTERIORES</t>
    </r>
  </si>
  <si>
    <r>
      <rPr>
        <sz val="9"/>
        <rFont val="Arial"/>
        <family val="2"/>
      </rPr>
      <t>CARBURO CANECILLO - ALEROS</t>
    </r>
  </si>
  <si>
    <r>
      <rPr>
        <sz val="9"/>
        <rFont val="Arial"/>
        <family val="2"/>
      </rPr>
      <t>CARBURO CIELO</t>
    </r>
  </si>
  <si>
    <r>
      <rPr>
        <sz val="9"/>
        <rFont val="Arial"/>
        <family val="2"/>
      </rPr>
      <t>CARBURO MURO</t>
    </r>
  </si>
  <si>
    <r>
      <rPr>
        <sz val="9"/>
        <rFont val="Arial"/>
        <family val="2"/>
      </rPr>
      <t>PROTECCION FACHADAS</t>
    </r>
  </si>
  <si>
    <r>
      <rPr>
        <b/>
        <sz val="9"/>
        <rFont val="Arial"/>
        <family val="2"/>
      </rPr>
      <t>PINTURAS ACRILICAS</t>
    </r>
  </si>
  <si>
    <r>
      <rPr>
        <sz val="9"/>
        <rFont val="Arial"/>
        <family val="2"/>
      </rPr>
      <t>ACRILICA [3M]</t>
    </r>
  </si>
  <si>
    <r>
      <rPr>
        <sz val="9"/>
        <rFont val="Arial"/>
        <family val="2"/>
      </rPr>
      <t>KORAZA [1M]</t>
    </r>
  </si>
  <si>
    <r>
      <rPr>
        <sz val="9"/>
        <rFont val="Arial"/>
        <family val="2"/>
      </rPr>
      <t>KORAZA [2M]</t>
    </r>
  </si>
  <si>
    <r>
      <rPr>
        <sz val="9"/>
        <rFont val="Arial"/>
        <family val="2"/>
      </rPr>
      <t>KORAZA [3M]</t>
    </r>
  </si>
  <si>
    <r>
      <rPr>
        <sz val="9"/>
        <rFont val="Arial"/>
        <family val="2"/>
      </rPr>
      <t>KORAZA PLASTICA ALGAGIA CONCRETO [2M]</t>
    </r>
  </si>
  <si>
    <r>
      <rPr>
        <sz val="9"/>
        <rFont val="Arial"/>
        <family val="2"/>
      </rPr>
      <t>KORAZA PLASTICA SUPERF.LISA [1M]</t>
    </r>
  </si>
  <si>
    <r>
      <rPr>
        <sz val="9"/>
        <rFont val="Arial"/>
        <family val="2"/>
      </rPr>
      <t>KORAZA PLASTICA SUPERF.LISA [2M]</t>
    </r>
  </si>
  <si>
    <r>
      <rPr>
        <sz val="9"/>
        <rFont val="Arial"/>
        <family val="2"/>
      </rPr>
      <t>KORAZA PLASTICA SUPERF.LISA [3M]</t>
    </r>
  </si>
  <si>
    <r>
      <rPr>
        <sz val="9"/>
        <rFont val="Arial"/>
        <family val="2"/>
      </rPr>
      <t>KORAZA PLASTICA SUPERF.REPELLO [2M]</t>
    </r>
  </si>
  <si>
    <r>
      <rPr>
        <sz val="9"/>
        <rFont val="Arial"/>
        <family val="2"/>
      </rPr>
      <t>KORAZA PLASTICA SUPERF.REPELLO [3M]</t>
    </r>
  </si>
  <si>
    <r>
      <rPr>
        <sz val="9"/>
        <rFont val="Arial"/>
        <family val="2"/>
      </rPr>
      <t>PIGMENTO ESGRAFIADO - 2 MANOS</t>
    </r>
  </si>
  <si>
    <r>
      <rPr>
        <b/>
        <sz val="9"/>
        <rFont val="Arial"/>
        <family val="2"/>
      </rPr>
      <t>ANTICORROSIVOS - BASES</t>
    </r>
  </si>
  <si>
    <r>
      <rPr>
        <sz val="9"/>
        <rFont val="Arial"/>
        <family val="2"/>
      </rPr>
      <t>ANTICORROSIVA SOBRE LAMINA LINEAL</t>
    </r>
  </si>
  <si>
    <r>
      <rPr>
        <sz val="9"/>
        <rFont val="Arial"/>
        <family val="2"/>
      </rPr>
      <t>ANTICORROSIVA SOBRE LAMINA LLENA</t>
    </r>
  </si>
  <si>
    <r>
      <rPr>
        <sz val="9"/>
        <rFont val="Arial"/>
        <family val="2"/>
      </rPr>
      <t>ANTICORROSIVA SOBRE LAMINA LLENA GALVAN.</t>
    </r>
  </si>
  <si>
    <r>
      <rPr>
        <sz val="9"/>
        <rFont val="Arial"/>
        <family val="2"/>
      </rPr>
      <t>WASH - PRIMER</t>
    </r>
  </si>
  <si>
    <r>
      <rPr>
        <sz val="9"/>
        <rFont val="Arial"/>
        <family val="2"/>
      </rPr>
      <t>ACC.ESQUINERO 32X32X305OMM PVC PANEL</t>
    </r>
  </si>
  <si>
    <r>
      <rPr>
        <sz val="9"/>
        <rFont val="Arial"/>
        <family val="2"/>
      </rPr>
      <t>ACC.ESTRIA PVC Z 32X3050MM PANEL</t>
    </r>
  </si>
  <si>
    <r>
      <rPr>
        <sz val="9"/>
        <rFont val="Arial"/>
        <family val="2"/>
      </rPr>
      <t>ACC.TERMINAL PVC "J" 27X3050MM PANEL"</t>
    </r>
  </si>
  <si>
    <r>
      <rPr>
        <sz val="9"/>
        <rFont val="Arial"/>
        <family val="2"/>
      </rPr>
      <t>ACC.TERMINAL PVC "L" 27X3050MM PANEL"</t>
    </r>
  </si>
  <si>
    <r>
      <rPr>
        <sz val="9"/>
        <rFont val="Arial"/>
        <family val="2"/>
      </rPr>
      <t>ESQUINERO CINTA METALICA PANEL</t>
    </r>
  </si>
  <si>
    <r>
      <rPr>
        <b/>
        <sz val="9"/>
        <rFont val="Arial"/>
        <family val="2"/>
      </rPr>
      <t>TINTILLA-BARNIX-LACA</t>
    </r>
  </si>
  <si>
    <r>
      <rPr>
        <sz val="9"/>
        <rFont val="Arial"/>
        <family val="2"/>
      </rPr>
      <t>BARNIZ MACHIMBRE-CIELO MADERA</t>
    </r>
  </si>
  <si>
    <r>
      <rPr>
        <sz val="9"/>
        <rFont val="Arial"/>
        <family val="2"/>
      </rPr>
      <t>BARNIZ SOBRE MUEBLE</t>
    </r>
  </si>
  <si>
    <r>
      <rPr>
        <sz val="9"/>
        <rFont val="Arial"/>
        <family val="2"/>
      </rPr>
      <t>BASE SELLADOR</t>
    </r>
  </si>
  <si>
    <r>
      <rPr>
        <sz val="9"/>
        <rFont val="Arial"/>
        <family val="2"/>
      </rPr>
      <t>IMPERME-INMUNIZACION MADERA SUMERGIDA</t>
    </r>
  </si>
  <si>
    <r>
      <rPr>
        <sz val="9"/>
        <rFont val="Arial"/>
        <family val="2"/>
      </rPr>
      <t>IMPERME-INMUNIZACION VIGA MADERA 3-4C-RE</t>
    </r>
  </si>
  <si>
    <r>
      <rPr>
        <sz val="9"/>
        <rFont val="Arial"/>
        <family val="2"/>
      </rPr>
      <t>INMUNIZACION MACHIMBRE-CIELOS MADERA</t>
    </r>
  </si>
  <si>
    <r>
      <rPr>
        <sz val="9"/>
        <rFont val="Arial"/>
        <family val="2"/>
      </rPr>
      <t>LACA PISOS MADERA</t>
    </r>
  </si>
  <si>
    <r>
      <rPr>
        <sz val="9"/>
        <rFont val="Arial"/>
        <family val="2"/>
      </rPr>
      <t>NAVE MADERA TINTILLA-BARNIZ</t>
    </r>
  </si>
  <si>
    <r>
      <rPr>
        <sz val="9"/>
        <rFont val="Arial"/>
        <family val="2"/>
      </rPr>
      <t>TINTILLA SOBRE MADERA LINEAL</t>
    </r>
  </si>
  <si>
    <r>
      <rPr>
        <sz val="9"/>
        <rFont val="Arial"/>
        <family val="2"/>
      </rPr>
      <t>TINTILLA SOBRE MADERA LLENA</t>
    </r>
  </si>
  <si>
    <r>
      <rPr>
        <b/>
        <sz val="9"/>
        <rFont val="Arial"/>
        <family val="2"/>
      </rPr>
      <t>ACABADOS INTERIORES-EXTERIORES</t>
    </r>
  </si>
  <si>
    <r>
      <rPr>
        <sz val="9"/>
        <rFont val="Arial"/>
        <family val="2"/>
      </rPr>
      <t>ESGRAFIADO</t>
    </r>
  </si>
  <si>
    <r>
      <rPr>
        <sz val="9"/>
        <rFont val="Arial"/>
        <family val="2"/>
      </rPr>
      <t>ESGRAFIADO SOBRE RESANES</t>
    </r>
  </si>
  <si>
    <r>
      <rPr>
        <sz val="9"/>
        <rFont val="Arial"/>
        <family val="2"/>
      </rPr>
      <t>PERLITA CIELO</t>
    </r>
  </si>
  <si>
    <r>
      <rPr>
        <sz val="9"/>
        <rFont val="Arial"/>
        <family val="2"/>
      </rPr>
      <t>PINTURA MANO DE OBRA [1M]</t>
    </r>
  </si>
  <si>
    <r>
      <rPr>
        <sz val="9"/>
        <rFont val="Arial"/>
        <family val="2"/>
      </rPr>
      <t>PINTURA MANO DE OBRA [2M]</t>
    </r>
  </si>
  <si>
    <r>
      <rPr>
        <sz val="9"/>
        <rFont val="Arial"/>
        <family val="2"/>
      </rPr>
      <t>PINTURA MANO DE OBRA [3M]</t>
    </r>
  </si>
  <si>
    <r>
      <rPr>
        <b/>
        <sz val="9"/>
        <rFont val="Arial"/>
        <family val="2"/>
      </rPr>
      <t>DEMARCACION-SENALIZACION</t>
    </r>
  </si>
  <si>
    <r>
      <rPr>
        <sz val="9"/>
        <rFont val="Arial"/>
        <family val="2"/>
      </rPr>
      <t>LETRA EN PINTURA ACRILICA A=30-50CM2</t>
    </r>
  </si>
  <si>
    <r>
      <rPr>
        <sz val="9"/>
        <rFont val="Arial"/>
        <family val="2"/>
      </rPr>
      <t>LETRA EN PINTURA ACRILICA A=80-100 CM2</t>
    </r>
  </si>
  <si>
    <r>
      <rPr>
        <sz val="9"/>
        <rFont val="Arial"/>
        <family val="2"/>
      </rPr>
      <t>LINEA CEBRA DE PREVENCION A=10 L=100 CM</t>
    </r>
  </si>
  <si>
    <r>
      <rPr>
        <sz val="9"/>
        <rFont val="Arial"/>
        <family val="2"/>
      </rPr>
      <t>LINEA DEMARCACION ACRILICA A=10CM</t>
    </r>
  </si>
  <si>
    <r>
      <rPr>
        <sz val="9"/>
        <rFont val="Arial"/>
        <family val="2"/>
      </rPr>
      <t>RECUBRIMIENTO PINTURA TRAFICO</t>
    </r>
  </si>
  <si>
    <r>
      <rPr>
        <b/>
        <sz val="9"/>
        <rFont val="Arial"/>
        <family val="2"/>
      </rPr>
      <t>OBRAS EXTERIORES - CERRAMIENTOS</t>
    </r>
  </si>
  <si>
    <r>
      <rPr>
        <b/>
        <sz val="9"/>
        <rFont val="Arial"/>
        <family val="2"/>
      </rPr>
      <t>ADECUACION ZONAS VERDES</t>
    </r>
  </si>
  <si>
    <r>
      <rPr>
        <sz val="9"/>
        <rFont val="Arial"/>
        <family val="2"/>
      </rPr>
      <t>ARBOL FRUTAL H= 80-100CM</t>
    </r>
  </si>
  <si>
    <r>
      <rPr>
        <sz val="9"/>
        <rFont val="Arial"/>
        <family val="2"/>
      </rPr>
      <t>ARBOL NATIVO H= 80-100CM</t>
    </r>
  </si>
  <si>
    <r>
      <rPr>
        <sz val="9"/>
        <rFont val="Arial"/>
        <family val="2"/>
      </rPr>
      <t>ARBOL PINO - EUCALIPTO H= 30- 50CM</t>
    </r>
  </si>
  <si>
    <r>
      <rPr>
        <sz val="9"/>
        <rFont val="Arial"/>
        <family val="2"/>
      </rPr>
      <t>ARBOL SWINGLEA PEQUE</t>
    </r>
  </si>
  <si>
    <r>
      <rPr>
        <sz val="9"/>
        <rFont val="Arial"/>
        <family val="2"/>
      </rPr>
      <t>ARBUSTO DURANTA</t>
    </r>
  </si>
  <si>
    <r>
      <rPr>
        <sz val="9"/>
        <rFont val="Arial"/>
        <family val="2"/>
      </rPr>
      <t>CERCO GUADUA H= 70-80CM</t>
    </r>
  </si>
  <si>
    <r>
      <rPr>
        <sz val="9"/>
        <rFont val="Arial"/>
        <family val="2"/>
      </rPr>
      <t>COLOCACION PRADO EXISTENTE</t>
    </r>
  </si>
  <si>
    <r>
      <rPr>
        <sz val="9"/>
        <rFont val="Arial"/>
        <family val="2"/>
      </rPr>
      <t>CORTE PRADO MANUAL Y CONTROL MALEZA</t>
    </r>
  </si>
  <si>
    <r>
      <rPr>
        <sz val="9"/>
        <rFont val="Arial"/>
        <family val="2"/>
      </rPr>
      <t>CORTE PRADO Y CONTROL MALEZA A MAQUINA</t>
    </r>
  </si>
  <si>
    <r>
      <rPr>
        <sz val="9"/>
        <rFont val="Arial"/>
        <family val="2"/>
      </rPr>
      <t>PALMA AFRICANA - CERA H=80-100CM</t>
    </r>
  </si>
  <si>
    <r>
      <rPr>
        <sz val="9"/>
        <rFont val="Arial"/>
        <family val="2"/>
      </rPr>
      <t>PALMA MANILA H=180-200CM</t>
    </r>
  </si>
  <si>
    <r>
      <rPr>
        <sz val="9"/>
        <rFont val="Arial"/>
        <family val="2"/>
      </rPr>
      <t>PLANTA ORNAMELTAL PEQUENA H= 20- 40CM</t>
    </r>
  </si>
  <si>
    <r>
      <rPr>
        <sz val="9"/>
        <rFont val="Arial"/>
        <family val="2"/>
      </rPr>
      <t>PLANTA ORNAMENTAL GRANDE H= 50- 80CMS</t>
    </r>
  </si>
  <si>
    <r>
      <rPr>
        <sz val="9"/>
        <rFont val="Arial"/>
        <family val="2"/>
      </rPr>
      <t>PRADO GATEADORA</t>
    </r>
  </si>
  <si>
    <r>
      <rPr>
        <sz val="9"/>
        <rFont val="Arial"/>
        <family val="2"/>
      </rPr>
      <t>PRADO MANI FORRAGERO [6 MATAS/M2]</t>
    </r>
  </si>
  <si>
    <r>
      <rPr>
        <sz val="9"/>
        <rFont val="Arial"/>
        <family val="2"/>
      </rPr>
      <t>PRADO TRENZA</t>
    </r>
  </si>
  <si>
    <r>
      <rPr>
        <sz val="9"/>
        <rFont val="Arial"/>
        <family val="2"/>
      </rPr>
      <t>RECUPERACION SUELO - ABONO</t>
    </r>
  </si>
  <si>
    <r>
      <rPr>
        <sz val="9"/>
        <rFont val="Arial"/>
        <family val="2"/>
      </rPr>
      <t>SENDERO DE TROTE EN A=</t>
    </r>
  </si>
  <si>
    <r>
      <rPr>
        <sz val="9"/>
        <rFont val="Arial"/>
        <family val="2"/>
      </rPr>
      <t>SUMINISTRO E INSTALACION TIERRA AGRICOLA</t>
    </r>
  </si>
  <si>
    <r>
      <rPr>
        <sz val="9"/>
        <rFont val="Arial"/>
        <family val="2"/>
      </rPr>
      <t>TIERRA NEGRA PARA NIVELACION</t>
    </r>
  </si>
  <si>
    <r>
      <rPr>
        <b/>
        <sz val="9"/>
        <rFont val="Arial"/>
        <family val="2"/>
      </rPr>
      <t>POSTES CONCRETO PREFABRICADO</t>
    </r>
  </si>
  <si>
    <r>
      <rPr>
        <sz val="9"/>
        <rFont val="Arial"/>
        <family val="2"/>
      </rPr>
      <t>POSTE DE CONCRETO PREF.-0.10X0.10X 1.80M</t>
    </r>
  </si>
  <si>
    <r>
      <rPr>
        <b/>
        <sz val="9"/>
        <rFont val="Arial"/>
        <family val="2"/>
      </rPr>
      <t>POSTES MADERA</t>
    </r>
  </si>
  <si>
    <r>
      <rPr>
        <sz val="9"/>
        <rFont val="Arial"/>
        <family val="2"/>
      </rPr>
      <t>POSTE PINO INMUNIZADO D=9-10CM H=150CM</t>
    </r>
  </si>
  <si>
    <r>
      <rPr>
        <b/>
        <sz val="9"/>
        <rFont val="Arial"/>
        <family val="2"/>
      </rPr>
      <t>INSTALACIONES-ARREGLOS-VARIOS</t>
    </r>
  </si>
  <si>
    <r>
      <rPr>
        <sz val="9"/>
        <rFont val="Arial"/>
        <family val="2"/>
      </rPr>
      <t>INSTALACION CONCERTINA SENC. 45CM</t>
    </r>
  </si>
  <si>
    <r>
      <rPr>
        <sz val="9"/>
        <rFont val="Arial"/>
        <family val="2"/>
      </rPr>
      <t>INSTALACION MALLA ESLABONADA(E) +PINTURA</t>
    </r>
  </si>
  <si>
    <r>
      <rPr>
        <sz val="9"/>
        <rFont val="Arial"/>
        <family val="2"/>
      </rPr>
      <t>INSTALACION POSTE TUBO GALV.+PINTURA</t>
    </r>
  </si>
  <si>
    <r>
      <rPr>
        <b/>
        <sz val="9"/>
        <rFont val="Arial"/>
        <family val="2"/>
      </rPr>
      <t>POSTES METALICOS</t>
    </r>
  </si>
  <si>
    <r>
      <rPr>
        <sz val="9"/>
        <rFont val="Arial"/>
        <family val="2"/>
      </rPr>
      <t>POSTE ANGULO 2" x 1/4"</t>
    </r>
  </si>
  <si>
    <r>
      <rPr>
        <sz val="9"/>
        <rFont val="Arial"/>
        <family val="2"/>
      </rPr>
      <t>POSTE ANGULO 2,1/2"x 1/4"</t>
    </r>
  </si>
  <si>
    <r>
      <rPr>
        <sz val="9"/>
        <rFont val="Arial"/>
        <family val="2"/>
      </rPr>
      <t>POSTE TUBO GALV. 1,1/2"x1.5MM C.16"</t>
    </r>
  </si>
  <si>
    <r>
      <rPr>
        <sz val="9"/>
        <rFont val="Arial"/>
        <family val="2"/>
      </rPr>
      <t>POSTE TUBO GALV. 1,1/2"x1.8MM C.14"</t>
    </r>
  </si>
  <si>
    <r>
      <rPr>
        <sz val="9"/>
        <rFont val="Arial"/>
        <family val="2"/>
      </rPr>
      <t>POSTE TUBO GALV. 1,1/2"x2.3MM C.13"</t>
    </r>
  </si>
  <si>
    <r>
      <rPr>
        <sz val="9"/>
        <rFont val="Arial"/>
        <family val="2"/>
      </rPr>
      <t>POSTE TUBO GALV. 1,1/2"x3.0MM C.11 ACU"</t>
    </r>
  </si>
  <si>
    <r>
      <rPr>
        <sz val="9"/>
        <rFont val="Arial"/>
        <family val="2"/>
      </rPr>
      <t>POSTE TUBO GALV. 2" x2.3MM C.13"</t>
    </r>
  </si>
  <si>
    <r>
      <rPr>
        <sz val="9"/>
        <rFont val="Arial"/>
        <family val="2"/>
      </rPr>
      <t>POSTE TUBO GALV. 2" X3.0MM C.11 ACUE"</t>
    </r>
  </si>
  <si>
    <r>
      <rPr>
        <sz val="9"/>
        <rFont val="Arial"/>
        <family val="2"/>
      </rPr>
      <t>POSTE TUBO GALV. 3" x2.3MM C.13"</t>
    </r>
  </si>
  <si>
    <r>
      <rPr>
        <sz val="9"/>
        <rFont val="Arial"/>
        <family val="2"/>
      </rPr>
      <t>POSTE TUBO GALV. 3" X3.6MM C.XX ACUE"</t>
    </r>
  </si>
  <si>
    <r>
      <rPr>
        <b/>
        <sz val="9"/>
        <rFont val="Arial"/>
        <family val="2"/>
      </rPr>
      <t>DIAGONALES - HORIZONTALES</t>
    </r>
  </si>
  <si>
    <r>
      <rPr>
        <sz val="9"/>
        <rFont val="Arial"/>
        <family val="2"/>
      </rPr>
      <t>DIAGONAL-HORIZ.ANGULO 1/4" X 1"</t>
    </r>
  </si>
  <si>
    <r>
      <rPr>
        <sz val="9"/>
        <rFont val="Arial"/>
        <family val="2"/>
      </rPr>
      <t>DIAGONAL-HORIZ.ANGULO 1/4" X 1,1/2"</t>
    </r>
  </si>
  <si>
    <r>
      <rPr>
        <sz val="9"/>
        <rFont val="Arial"/>
        <family val="2"/>
      </rPr>
      <t>DIAGONAL-HORIZ.ANGULO 1/4" X 2"</t>
    </r>
  </si>
  <si>
    <r>
      <rPr>
        <sz val="9"/>
        <rFont val="Arial"/>
        <family val="2"/>
      </rPr>
      <t>DIAGONAL-HORIZ.ANGULO 1/4" X 2,1/2"</t>
    </r>
  </si>
  <si>
    <r>
      <rPr>
        <sz val="9"/>
        <rFont val="Arial"/>
        <family val="2"/>
      </rPr>
      <t>DIAGONAL-HORIZ.ANGULO 1/8" X 1"</t>
    </r>
  </si>
  <si>
    <r>
      <rPr>
        <sz val="9"/>
        <rFont val="Arial"/>
        <family val="2"/>
      </rPr>
      <t>DIAGONAL-HORIZ.ANGULO 1/8" X 1,1/2"</t>
    </r>
  </si>
  <si>
    <r>
      <rPr>
        <sz val="9"/>
        <rFont val="Arial"/>
        <family val="2"/>
      </rPr>
      <t>DIAGONAL-HORIZ.ANGULO 1/8" X 2"</t>
    </r>
  </si>
  <si>
    <r>
      <rPr>
        <sz val="9"/>
        <rFont val="Arial"/>
        <family val="2"/>
      </rPr>
      <t>DIAGONAL-HORIZ.TUBO GALV ACUEDUCTO ,3/4</t>
    </r>
  </si>
  <si>
    <r>
      <rPr>
        <sz val="9"/>
        <rFont val="Arial"/>
        <family val="2"/>
      </rPr>
      <t>DIAGONAL-HORIZ.TUBO GALV ACUEDUCTO 1"</t>
    </r>
  </si>
  <si>
    <r>
      <rPr>
        <sz val="9"/>
        <rFont val="Arial"/>
        <family val="2"/>
      </rPr>
      <t>DIAGONAL-HORIZ.TUBO GALV ACUEDUCTO 1,1/2</t>
    </r>
  </si>
  <si>
    <r>
      <rPr>
        <sz val="9"/>
        <rFont val="Arial"/>
        <family val="2"/>
      </rPr>
      <t>DIAGONAL-HORIZ.TUBO GALV CAL 13 X ,3/4"</t>
    </r>
  </si>
  <si>
    <r>
      <rPr>
        <sz val="9"/>
        <rFont val="Arial"/>
        <family val="2"/>
      </rPr>
      <t>DIAGONAL-HORIZ.TUBO GALV CAL 13 X 1"</t>
    </r>
  </si>
  <si>
    <r>
      <rPr>
        <sz val="9"/>
        <rFont val="Arial"/>
        <family val="2"/>
      </rPr>
      <t>DIAGONAL-HORIZ.TUBO GALV CAL 13 X 1,1/2"</t>
    </r>
  </si>
  <si>
    <r>
      <rPr>
        <sz val="9"/>
        <rFont val="Arial"/>
        <family val="2"/>
      </rPr>
      <t>DIAGONAL-HORIZ.TUBO GALV CAL 13 X 2"</t>
    </r>
  </si>
  <si>
    <r>
      <rPr>
        <sz val="9"/>
        <rFont val="Arial"/>
        <family val="2"/>
      </rPr>
      <t>DIAGONAL-HORIZ.TUBO GALV CAL 14 X ,3/4"</t>
    </r>
  </si>
  <si>
    <r>
      <rPr>
        <sz val="9"/>
        <rFont val="Arial"/>
        <family val="2"/>
      </rPr>
      <t>DIAGONAL-HORIZ.TUBO GALV CAL 14 X 1"</t>
    </r>
  </si>
  <si>
    <r>
      <rPr>
        <sz val="9"/>
        <rFont val="Arial"/>
        <family val="2"/>
      </rPr>
      <t>DIAGONAL-HORIZ.TUBO GALV CAL 14 X 1,1/2"</t>
    </r>
  </si>
  <si>
    <r>
      <rPr>
        <sz val="9"/>
        <rFont val="Arial"/>
        <family val="2"/>
      </rPr>
      <t>DIAGONAL-HORIZ.TUBO GALV CAL 16 X 1"</t>
    </r>
  </si>
  <si>
    <r>
      <rPr>
        <sz val="9"/>
        <rFont val="Arial"/>
        <family val="2"/>
      </rPr>
      <t>DIAGONAL-HORIZ.TUBO GALV CAL 16 X 1,1/2"</t>
    </r>
  </si>
  <si>
    <r>
      <rPr>
        <sz val="9"/>
        <rFont val="Arial"/>
        <family val="2"/>
      </rPr>
      <t>DIAGONAL-HORIZ.TUBO GALV CAL 16 X 3/4"</t>
    </r>
  </si>
  <si>
    <r>
      <rPr>
        <b/>
        <sz val="9"/>
        <rFont val="Arial"/>
        <family val="2"/>
      </rPr>
      <t>MALLAS - ENTRAMADOS</t>
    </r>
  </si>
  <si>
    <r>
      <rPr>
        <sz val="9"/>
        <rFont val="Arial"/>
        <family val="2"/>
      </rPr>
      <t>ALAMBRE DE PUAS # 12.5 - 1 HILO</t>
    </r>
  </si>
  <si>
    <r>
      <rPr>
        <sz val="9"/>
        <rFont val="Arial"/>
        <family val="2"/>
      </rPr>
      <t>ALAMBRE DE PUAS # 12.5 - 3 HILOS</t>
    </r>
  </si>
  <si>
    <r>
      <rPr>
        <sz val="9"/>
        <rFont val="Arial"/>
        <family val="2"/>
      </rPr>
      <t>ALAMBRON - VARILLA TENSOR MALLA</t>
    </r>
  </si>
  <si>
    <r>
      <rPr>
        <sz val="9"/>
        <rFont val="Arial"/>
        <family val="2"/>
      </rPr>
      <t>CONCERTINA DOBLE 45CM A.INOX-ACCESORIOS</t>
    </r>
  </si>
  <si>
    <r>
      <rPr>
        <sz val="9"/>
        <rFont val="Arial"/>
        <family val="2"/>
      </rPr>
      <t>CONCERTINA DOBLE 60CM A.INOX-ACCESORIOS</t>
    </r>
  </si>
  <si>
    <r>
      <rPr>
        <sz val="9"/>
        <rFont val="Arial"/>
        <family val="2"/>
      </rPr>
      <t>CONCERTINA SENC. 45CM A.INOX-ACCESORIOS</t>
    </r>
  </si>
  <si>
    <r>
      <rPr>
        <sz val="9"/>
        <rFont val="Arial"/>
        <family val="2"/>
      </rPr>
      <t>CONCERTINA SENC. 60CM A.INOX-ACCESORIOS</t>
    </r>
  </si>
  <si>
    <r>
      <rPr>
        <sz val="9"/>
        <rFont val="Arial"/>
        <family val="2"/>
      </rPr>
      <t>MALLA ESLABONADA FORADA PVC # 10 R. 2"</t>
    </r>
  </si>
  <si>
    <r>
      <rPr>
        <sz val="9"/>
        <rFont val="Arial"/>
        <family val="2"/>
      </rPr>
      <t>MALLA ESLABONADA GALV # 10 ROMBO 1,1/2"</t>
    </r>
  </si>
  <si>
    <r>
      <rPr>
        <sz val="9"/>
        <rFont val="Arial"/>
        <family val="2"/>
      </rPr>
      <t>MALLA ESLABONADA GALV # 10 ROMBO 2"</t>
    </r>
  </si>
  <si>
    <r>
      <rPr>
        <sz val="9"/>
        <rFont val="Arial"/>
        <family val="2"/>
      </rPr>
      <t>MALLA ESLABONADA GALV # 10 ROMBO 2,1/2"</t>
    </r>
  </si>
  <si>
    <r>
      <rPr>
        <sz val="9"/>
        <rFont val="Arial"/>
        <family val="2"/>
      </rPr>
      <t>MALLA ESLABONADA GALV # 12 ROMBO 2"</t>
    </r>
  </si>
  <si>
    <r>
      <rPr>
        <sz val="9"/>
        <rFont val="Arial"/>
        <family val="2"/>
      </rPr>
      <t>MALLA ESLABONADA GALV # 12 ROMBO 2,1/2"</t>
    </r>
  </si>
  <si>
    <r>
      <rPr>
        <sz val="9"/>
        <rFont val="Arial"/>
        <family val="2"/>
      </rPr>
      <t>MALLA ESLABONADA GALV #12 ROMBO 1,1/2"</t>
    </r>
  </si>
  <si>
    <r>
      <rPr>
        <b/>
        <sz val="9"/>
        <rFont val="Arial"/>
        <family val="2"/>
      </rPr>
      <t>NAVES - PUERTAS</t>
    </r>
  </si>
  <si>
    <r>
      <rPr>
        <sz val="9"/>
        <rFont val="Arial"/>
        <family val="2"/>
      </rPr>
      <t>NAVE PUERTA TUBO ACUE MALLA(2x0.60-1.0)</t>
    </r>
  </si>
  <si>
    <r>
      <rPr>
        <sz val="9"/>
        <rFont val="Arial"/>
        <family val="2"/>
      </rPr>
      <t>NAVE PUERTA TUBO ACUE MALLA(2x1.01-1.5)</t>
    </r>
  </si>
  <si>
    <r>
      <rPr>
        <sz val="9"/>
        <rFont val="Arial"/>
        <family val="2"/>
      </rPr>
      <t>NAVE PUERTA TUBO ACUE MALLA(2x1.51-2.0)</t>
    </r>
  </si>
  <si>
    <r>
      <rPr>
        <sz val="9"/>
        <rFont val="Arial"/>
        <family val="2"/>
      </rPr>
      <t>NAVE PUERTA TUBO ACUE MALLA(2x2.01-2.5)</t>
    </r>
  </si>
  <si>
    <r>
      <rPr>
        <sz val="9"/>
        <rFont val="Arial"/>
        <family val="2"/>
      </rPr>
      <t>NAVE PUERTA TUBO ACUE MALLA(2x2.51-3.0)</t>
    </r>
  </si>
  <si>
    <r>
      <rPr>
        <sz val="9"/>
        <rFont val="Arial"/>
        <family val="2"/>
      </rPr>
      <t>NAVE PUERTA TUBO C.13 MALLA(2x0.60-1.0)</t>
    </r>
  </si>
  <si>
    <r>
      <rPr>
        <sz val="9"/>
        <rFont val="Arial"/>
        <family val="2"/>
      </rPr>
      <t>NAVE PUERTA TUBO C.13 MALLA(2x1.01-1.5)</t>
    </r>
  </si>
  <si>
    <r>
      <rPr>
        <sz val="9"/>
        <rFont val="Arial"/>
        <family val="2"/>
      </rPr>
      <t>NAVE PUERTA TUBO C.13 MALLA(2x1.51-2.0)</t>
    </r>
  </si>
  <si>
    <r>
      <rPr>
        <sz val="9"/>
        <rFont val="Arial"/>
        <family val="2"/>
      </rPr>
      <t>NAVE PUERTA TUBO C.13 MALLA(2x2.01-2.5)</t>
    </r>
  </si>
  <si>
    <r>
      <rPr>
        <sz val="9"/>
        <rFont val="Arial"/>
        <family val="2"/>
      </rPr>
      <t>NAVE PUERTA TUBO C.13 MALLA(2x2.51-3.0)</t>
    </r>
  </si>
  <si>
    <r>
      <rPr>
        <sz val="9"/>
        <rFont val="Arial"/>
        <family val="2"/>
      </rPr>
      <t>NAVE PUERTA TUBO C.14 MALLA(2x0.60-1.0)</t>
    </r>
  </si>
  <si>
    <r>
      <rPr>
        <sz val="9"/>
        <rFont val="Arial"/>
        <family val="2"/>
      </rPr>
      <t>NAVE PUERTA TUBO C.14 MALLA(2x1.01-1.5)</t>
    </r>
  </si>
  <si>
    <r>
      <rPr>
        <sz val="9"/>
        <rFont val="Arial"/>
        <family val="2"/>
      </rPr>
      <t>NAVE PUERTA TUBO C.14 MALLA(2x1.51-2.0)</t>
    </r>
  </si>
  <si>
    <r>
      <rPr>
        <sz val="9"/>
        <rFont val="Arial"/>
        <family val="2"/>
      </rPr>
      <t>NAVE PUERTA TUBO C.14 MALLA(2x2.01-2.5)</t>
    </r>
  </si>
  <si>
    <r>
      <rPr>
        <sz val="9"/>
        <rFont val="Arial"/>
        <family val="2"/>
      </rPr>
      <t>NAVE PUERTA TUBO C.14 MALLA(2x2.51-3.0)</t>
    </r>
  </si>
  <si>
    <r>
      <rPr>
        <b/>
        <sz val="9"/>
        <rFont val="Arial"/>
        <family val="2"/>
      </rPr>
      <t>MATERAS-ESTRUCTURAS Z.VERDES</t>
    </r>
  </si>
  <si>
    <r>
      <rPr>
        <sz val="9"/>
        <rFont val="Arial"/>
        <family val="2"/>
      </rPr>
      <t>PANTALLA CONCRETO MATERA E=15 H=45-55CM</t>
    </r>
  </si>
  <si>
    <r>
      <rPr>
        <b/>
        <sz val="9"/>
        <rFont val="Arial"/>
        <family val="2"/>
      </rPr>
      <t>LIMPIEZA - VARIOS</t>
    </r>
  </si>
  <si>
    <r>
      <rPr>
        <b/>
        <sz val="9"/>
        <rFont val="Arial"/>
        <family val="2"/>
      </rPr>
      <t>LIMPIEZA ASEO</t>
    </r>
  </si>
  <si>
    <r>
      <rPr>
        <sz val="9"/>
        <rFont val="Arial"/>
        <family val="2"/>
      </rPr>
      <t>ASPIRADA-LAVADA EN SECO SILLETERIA PANO</t>
    </r>
  </si>
  <si>
    <r>
      <rPr>
        <sz val="9"/>
        <rFont val="Arial"/>
        <family val="2"/>
      </rPr>
      <t>ASPIRADA-LAVADA EN SECO SUPERFICIE PANO</t>
    </r>
  </si>
  <si>
    <r>
      <rPr>
        <sz val="9"/>
        <rFont val="Arial"/>
        <family val="2"/>
      </rPr>
      <t>LIMPIEZA - ASEO MALLA ESLABONADA</t>
    </r>
  </si>
  <si>
    <r>
      <rPr>
        <sz val="9"/>
        <rFont val="Arial"/>
        <family val="2"/>
      </rPr>
      <t>LIMPIEZA - RESANE CAJA INSPECCION</t>
    </r>
  </si>
  <si>
    <r>
      <rPr>
        <sz val="9"/>
        <rFont val="Arial"/>
        <family val="2"/>
      </rPr>
      <t>LIMPIEZA CANAL METALICA DLLO. 51-100CM</t>
    </r>
  </si>
  <si>
    <r>
      <rPr>
        <sz val="9"/>
        <rFont val="Arial"/>
        <family val="2"/>
      </rPr>
      <t>LIMPIEZA CARPINTERIA METALICA</t>
    </r>
  </si>
  <si>
    <r>
      <rPr>
        <sz val="9"/>
        <rFont val="Arial"/>
        <family val="2"/>
      </rPr>
      <t>LIMPIEZA ENCHAPE CERAMICO</t>
    </r>
  </si>
  <si>
    <r>
      <rPr>
        <sz val="9"/>
        <rFont val="Arial"/>
        <family val="2"/>
      </rPr>
      <t>LIMPIEZA GENERAL</t>
    </r>
  </si>
  <si>
    <r>
      <rPr>
        <sz val="9"/>
        <rFont val="Arial"/>
        <family val="2"/>
      </rPr>
      <t>LIMPIEZA LAVADO PISO [AC.MURIATICO 10%]</t>
    </r>
  </si>
  <si>
    <r>
      <rPr>
        <sz val="9"/>
        <rFont val="Arial"/>
        <family val="2"/>
      </rPr>
      <t>LIMPIEZA LAVADO SUPERFICIE</t>
    </r>
  </si>
  <si>
    <r>
      <rPr>
        <sz val="9"/>
        <rFont val="Arial"/>
        <family val="2"/>
      </rPr>
      <t>LIMPIEZA LAVADO SUPERFICIE- EQ.PRESION</t>
    </r>
  </si>
  <si>
    <r>
      <rPr>
        <sz val="9"/>
        <rFont val="Arial"/>
        <family val="2"/>
      </rPr>
      <t>LIMPIEZA MURO LADRILLO LIMPIO</t>
    </r>
  </si>
  <si>
    <r>
      <rPr>
        <sz val="9"/>
        <rFont val="Arial"/>
        <family val="2"/>
      </rPr>
      <t>LIMPIEZA PERMANENTE OBRA (CUADRILLA 2P)</t>
    </r>
  </si>
  <si>
    <r>
      <rPr>
        <sz val="9"/>
        <rFont val="Arial"/>
        <family val="2"/>
      </rPr>
      <t>LIMPIEZA SUPERFICIE INTERNA HORIZONTAL</t>
    </r>
  </si>
  <si>
    <r>
      <rPr>
        <sz val="9"/>
        <rFont val="Arial"/>
        <family val="2"/>
      </rPr>
      <t>LIMPIEZA SUPERFICIE INTERNA VERTICAL</t>
    </r>
  </si>
  <si>
    <r>
      <rPr>
        <sz val="9"/>
        <rFont val="Arial"/>
        <family val="2"/>
      </rPr>
      <t>LIMPIEZA-BARRIDO-ASEO</t>
    </r>
  </si>
  <si>
    <r>
      <rPr>
        <sz val="9"/>
        <rFont val="Arial"/>
        <family val="2"/>
      </rPr>
      <t>BRILLADA-ENCERADA PISO</t>
    </r>
  </si>
  <si>
    <r>
      <rPr>
        <sz val="9"/>
        <rFont val="Arial"/>
        <family val="2"/>
      </rPr>
      <t>DESTRONQUE-LIJADA-SELLO-PULIDA P.MADERA</t>
    </r>
  </si>
  <si>
    <r>
      <rPr>
        <sz val="9"/>
        <rFont val="Arial"/>
        <family val="2"/>
      </rPr>
      <t>DESTRONQUE-PULIDA-BRILLADA PISO</t>
    </r>
  </si>
  <si>
    <r>
      <rPr>
        <sz val="9"/>
        <rFont val="Arial"/>
        <family val="2"/>
      </rPr>
      <t>REPULIDA-BRILLADA ENCERADA PISO</t>
    </r>
  </si>
  <si>
    <r>
      <rPr>
        <b/>
        <sz val="9"/>
        <rFont val="Arial"/>
        <family val="2"/>
      </rPr>
      <t>LIMPIEZA - CONTROL PLAGAS</t>
    </r>
  </si>
  <si>
    <r>
      <rPr>
        <sz val="9"/>
        <rFont val="Arial"/>
        <family val="2"/>
      </rPr>
      <t>FUMIGACION - ASPERSION CAT. 3-BANDA AZUL</t>
    </r>
  </si>
  <si>
    <r>
      <rPr>
        <b/>
        <sz val="9"/>
        <rFont val="Arial"/>
        <family val="2"/>
      </rPr>
      <t>ADITIVOS-ADHESIVOS-EPOXICOS</t>
    </r>
  </si>
  <si>
    <r>
      <rPr>
        <b/>
        <sz val="9"/>
        <rFont val="Arial"/>
        <family val="2"/>
      </rPr>
      <t>ADITIVO PARA CEMENTO</t>
    </r>
  </si>
  <si>
    <r>
      <rPr>
        <sz val="9"/>
        <rFont val="Arial"/>
        <family val="2"/>
      </rPr>
      <t>ADITIVO EN POLVO CON PLASTIFICANTES</t>
    </r>
  </si>
  <si>
    <r>
      <rPr>
        <sz val="9"/>
        <rFont val="Arial"/>
        <family val="2"/>
      </rPr>
      <t>ADTIVO LIQUIDO SELLO FILTRACIONES</t>
    </r>
  </si>
  <si>
    <r>
      <rPr>
        <b/>
        <sz val="9"/>
        <rFont val="Arial"/>
        <family val="2"/>
      </rPr>
      <t>ADITIVO PARA MORTERO</t>
    </r>
  </si>
  <si>
    <r>
      <rPr>
        <sz val="9"/>
        <rFont val="Arial"/>
        <family val="2"/>
      </rPr>
      <t>ADHERENTE MORTERO SIKA LATEX</t>
    </r>
  </si>
  <si>
    <r>
      <rPr>
        <sz val="9"/>
        <rFont val="Arial"/>
        <family val="2"/>
      </rPr>
      <t>ADITIVO LIQUIDO IMPERMEABILIZANTE</t>
    </r>
  </si>
  <si>
    <r>
      <rPr>
        <sz val="9"/>
        <rFont val="Arial"/>
        <family val="2"/>
      </rPr>
      <t>MICROFIBRA DE POLIPROPILENO</t>
    </r>
  </si>
  <si>
    <r>
      <rPr>
        <sz val="9"/>
        <rFont val="Arial"/>
        <family val="2"/>
      </rPr>
      <t>MORTERO RELLENO SIN CONTRACCION</t>
    </r>
  </si>
  <si>
    <r>
      <rPr>
        <b/>
        <sz val="9"/>
        <rFont val="Arial"/>
        <family val="2"/>
      </rPr>
      <t>ADICION AL CONCRETO</t>
    </r>
  </si>
  <si>
    <r>
      <rPr>
        <sz val="9"/>
        <rFont val="Arial"/>
        <family val="2"/>
      </rPr>
      <t>ADITIVO ACELERANTE DE FRAGUADO</t>
    </r>
  </si>
  <si>
    <r>
      <rPr>
        <sz val="9"/>
        <rFont val="Arial"/>
        <family val="2"/>
      </rPr>
      <t>ADITIVO RETARDADOR DE FRAGUADO</t>
    </r>
  </si>
  <si>
    <r>
      <rPr>
        <sz val="9"/>
        <rFont val="Arial"/>
        <family val="2"/>
      </rPr>
      <t>CRISTALIZACION XIPEX CONCRETO</t>
    </r>
  </si>
  <si>
    <r>
      <rPr>
        <sz val="9"/>
        <rFont val="Arial"/>
        <family val="2"/>
      </rPr>
      <t>ENDURECEDOR</t>
    </r>
  </si>
  <si>
    <r>
      <rPr>
        <sz val="9"/>
        <rFont val="Arial"/>
        <family val="2"/>
      </rPr>
      <t>FLUIDIFICANTE</t>
    </r>
  </si>
  <si>
    <r>
      <rPr>
        <sz val="9"/>
        <rFont val="Arial"/>
        <family val="2"/>
      </rPr>
      <t>PLASTIFICANTE ACELERANTE</t>
    </r>
  </si>
  <si>
    <r>
      <rPr>
        <sz val="9"/>
        <rFont val="Arial"/>
        <family val="2"/>
      </rPr>
      <t>PLASTIFICANTE IMPERMEABILIZANTE.</t>
    </r>
  </si>
  <si>
    <r>
      <rPr>
        <b/>
        <sz val="9"/>
        <rFont val="Arial"/>
        <family val="2"/>
      </rPr>
      <t>CURADORES - DESENCOFRANTES</t>
    </r>
  </si>
  <si>
    <r>
      <rPr>
        <sz val="9"/>
        <rFont val="Arial"/>
        <family val="2"/>
      </rPr>
      <t>RETARDANTE EVAPOR. DE AGUA</t>
    </r>
  </si>
  <si>
    <r>
      <rPr>
        <sz val="9"/>
        <rFont val="Arial"/>
        <family val="2"/>
      </rPr>
      <t>ANTISOL BLANCO</t>
    </r>
  </si>
  <si>
    <r>
      <rPr>
        <sz val="9"/>
        <rFont val="Arial"/>
        <family val="2"/>
      </rPr>
      <t>ANTISOL ROJO</t>
    </r>
  </si>
  <si>
    <r>
      <rPr>
        <b/>
        <sz val="9"/>
        <rFont val="Arial"/>
        <family val="2"/>
      </rPr>
      <t>MORTEROS LISTOS</t>
    </r>
  </si>
  <si>
    <r>
      <rPr>
        <sz val="9"/>
        <rFont val="Arial"/>
        <family val="2"/>
      </rPr>
      <t>MORTERO LISTO IMPERMEABLE</t>
    </r>
  </si>
  <si>
    <r>
      <rPr>
        <sz val="9"/>
        <rFont val="Arial"/>
        <family val="2"/>
      </rPr>
      <t>MORTERO REPARACION ELEMETOS ESTRUCTURALE</t>
    </r>
  </si>
  <si>
    <r>
      <rPr>
        <sz val="9"/>
        <rFont val="Arial"/>
        <family val="2"/>
      </rPr>
      <t>MORTERO SIN CONTRACC PARA RELLENOS DE AN</t>
    </r>
  </si>
  <si>
    <r>
      <rPr>
        <sz val="9"/>
        <rFont val="Arial"/>
        <family val="2"/>
      </rPr>
      <t>RECUBRIMIENTO IMPERMEA MORTERO BLANCO</t>
    </r>
  </si>
  <si>
    <r>
      <rPr>
        <b/>
        <sz val="9"/>
        <rFont val="Arial"/>
        <family val="2"/>
      </rPr>
      <t>ADHESIVOS EPOXICOS</t>
    </r>
  </si>
  <si>
    <r>
      <rPr>
        <sz val="9"/>
        <rFont val="Arial"/>
        <family val="2"/>
      </rPr>
      <t>ADHERENTE EPOXICO LIBRE DE SOLVENTES</t>
    </r>
  </si>
  <si>
    <r>
      <rPr>
        <sz val="9"/>
        <rFont val="Arial"/>
        <family val="2"/>
      </rPr>
      <t>ADHESIVO -ANCLAJES ESTRUCTURALES</t>
    </r>
  </si>
  <si>
    <r>
      <rPr>
        <sz val="9"/>
        <rFont val="Arial"/>
        <family val="2"/>
      </rPr>
      <t>CM3</t>
    </r>
  </si>
  <si>
    <r>
      <rPr>
        <sz val="9"/>
        <rFont val="Arial"/>
        <family val="2"/>
      </rPr>
      <t>ADHESIVO EPOXICO -CON BASE RESINAS</t>
    </r>
  </si>
  <si>
    <r>
      <rPr>
        <b/>
        <sz val="9"/>
        <rFont val="Arial"/>
        <family val="2"/>
      </rPr>
      <t>RECUBRIMIENTOS</t>
    </r>
  </si>
  <si>
    <r>
      <rPr>
        <sz val="9"/>
        <rFont val="Arial"/>
        <family val="2"/>
      </rPr>
      <t>ENDURECEDOR ROCKTOP+CURASEAL (TRA.MEDIO)</t>
    </r>
  </si>
  <si>
    <r>
      <rPr>
        <sz val="9"/>
        <rFont val="Arial"/>
        <family val="2"/>
      </rPr>
      <t>RECUBRIMIENTO EPOXICO DE COLORES ASEPTIC</t>
    </r>
  </si>
  <si>
    <r>
      <rPr>
        <sz val="9"/>
        <rFont val="Arial"/>
        <family val="2"/>
      </rPr>
      <t>RECUBRIMIENTO SOLIDO CON RESINAS 2 COMPO</t>
    </r>
  </si>
  <si>
    <r>
      <rPr>
        <b/>
        <sz val="9"/>
        <rFont val="Arial"/>
        <family val="2"/>
      </rPr>
      <t>IMPERMEABILIZANTES</t>
    </r>
  </si>
  <si>
    <r>
      <rPr>
        <sz val="9"/>
        <rFont val="Arial"/>
        <family val="2"/>
      </rPr>
      <t>IMPERMEABILIZANTE DENSO SOLUCION DE ASFA</t>
    </r>
  </si>
  <si>
    <r>
      <rPr>
        <sz val="9"/>
        <rFont val="Arial"/>
        <family val="2"/>
      </rPr>
      <t>IMPRIMANTE ASFALTICO</t>
    </r>
  </si>
  <si>
    <r>
      <rPr>
        <sz val="9"/>
        <rFont val="Arial"/>
        <family val="2"/>
      </rPr>
      <t>XIPEX BLANCO</t>
    </r>
  </si>
  <si>
    <r>
      <rPr>
        <b/>
        <sz val="9"/>
        <rFont val="Arial"/>
        <family val="2"/>
      </rPr>
      <t>MASILLAS - SELLOS</t>
    </r>
  </si>
  <si>
    <r>
      <rPr>
        <sz val="9"/>
        <rFont val="Arial"/>
        <family val="2"/>
      </rPr>
      <t>BASE PARA JUNTA EN POLIURETANO</t>
    </r>
  </si>
  <si>
    <r>
      <rPr>
        <sz val="9"/>
        <rFont val="Arial"/>
        <family val="2"/>
      </rPr>
      <t>CINTA PVC V-15</t>
    </r>
  </si>
  <si>
    <r>
      <rPr>
        <sz val="9"/>
        <rFont val="Arial"/>
        <family val="2"/>
      </rPr>
      <t>CINTA SELLO JUNTA DE CONSTRUCCION</t>
    </r>
  </si>
  <si>
    <r>
      <rPr>
        <sz val="9"/>
        <rFont val="Arial"/>
        <family val="2"/>
      </rPr>
      <t>CINTA SELLO JUNTA DE EXPANSION - CONTRAC</t>
    </r>
  </si>
  <si>
    <r>
      <rPr>
        <sz val="9"/>
        <rFont val="Arial"/>
        <family val="2"/>
      </rPr>
      <t>JUNTA FRIA</t>
    </r>
  </si>
  <si>
    <r>
      <rPr>
        <sz val="9"/>
        <rFont val="Arial"/>
        <family val="2"/>
      </rPr>
      <t>MASILLA RELLENO ESTRUCTURAS</t>
    </r>
  </si>
  <si>
    <r>
      <rPr>
        <sz val="9"/>
        <rFont val="Arial"/>
        <family val="2"/>
      </rPr>
      <t>SELLADOR 3/8</t>
    </r>
  </si>
  <si>
    <r>
      <rPr>
        <sz val="9"/>
        <rFont val="Arial"/>
        <family val="2"/>
      </rPr>
      <t>SELLADOR ELASTCO AUTONIVELANTE</t>
    </r>
  </si>
  <si>
    <r>
      <rPr>
        <sz val="9"/>
        <rFont val="Arial"/>
        <family val="2"/>
      </rPr>
      <t>SELLADOR ELASTICO (JUNTA 1 X 1 CM)</t>
    </r>
  </si>
  <si>
    <r>
      <rPr>
        <sz val="9"/>
        <rFont val="Arial"/>
        <family val="2"/>
      </rPr>
      <t>SELLANTE ELASTOMERICO-POLIURETANO</t>
    </r>
  </si>
  <si>
    <r>
      <rPr>
        <b/>
        <sz val="9"/>
        <rFont val="Arial"/>
        <family val="2"/>
      </rPr>
      <t>EQUIPO MAQUINARIA OBRA</t>
    </r>
  </si>
  <si>
    <r>
      <rPr>
        <b/>
        <sz val="9"/>
        <rFont val="Arial"/>
        <family val="2"/>
      </rPr>
      <t>EQUIPO FIJO</t>
    </r>
  </si>
  <si>
    <r>
      <rPr>
        <sz val="9"/>
        <rFont val="Arial"/>
        <family val="2"/>
      </rPr>
      <t>ANDAMIO COLGANTES 4.0 MTS</t>
    </r>
  </si>
  <si>
    <r>
      <rPr>
        <sz val="9"/>
        <rFont val="Arial"/>
        <family val="2"/>
      </rPr>
      <t>U/D</t>
    </r>
  </si>
  <si>
    <r>
      <rPr>
        <sz val="9"/>
        <rFont val="Arial"/>
        <family val="2"/>
      </rPr>
      <t>ANDAMIO METALICO TUBULAR</t>
    </r>
  </si>
  <si>
    <r>
      <rPr>
        <sz val="9"/>
        <rFont val="Arial"/>
        <family val="2"/>
      </rPr>
      <t>CANASTA Y/O BALDE PLUMA GRUA</t>
    </r>
  </si>
  <si>
    <r>
      <rPr>
        <sz val="9"/>
        <rFont val="Arial"/>
        <family val="2"/>
      </rPr>
      <t>CARRETA TIPO BUGGI</t>
    </r>
  </si>
  <si>
    <r>
      <rPr>
        <sz val="9"/>
        <rFont val="Arial"/>
        <family val="2"/>
      </rPr>
      <t>CERCHA METALICA DE 3 MTS.</t>
    </r>
  </si>
  <si>
    <r>
      <rPr>
        <sz val="9"/>
        <rFont val="Arial"/>
        <family val="2"/>
      </rPr>
      <t>COMPRESOR DE DOS MARTILLOS</t>
    </r>
  </si>
  <si>
    <r>
      <rPr>
        <sz val="9"/>
        <rFont val="Arial"/>
        <family val="2"/>
      </rPr>
      <t>COMPRESOR DE UN MARTILLO</t>
    </r>
  </si>
  <si>
    <r>
      <rPr>
        <sz val="9"/>
        <rFont val="Arial"/>
        <family val="2"/>
      </rPr>
      <t>CORTADORA DE LADRILLO CON DISCO</t>
    </r>
  </si>
  <si>
    <r>
      <rPr>
        <sz val="9"/>
        <rFont val="Arial"/>
        <family val="2"/>
      </rPr>
      <t>CORTADORA DE PAVIMENTO DE 4 A 7 CM</t>
    </r>
  </si>
  <si>
    <r>
      <rPr>
        <sz val="9"/>
        <rFont val="Arial"/>
        <family val="2"/>
      </rPr>
      <t>CORTADORA SIN DISCO</t>
    </r>
  </si>
  <si>
    <r>
      <rPr>
        <sz val="9"/>
        <rFont val="Arial"/>
        <family val="2"/>
      </rPr>
      <t>EQUIPO OXICORTE</t>
    </r>
  </si>
  <si>
    <r>
      <rPr>
        <sz val="9"/>
        <rFont val="Arial"/>
        <family val="2"/>
      </rPr>
      <t>EQUIPO SANDBLASTING-GRANALLADO ARENA</t>
    </r>
  </si>
  <si>
    <r>
      <rPr>
        <sz val="9"/>
        <rFont val="Arial"/>
        <family val="2"/>
      </rPr>
      <t>FORMALETA MET.PAVIMENTO 0.15X0.20X3MTS</t>
    </r>
  </si>
  <si>
    <r>
      <rPr>
        <sz val="9"/>
        <rFont val="Arial"/>
        <family val="2"/>
      </rPr>
      <t>JUEGO DE RODACHINES PARA ANDAMIO</t>
    </r>
  </si>
  <si>
    <r>
      <rPr>
        <sz val="9"/>
        <rFont val="Arial"/>
        <family val="2"/>
      </rPr>
      <t>MEZCLADORA DE 9 PIES CUBICOS</t>
    </r>
  </si>
  <si>
    <r>
      <rPr>
        <sz val="9"/>
        <rFont val="Arial"/>
        <family val="2"/>
      </rPr>
      <t>MEZCLADORA ELECTRICA 1 M3</t>
    </r>
  </si>
  <si>
    <r>
      <rPr>
        <sz val="9"/>
        <rFont val="Arial"/>
        <family val="2"/>
      </rPr>
      <t>MOTOBOMBA DE 2"</t>
    </r>
  </si>
  <si>
    <r>
      <rPr>
        <sz val="9"/>
        <rFont val="Arial"/>
        <family val="2"/>
      </rPr>
      <t>MOTOBOMBA DE 3"</t>
    </r>
  </si>
  <si>
    <r>
      <rPr>
        <sz val="9"/>
        <rFont val="Arial"/>
        <family val="2"/>
      </rPr>
      <t>PLANTA ELECTRICA 4000 RPM</t>
    </r>
  </si>
  <si>
    <r>
      <rPr>
        <sz val="9"/>
        <rFont val="Arial"/>
        <family val="2"/>
      </rPr>
      <t>PLANTA ELECTRICA 7000 RPM</t>
    </r>
  </si>
  <si>
    <r>
      <rPr>
        <sz val="9"/>
        <rFont val="Arial"/>
        <family val="2"/>
      </rPr>
      <t>PLUMA GRUA</t>
    </r>
  </si>
  <si>
    <r>
      <rPr>
        <sz val="9"/>
        <rFont val="Arial"/>
        <family val="2"/>
      </rPr>
      <t>PLUMA GRUA 500 KILOS</t>
    </r>
  </si>
  <si>
    <r>
      <rPr>
        <sz val="9"/>
        <rFont val="Arial"/>
        <family val="2"/>
      </rPr>
      <t>PULIDORA MANUAL (SOLA)</t>
    </r>
  </si>
  <si>
    <r>
      <rPr>
        <sz val="9"/>
        <rFont val="Arial"/>
        <family val="2"/>
      </rPr>
      <t>PULIDORA MANUAL ELECTRICA</t>
    </r>
  </si>
  <si>
    <r>
      <rPr>
        <sz val="9"/>
        <rFont val="Arial"/>
        <family val="2"/>
      </rPr>
      <t>REGLA VIBRATORIA DE 4MTS</t>
    </r>
  </si>
  <si>
    <r>
      <rPr>
        <sz val="9"/>
        <rFont val="Arial"/>
        <family val="2"/>
      </rPr>
      <t>SOLDADOR ELECTRICO</t>
    </r>
  </si>
  <si>
    <r>
      <rPr>
        <sz val="9"/>
        <rFont val="Arial"/>
        <family val="2"/>
      </rPr>
      <t>TABLERO O PLAQUETA DE 1.40X0.70 MTS</t>
    </r>
  </si>
  <si>
    <r>
      <rPr>
        <sz val="9"/>
        <rFont val="Arial"/>
        <family val="2"/>
      </rPr>
      <t>TABLONES DE 3 MTS</t>
    </r>
  </si>
  <si>
    <r>
      <rPr>
        <sz val="9"/>
        <rFont val="Arial"/>
        <family val="2"/>
      </rPr>
      <t>TACO METALICO EXTENSION DE 2.00 A 3.30MT</t>
    </r>
  </si>
  <si>
    <r>
      <rPr>
        <sz val="9"/>
        <rFont val="Arial"/>
        <family val="2"/>
      </rPr>
      <t>TERMOFUSIONADOR TUBERIA POLIETILENO</t>
    </r>
  </si>
  <si>
    <r>
      <rPr>
        <sz val="9"/>
        <rFont val="Arial"/>
        <family val="2"/>
      </rPr>
      <t>TIJERAS O DIAGONALES CORTAS O LARGAS</t>
    </r>
  </si>
  <si>
    <r>
      <rPr>
        <sz val="9"/>
        <rFont val="Arial"/>
        <family val="2"/>
      </rPr>
      <t>VIBRADOR A GASOLINA</t>
    </r>
  </si>
  <si>
    <r>
      <rPr>
        <sz val="9"/>
        <rFont val="Arial"/>
        <family val="2"/>
      </rPr>
      <t>VIBRADOR ELECTRICO</t>
    </r>
  </si>
  <si>
    <r>
      <rPr>
        <sz val="9"/>
        <rFont val="Arial"/>
        <family val="2"/>
      </rPr>
      <t>VIBROCOMPACTADOR TIPO RANA</t>
    </r>
  </si>
  <si>
    <r>
      <rPr>
        <sz val="9"/>
        <rFont val="Arial"/>
        <family val="2"/>
      </rPr>
      <t>VIGA CELOSIA DE 3MTS</t>
    </r>
  </si>
  <si>
    <r>
      <rPr>
        <b/>
        <sz val="9"/>
        <rFont val="Arial"/>
        <family val="2"/>
      </rPr>
      <t>MAQUINARIA MOVIL</t>
    </r>
  </si>
  <si>
    <r>
      <rPr>
        <sz val="9"/>
        <rFont val="Arial"/>
        <family val="2"/>
      </rPr>
      <t>BULLDOZER D-6</t>
    </r>
  </si>
  <si>
    <r>
      <rPr>
        <sz val="9"/>
        <rFont val="Arial"/>
        <family val="2"/>
      </rPr>
      <t>CILINDRO COMPACTADOR DE 3 TONELADAS</t>
    </r>
  </si>
  <si>
    <r>
      <rPr>
        <sz val="9"/>
        <rFont val="Arial"/>
        <family val="2"/>
      </rPr>
      <t>CILINDRO COMPACTADOR DE 6 TONELADAS</t>
    </r>
  </si>
  <si>
    <r>
      <rPr>
        <sz val="9"/>
        <rFont val="Arial"/>
        <family val="2"/>
      </rPr>
      <t>GRUA TELESCOPICA HIDRAULICA 20 TON.</t>
    </r>
  </si>
  <si>
    <r>
      <rPr>
        <sz val="9"/>
        <rFont val="Arial"/>
        <family val="2"/>
      </rPr>
      <t>MONTACARGAS ENLLANTADO 5 TONELADAS</t>
    </r>
  </si>
  <si>
    <r>
      <rPr>
        <sz val="9"/>
        <rFont val="Arial"/>
        <family val="2"/>
      </rPr>
      <t>MOTONIVELADORA CAT-12-F</t>
    </r>
  </si>
  <si>
    <r>
      <rPr>
        <sz val="9"/>
        <rFont val="Arial"/>
        <family val="2"/>
      </rPr>
      <t>RETROEXCAVADORA CARGADORA JD-510</t>
    </r>
  </si>
  <si>
    <r>
      <rPr>
        <sz val="9"/>
        <rFont val="Arial"/>
        <family val="2"/>
      </rPr>
      <t>RETROEXCAVADORA DE ORUGA</t>
    </r>
  </si>
  <si>
    <r>
      <rPr>
        <sz val="9"/>
        <rFont val="Arial"/>
        <family val="2"/>
      </rPr>
      <t>RETROEXCAVADORA JD-510</t>
    </r>
  </si>
  <si>
    <r>
      <rPr>
        <sz val="9"/>
        <rFont val="Arial"/>
        <family val="2"/>
      </rPr>
      <t>VIBROCOMPACTADOR 950N</t>
    </r>
  </si>
  <si>
    <r>
      <rPr>
        <sz val="9"/>
        <rFont val="Arial"/>
        <family val="2"/>
      </rPr>
      <t>VOLQUETA 5 M3</t>
    </r>
  </si>
  <si>
    <r>
      <rPr>
        <sz val="9"/>
        <rFont val="Arial"/>
        <family val="2"/>
      </rPr>
      <t>VJE</t>
    </r>
  </si>
  <si>
    <r>
      <rPr>
        <b/>
        <sz val="9"/>
        <rFont val="Arial"/>
        <family val="2"/>
      </rPr>
      <t>SENALIZACION PREVENTIVA</t>
    </r>
  </si>
  <si>
    <r>
      <rPr>
        <sz val="9"/>
        <rFont val="Arial"/>
        <family val="2"/>
      </rPr>
      <t>BARRICADA Y DESVIO TIPO SR-102</t>
    </r>
  </si>
  <si>
    <r>
      <rPr>
        <sz val="9"/>
        <rFont val="Arial"/>
        <family val="2"/>
      </rPr>
      <t>CHALECO REFLECTIVO</t>
    </r>
  </si>
  <si>
    <r>
      <rPr>
        <sz val="9"/>
        <rFont val="Arial"/>
        <family val="2"/>
      </rPr>
      <t>CINTA SEGURIDAD PREVENTIVA A=8CM-250MTS.</t>
    </r>
  </si>
  <si>
    <r>
      <rPr>
        <sz val="9"/>
        <rFont val="Arial"/>
        <family val="2"/>
      </rPr>
      <t>PALETERO DIURNO</t>
    </r>
  </si>
  <si>
    <r>
      <rPr>
        <sz val="9"/>
        <rFont val="Arial"/>
        <family val="2"/>
      </rPr>
      <t>PALETERO NOCTURNO</t>
    </r>
  </si>
  <si>
    <r>
      <rPr>
        <sz val="9"/>
        <rFont val="Arial"/>
        <family val="2"/>
      </rPr>
      <t>SENAL DE PARE-SIGA PARA PALETERO</t>
    </r>
  </si>
  <si>
    <r>
      <rPr>
        <sz val="9"/>
        <rFont val="Arial"/>
        <family val="2"/>
      </rPr>
      <t>SENAL TIPO SP-101 (VIA EN CONTRUCCION)</t>
    </r>
  </si>
  <si>
    <r>
      <rPr>
        <sz val="9"/>
        <rFont val="Arial"/>
        <family val="2"/>
      </rPr>
      <t>SENAL TIPO SR-26 (NO ADELANTAR VEHICULO)</t>
    </r>
  </si>
  <si>
    <r>
      <rPr>
        <sz val="9"/>
        <rFont val="Arial"/>
        <family val="2"/>
      </rPr>
      <t>SENAL TIPO SR-30 (AVISO DE 30 MTS)</t>
    </r>
  </si>
  <si>
    <r>
      <rPr>
        <sz val="9"/>
        <rFont val="Arial"/>
        <family val="2"/>
      </rPr>
      <t>SENAL TIPO SR-38 (OBREROS EN LA VIA)</t>
    </r>
  </si>
  <si>
    <r>
      <rPr>
        <sz val="9"/>
        <rFont val="Arial"/>
        <family val="2"/>
      </rPr>
      <t>TABLERO DE DESVIO</t>
    </r>
  </si>
  <si>
    <r>
      <rPr>
        <b/>
        <sz val="9"/>
        <rFont val="Arial"/>
        <family val="2"/>
      </rPr>
      <t>ANDAMIOS CONSTRUIDOS</t>
    </r>
  </si>
  <si>
    <r>
      <rPr>
        <sz val="9"/>
        <rFont val="Arial"/>
        <family val="2"/>
      </rPr>
      <t>ANDAMIO EXTERIOR PROT PEATON H=10-12M</t>
    </r>
  </si>
  <si>
    <r>
      <rPr>
        <sz val="9"/>
        <rFont val="Arial"/>
        <family val="2"/>
      </rPr>
      <t>PROTECCION PASARELA INTERIOR</t>
    </r>
  </si>
  <si>
    <r>
      <rPr>
        <sz val="9"/>
        <rFont val="Arial"/>
        <family val="2"/>
      </rPr>
      <t>SOBRECUBIERTA EN GUADUA-TEJA ZINC</t>
    </r>
  </si>
  <si>
    <r>
      <rPr>
        <b/>
        <sz val="9"/>
        <rFont val="Arial"/>
        <family val="2"/>
      </rPr>
      <t>REDES GALVANIZADAS-ACCESORIOS</t>
    </r>
  </si>
  <si>
    <r>
      <rPr>
        <sz val="9"/>
        <rFont val="Arial"/>
        <family val="2"/>
      </rPr>
      <t>MANOMETRO DE 2"X 1/4"</t>
    </r>
  </si>
  <si>
    <r>
      <rPr>
        <b/>
        <sz val="9"/>
        <rFont val="Arial"/>
        <family val="2"/>
      </rPr>
      <t>PLANTAS ELECTRICAS EMERGENCIA</t>
    </r>
  </si>
  <si>
    <r>
      <rPr>
        <b/>
        <sz val="9"/>
        <rFont val="Arial"/>
        <family val="2"/>
      </rPr>
      <t>TRANSFERENCIA AUTOMATICA</t>
    </r>
  </si>
  <si>
    <r>
      <rPr>
        <sz val="9"/>
        <rFont val="Arial"/>
        <family val="2"/>
      </rPr>
      <t>ACONDICIONAMIENTO TRANSFERENCIA 1600 AMP</t>
    </r>
  </si>
  <si>
    <r>
      <rPr>
        <sz val="9"/>
        <rFont val="Arial"/>
        <family val="2"/>
      </rPr>
      <t>TRANSFERENCIA 12 KW / 15 KVA</t>
    </r>
  </si>
  <si>
    <r>
      <rPr>
        <sz val="9"/>
        <rFont val="Arial"/>
        <family val="2"/>
      </rPr>
      <t>TRANSFERENCIA AUTOMATICA 40 KW / 60 KVA</t>
    </r>
  </si>
  <si>
    <r>
      <rPr>
        <sz val="9"/>
        <rFont val="Arial"/>
        <family val="2"/>
      </rPr>
      <t>TRANSFERENCIA AUTOMATICA 60 KW/ 75 KVA</t>
    </r>
  </si>
  <si>
    <r>
      <rPr>
        <sz val="9"/>
        <rFont val="Arial"/>
        <family val="2"/>
      </rPr>
      <t>TRANSFERENCIA AUTOMATICA 100 KW</t>
    </r>
  </si>
  <si>
    <r>
      <rPr>
        <sz val="9"/>
        <rFont val="Arial"/>
        <family val="2"/>
      </rPr>
      <t>TRANSFERENCIA AUTOMATICA 132 KW /165 KVA</t>
    </r>
  </si>
  <si>
    <r>
      <rPr>
        <sz val="9"/>
        <rFont val="Arial"/>
        <family val="2"/>
      </rPr>
      <t>TRANSFERENCIA AUTOMATICA 145 KW/ 182 KVA</t>
    </r>
  </si>
  <si>
    <r>
      <rPr>
        <sz val="9"/>
        <rFont val="Arial"/>
        <family val="2"/>
      </rPr>
      <t>TRANSFERENCIA AUTOMATICA 200 KW</t>
    </r>
  </si>
  <si>
    <r>
      <rPr>
        <sz val="9"/>
        <rFont val="Arial"/>
        <family val="2"/>
      </rPr>
      <t>TRANSFERENCIA AUTOMATICA 75 KW</t>
    </r>
  </si>
  <si>
    <r>
      <rPr>
        <sz val="9"/>
        <rFont val="Arial"/>
        <family val="2"/>
      </rPr>
      <t>TRANSFERENCIA MANUAL 1250 AMP AC3</t>
    </r>
  </si>
  <si>
    <r>
      <rPr>
        <sz val="9"/>
        <rFont val="Arial"/>
        <family val="2"/>
      </rPr>
      <t>TRANSFERNCIA 350 AMP AC1</t>
    </r>
  </si>
  <si>
    <r>
      <rPr>
        <b/>
        <sz val="9"/>
        <rFont val="Arial"/>
        <family val="2"/>
      </rPr>
      <t>CABINA SUPERINSONORA</t>
    </r>
  </si>
  <si>
    <r>
      <rPr>
        <sz val="9"/>
        <rFont val="Arial"/>
        <family val="2"/>
      </rPr>
      <t>CABINA SUPER SOUND 15 KVA/ 12 KW</t>
    </r>
  </si>
  <si>
    <r>
      <rPr>
        <sz val="9"/>
        <rFont val="Arial"/>
        <family val="2"/>
      </rPr>
      <t>CABINA SUPER SOUND 21.5 KVA/ 17.2KW</t>
    </r>
  </si>
  <si>
    <r>
      <rPr>
        <sz val="9"/>
        <rFont val="Arial"/>
        <family val="2"/>
      </rPr>
      <t>CABINA SUPER SOUND 34 KVA/ 27 KW</t>
    </r>
  </si>
  <si>
    <r>
      <rPr>
        <sz val="9"/>
        <rFont val="Arial"/>
        <family val="2"/>
      </rPr>
      <t>CABINA SUPER SOUND 50 KVA/ 40 KW</t>
    </r>
  </si>
  <si>
    <r>
      <rPr>
        <sz val="9"/>
        <rFont val="Arial"/>
        <family val="2"/>
      </rPr>
      <t>CABINA SUPER SOUND 75 KVA/ 60 KW</t>
    </r>
  </si>
  <si>
    <r>
      <rPr>
        <sz val="9"/>
        <rFont val="Arial"/>
        <family val="2"/>
      </rPr>
      <t>CABINA SUPER SOUND 93.8 KVA/ 75 KW</t>
    </r>
  </si>
  <si>
    <r>
      <rPr>
        <sz val="9"/>
        <rFont val="Arial"/>
        <family val="2"/>
      </rPr>
      <t>CABINA SUPER SOUND 125 KVA/ 100 KW</t>
    </r>
  </si>
  <si>
    <r>
      <rPr>
        <sz val="9"/>
        <rFont val="Arial"/>
        <family val="2"/>
      </rPr>
      <t>CABINA SUPER SOUND 165 KVA/ 132 KW</t>
    </r>
  </si>
  <si>
    <r>
      <rPr>
        <sz val="9"/>
        <rFont val="Arial"/>
        <family val="2"/>
      </rPr>
      <t>CABINA SUPER SOUND 182 KVA/ 145.6KW</t>
    </r>
  </si>
  <si>
    <r>
      <rPr>
        <sz val="9"/>
        <rFont val="Arial"/>
        <family val="2"/>
      </rPr>
      <t>CABINA SUPER SOUND 250 KVA/ 600 KVA</t>
    </r>
  </si>
  <si>
    <r>
      <rPr>
        <b/>
        <sz val="9"/>
        <rFont val="Arial"/>
        <family val="2"/>
      </rPr>
      <t>ACCESORIOS PLANTA</t>
    </r>
  </si>
  <si>
    <r>
      <rPr>
        <sz val="9"/>
        <rFont val="Arial"/>
        <family val="2"/>
      </rPr>
      <t>CARG/BATER/PLANT/EMERG. DESDE 132 KW</t>
    </r>
  </si>
  <si>
    <r>
      <rPr>
        <sz val="9"/>
        <rFont val="Arial"/>
        <family val="2"/>
      </rPr>
      <t>CARG/BATER/PLANT/EMERG. HASTA 100 KW</t>
    </r>
  </si>
  <si>
    <r>
      <rPr>
        <sz val="9"/>
        <rFont val="Arial"/>
        <family val="2"/>
      </rPr>
      <t>TANQUE COMBUSTIBLE 1000 LTS</t>
    </r>
  </si>
  <si>
    <r>
      <rPr>
        <sz val="9"/>
        <rFont val="Arial"/>
        <family val="2"/>
      </rPr>
      <t>TUBERIA DE ACERO DE 3/8</t>
    </r>
  </si>
  <si>
    <r>
      <rPr>
        <b/>
        <sz val="9"/>
        <rFont val="Arial"/>
        <family val="2"/>
      </rPr>
      <t>PLANTAS DE EMERGENCIA</t>
    </r>
  </si>
  <si>
    <r>
      <rPr>
        <sz val="9"/>
        <rFont val="Arial"/>
        <family val="2"/>
      </rPr>
      <t>PLANTA DE EMERG. 40 KW 50 KVA</t>
    </r>
  </si>
  <si>
    <r>
      <rPr>
        <sz val="9"/>
        <rFont val="Arial"/>
        <family val="2"/>
      </rPr>
      <t>PLANTA DE EMERG. 60 KW 75 KVA</t>
    </r>
  </si>
  <si>
    <r>
      <rPr>
        <sz val="9"/>
        <rFont val="Arial"/>
        <family val="2"/>
      </rPr>
      <t>PLANTA DE EMERG. 70 KW 88 KVA</t>
    </r>
  </si>
  <si>
    <r>
      <rPr>
        <sz val="9"/>
        <rFont val="Arial"/>
        <family val="2"/>
      </rPr>
      <t>PLANTA DE EMERG. 132 KW 165 KVA</t>
    </r>
  </si>
  <si>
    <r>
      <rPr>
        <b/>
        <sz val="9"/>
        <rFont val="Arial"/>
        <family val="2"/>
      </rPr>
      <t>INSTALACION PLANTAS EMERGENCIA</t>
    </r>
  </si>
  <si>
    <r>
      <rPr>
        <sz val="9"/>
        <rFont val="Arial"/>
        <family val="2"/>
      </rPr>
      <t>INS.PLANTA DE EMERGENCIA 100KW/125KVA</t>
    </r>
  </si>
  <si>
    <r>
      <rPr>
        <sz val="9"/>
        <rFont val="Arial"/>
        <family val="2"/>
      </rPr>
      <t>INST PLANTA DE EMERGENCIA 40KW/50KVA</t>
    </r>
  </si>
  <si>
    <r>
      <rPr>
        <sz val="9"/>
        <rFont val="Arial"/>
        <family val="2"/>
      </rPr>
      <t>INST.PLANTA DE EMERGENCIA 12KW/ 15 KVA</t>
    </r>
  </si>
  <si>
    <r>
      <rPr>
        <sz val="9"/>
        <rFont val="Arial"/>
        <family val="2"/>
      </rPr>
      <t>INST.PLANTA DE EMERGENCIA 75KW/ 93.8KVA</t>
    </r>
  </si>
  <si>
    <r>
      <rPr>
        <sz val="9"/>
        <rFont val="Arial"/>
        <family val="2"/>
      </rPr>
      <t>INST.PLANTA DE EMERGENCIA 132KW/165 KVA</t>
    </r>
  </si>
  <si>
    <r>
      <rPr>
        <sz val="9"/>
        <rFont val="Arial"/>
        <family val="2"/>
      </rPr>
      <t>INSTALACION PLANTA EMERGENCIA 200 KW</t>
    </r>
  </si>
  <si>
    <r>
      <rPr>
        <sz val="9"/>
        <rFont val="Arial"/>
        <family val="2"/>
      </rPr>
      <t>INSTALACION PLANTA EMERGENCIA 230/250 KW</t>
    </r>
  </si>
  <si>
    <r>
      <rPr>
        <sz val="9"/>
        <rFont val="Arial"/>
        <family val="2"/>
      </rPr>
      <t>INSTALACION PLANTA EMERGENCIA 300 KVA</t>
    </r>
  </si>
  <si>
    <r>
      <rPr>
        <sz val="9"/>
        <rFont val="Arial"/>
        <family val="2"/>
      </rPr>
      <t>INSTALACION PLANTA EMERGENCIA 500/KW</t>
    </r>
  </si>
  <si>
    <r>
      <rPr>
        <sz val="9"/>
        <rFont val="Arial"/>
        <family val="2"/>
      </rPr>
      <t>VALOR/MTR/ESCAP/ADICIONAL 12-15 KW</t>
    </r>
  </si>
  <si>
    <r>
      <rPr>
        <sz val="9"/>
        <rFont val="Arial"/>
        <family val="2"/>
      </rPr>
      <t>VALOR/MTR/ESCAP/ADICIONAL 40-60 KW</t>
    </r>
  </si>
  <si>
    <r>
      <rPr>
        <sz val="9"/>
        <rFont val="Arial"/>
        <family val="2"/>
      </rPr>
      <t>VALOR/MTR/ESCAP/ADICIONAL 75 KW</t>
    </r>
  </si>
  <si>
    <r>
      <rPr>
        <sz val="9"/>
        <rFont val="Arial"/>
        <family val="2"/>
      </rPr>
      <t>VALOR/MTR/ESCAP/ADICIONAL 100 KW</t>
    </r>
  </si>
  <si>
    <r>
      <rPr>
        <sz val="9"/>
        <rFont val="Arial"/>
        <family val="2"/>
      </rPr>
      <t>VALOR/MTR/ESCAP/ADICIONAL 132-148 KW</t>
    </r>
  </si>
  <si>
    <r>
      <rPr>
        <sz val="9"/>
        <rFont val="Arial"/>
        <family val="2"/>
      </rPr>
      <t>VALOR/MTR/ESCAP/ADICIONAL 200 KW</t>
    </r>
  </si>
  <si>
    <r>
      <rPr>
        <b/>
        <sz val="9"/>
        <rFont val="Arial"/>
        <family val="2"/>
      </rPr>
      <t>MATADEROS-PLAZAS MERCADO</t>
    </r>
  </si>
  <si>
    <r>
      <rPr>
        <b/>
        <sz val="9"/>
        <rFont val="Arial"/>
        <family val="2"/>
      </rPr>
      <t>ESTANTERIA</t>
    </r>
  </si>
  <si>
    <r>
      <rPr>
        <sz val="9"/>
        <rFont val="Arial"/>
        <family val="2"/>
      </rPr>
      <t>ESTANTERIA PERFIL I=6" TUB.HG 3" L=4.0MT</t>
    </r>
  </si>
  <si>
    <r>
      <rPr>
        <b/>
        <sz val="9"/>
        <rFont val="Arial"/>
        <family val="2"/>
      </rPr>
      <t>PISCINA - EQUIPOS</t>
    </r>
  </si>
  <si>
    <r>
      <rPr>
        <b/>
        <sz val="9"/>
        <rFont val="Arial"/>
        <family val="2"/>
      </rPr>
      <t>FILTRACION</t>
    </r>
  </si>
  <si>
    <r>
      <rPr>
        <sz val="9"/>
        <rFont val="Arial"/>
        <family val="2"/>
      </rPr>
      <t>CANASTILLA PVC 6" TRAMPA CABELLO"</t>
    </r>
  </si>
  <si>
    <r>
      <rPr>
        <sz val="9"/>
        <rFont val="Arial"/>
        <family val="2"/>
      </rPr>
      <t>TANQUE FILTRO FIBRA VIDRIO 30" HR.100PSI</t>
    </r>
  </si>
  <si>
    <r>
      <rPr>
        <sz val="9"/>
        <rFont val="Arial"/>
        <family val="2"/>
      </rPr>
      <t>TRAMPA FILTRACION CABELLO-H.F. 6"X6"</t>
    </r>
  </si>
  <si>
    <r>
      <rPr>
        <sz val="9"/>
        <rFont val="Arial"/>
        <family val="2"/>
      </rPr>
      <t>TRAMPA FILTRACION CABELLO-H.F. 8"X4"X4"</t>
    </r>
  </si>
  <si>
    <r>
      <rPr>
        <sz val="9"/>
        <rFont val="Arial"/>
        <family val="2"/>
      </rPr>
      <t>VALVULA MULTIPORT 2" (6 POSICIONES) AMER</t>
    </r>
  </si>
  <si>
    <r>
      <rPr>
        <sz val="9"/>
        <rFont val="Arial"/>
        <family val="2"/>
      </rPr>
      <t>VASO OBSERVACION LETROLAVADO</t>
    </r>
  </si>
  <si>
    <r>
      <rPr>
        <b/>
        <sz val="9"/>
        <rFont val="Arial"/>
        <family val="2"/>
      </rPr>
      <t>RECOLECION - LIMPIEZA</t>
    </r>
  </si>
  <si>
    <r>
      <rPr>
        <sz val="9"/>
        <rFont val="Arial"/>
        <family val="2"/>
      </rPr>
      <t>BOQUILLA DE INYECCION 1,1/2" PLASTICA"</t>
    </r>
  </si>
  <si>
    <r>
      <rPr>
        <sz val="9"/>
        <rFont val="Arial"/>
        <family val="2"/>
      </rPr>
      <t>BOQUILLA DE SUCCION 1,1/2" PLASTICA"</t>
    </r>
  </si>
  <si>
    <r>
      <rPr>
        <sz val="9"/>
        <rFont val="Arial"/>
        <family val="2"/>
      </rPr>
      <t>CANASTILLA FIBRA VIDRIO 10" DESNATADOR"</t>
    </r>
  </si>
  <si>
    <r>
      <rPr>
        <sz val="9"/>
        <rFont val="Arial"/>
        <family val="2"/>
      </rPr>
      <t>DESNATADOR F.V.AUTOMATICO 1,1/2" HYWARD"</t>
    </r>
  </si>
  <si>
    <r>
      <rPr>
        <sz val="9"/>
        <rFont val="Arial"/>
        <family val="2"/>
      </rPr>
      <t>DESNATADOR FIBRA VIDRIO 2"</t>
    </r>
  </si>
  <si>
    <r>
      <rPr>
        <sz val="9"/>
        <rFont val="Arial"/>
        <family val="2"/>
      </rPr>
      <t>REJILLA DE FONDO 8 x 8" PLASTICA"</t>
    </r>
  </si>
  <si>
    <r>
      <rPr>
        <sz val="9"/>
        <rFont val="Arial"/>
        <family val="2"/>
      </rPr>
      <t>REJILLA DE FONDO 12 X 12" PLASTICA"</t>
    </r>
  </si>
  <si>
    <r>
      <rPr>
        <sz val="9"/>
        <rFont val="Arial"/>
        <family val="2"/>
      </rPr>
      <t>REJILLA DE FONDO 10" X 10" PLASTICA"</t>
    </r>
  </si>
  <si>
    <r>
      <rPr>
        <sz val="9"/>
        <rFont val="Arial"/>
        <family val="2"/>
      </rPr>
      <t>TAPA FIBRA VIDRIO 10" - DESNATADOR"</t>
    </r>
  </si>
  <si>
    <r>
      <rPr>
        <b/>
        <sz val="9"/>
        <rFont val="Arial"/>
        <family val="2"/>
      </rPr>
      <t>ELEMENTOS DE ASEO</t>
    </r>
  </si>
  <si>
    <r>
      <rPr>
        <sz val="9"/>
        <rFont val="Arial"/>
        <family val="2"/>
      </rPr>
      <t>CARRO ASPIRADOR PLASTICO 8 R.-PERMA VAC</t>
    </r>
  </si>
  <si>
    <r>
      <rPr>
        <sz val="9"/>
        <rFont val="Arial"/>
        <family val="2"/>
      </rPr>
      <t>CARRO ASPIRADOR PLASTICO 12 R.-PERMA VAC</t>
    </r>
  </si>
  <si>
    <r>
      <rPr>
        <sz val="9"/>
        <rFont val="Arial"/>
        <family val="2"/>
      </rPr>
      <t>CEPILLO ACERO 9"</t>
    </r>
  </si>
  <si>
    <r>
      <rPr>
        <sz val="9"/>
        <rFont val="Arial"/>
        <family val="2"/>
      </rPr>
      <t>CEPILLO NYLON 18"</t>
    </r>
  </si>
  <si>
    <r>
      <rPr>
        <sz val="9"/>
        <rFont val="Arial"/>
        <family val="2"/>
      </rPr>
      <t>COMPARADOR DE CLORO Y PH (REACTIVOS)</t>
    </r>
  </si>
  <si>
    <r>
      <rPr>
        <sz val="9"/>
        <rFont val="Arial"/>
        <family val="2"/>
      </rPr>
      <t>MANGO TELESCOPICO ALUMINIO 6.0MTS.</t>
    </r>
  </si>
  <si>
    <r>
      <rPr>
        <sz val="9"/>
        <rFont val="Arial"/>
        <family val="2"/>
      </rPr>
      <t>MANGO TELESCOPICO ALUMINIO 9.0MTS.</t>
    </r>
  </si>
  <si>
    <r>
      <rPr>
        <sz val="9"/>
        <rFont val="Arial"/>
        <family val="2"/>
      </rPr>
      <t>MANGUERA PLASTICA 1,1/2"x12.00 MTS."</t>
    </r>
  </si>
  <si>
    <r>
      <rPr>
        <sz val="9"/>
        <rFont val="Arial"/>
        <family val="2"/>
      </rPr>
      <t>MANGUERA PLASTICA 1,1/2"x15.00 MTS."</t>
    </r>
  </si>
  <si>
    <r>
      <rPr>
        <sz val="9"/>
        <rFont val="Arial"/>
        <family val="2"/>
      </rPr>
      <t>NASA PLASTICA RECOLECCION BASURA</t>
    </r>
  </si>
  <si>
    <r>
      <rPr>
        <sz val="9"/>
        <rFont val="Arial"/>
        <family val="2"/>
      </rPr>
      <t>DOSIFICADOR CLORO CONTINUO 4.6GPH</t>
    </r>
  </si>
  <si>
    <r>
      <rPr>
        <sz val="9"/>
        <rFont val="Arial"/>
        <family val="2"/>
      </rPr>
      <t>DOSIFICADOR CLORO PASTAS</t>
    </r>
  </si>
  <si>
    <r>
      <rPr>
        <sz val="9"/>
        <rFont val="Arial"/>
        <family val="2"/>
      </rPr>
      <t>DOSIFICADOR SODA CAUST.BLUE&amp;WHITE C-603P</t>
    </r>
  </si>
  <si>
    <r>
      <rPr>
        <sz val="9"/>
        <rFont val="Arial"/>
        <family val="2"/>
      </rPr>
      <t>JUEGO TUERCA-MANGUITO PLASTICO 1,1/2"</t>
    </r>
  </si>
  <si>
    <r>
      <rPr>
        <sz val="9"/>
        <rFont val="Arial"/>
        <family val="2"/>
      </rPr>
      <t>PASAMANOS ACE.INOX TIPO GANCHO PISCINA</t>
    </r>
  </si>
  <si>
    <r>
      <rPr>
        <sz val="9"/>
        <rFont val="Arial"/>
        <family val="2"/>
      </rPr>
      <t>PELDANO EN FIBRA DE VIDRIO 3 ESCALONES</t>
    </r>
  </si>
  <si>
    <r>
      <rPr>
        <sz val="9"/>
        <rFont val="Arial"/>
        <family val="2"/>
      </rPr>
      <t>REFLECTOR SUBACUATICO 400W-110V</t>
    </r>
  </si>
  <si>
    <r>
      <rPr>
        <b/>
        <sz val="9"/>
        <rFont val="Arial"/>
        <family val="2"/>
      </rPr>
      <t>PRODUCTOS QUIMICOS-VARIOS</t>
    </r>
  </si>
  <si>
    <r>
      <rPr>
        <sz val="9"/>
        <rFont val="Arial"/>
        <family val="2"/>
      </rPr>
      <t>ARENA CUARZO 40MM-50MM PARA FILTRO</t>
    </r>
  </si>
  <si>
    <r>
      <rPr>
        <sz val="9"/>
        <rFont val="Arial"/>
        <family val="2"/>
      </rPr>
      <t>ARENA FILTRO PURIFICACION</t>
    </r>
  </si>
  <si>
    <r>
      <rPr>
        <sz val="9"/>
        <rFont val="Arial"/>
        <family val="2"/>
      </rPr>
      <t>CLORO GASEOSO</t>
    </r>
  </si>
  <si>
    <r>
      <rPr>
        <sz val="9"/>
        <rFont val="Arial"/>
        <family val="2"/>
      </rPr>
      <t>LBS</t>
    </r>
  </si>
  <si>
    <r>
      <rPr>
        <sz val="9"/>
        <rFont val="Arial"/>
        <family val="2"/>
      </rPr>
      <t>CLORO GRANULADO CONCENTRACION 65%</t>
    </r>
  </si>
  <si>
    <r>
      <rPr>
        <sz val="9"/>
        <rFont val="Arial"/>
        <family val="2"/>
      </rPr>
      <t>CLORO LIQUIDO-HIPOCLORITO DE SODIO</t>
    </r>
  </si>
  <si>
    <r>
      <rPr>
        <sz val="9"/>
        <rFont val="Arial"/>
        <family val="2"/>
      </rPr>
      <t>HIPOCLORITO DE CALCIO (H T H)</t>
    </r>
  </si>
  <si>
    <r>
      <rPr>
        <sz val="9"/>
        <rFont val="Arial"/>
        <family val="2"/>
      </rPr>
      <t>SODA CAUSTICA (HIDROXIDO DE SODIO)</t>
    </r>
  </si>
  <si>
    <r>
      <rPr>
        <sz val="9"/>
        <rFont val="Arial"/>
        <family val="2"/>
      </rPr>
      <t>SULFATO DE ALUMINIO (PIEDRA LUMBRE)</t>
    </r>
  </si>
  <si>
    <r>
      <rPr>
        <b/>
        <sz val="9"/>
        <rFont val="Arial"/>
        <family val="2"/>
      </rPr>
      <t>SISTEMA DE CLORACION GAS</t>
    </r>
  </si>
  <si>
    <r>
      <rPr>
        <sz val="9"/>
        <rFont val="Arial"/>
        <family val="2"/>
      </rPr>
      <t>CILINDRO ACERO 150LBS-68K 25X122CMX3.8MM</t>
    </r>
  </si>
  <si>
    <r>
      <rPr>
        <sz val="9"/>
        <rFont val="Arial"/>
        <family val="2"/>
      </rPr>
      <t>CLORADOR GAS ADVANCE 480</t>
    </r>
  </si>
  <si>
    <r>
      <rPr>
        <sz val="9"/>
        <rFont val="Arial"/>
        <family val="2"/>
      </rPr>
      <t>CLORADOR GAS HYDRO-500 1-CIL.-1-INY</t>
    </r>
  </si>
  <si>
    <r>
      <rPr>
        <sz val="9"/>
        <rFont val="Arial"/>
        <family val="2"/>
      </rPr>
      <t>ELECTROBOMBA MONOBLOCK 1.80HP-220V-40GPM</t>
    </r>
  </si>
  <si>
    <r>
      <rPr>
        <sz val="9"/>
        <rFont val="Arial"/>
        <family val="2"/>
      </rPr>
      <t>MOTO BOMBA IHM 10X16-20</t>
    </r>
  </si>
  <si>
    <r>
      <rPr>
        <b/>
        <sz val="9"/>
        <rFont val="Arial"/>
        <family val="2"/>
      </rPr>
      <t>REDES ESPECIALES - GASES</t>
    </r>
  </si>
  <si>
    <r>
      <rPr>
        <b/>
        <sz val="9"/>
        <rFont val="Arial"/>
        <family val="2"/>
      </rPr>
      <t>ALARMAS</t>
    </r>
  </si>
  <si>
    <r>
      <rPr>
        <sz val="9"/>
        <rFont val="Arial"/>
        <family val="2"/>
      </rPr>
      <t>ALARMA AREA DE 1 SENAL</t>
    </r>
  </si>
  <si>
    <r>
      <rPr>
        <sz val="9"/>
        <rFont val="Arial"/>
        <family val="2"/>
      </rPr>
      <t>ALARMA AREA DE 2 SENALES</t>
    </r>
  </si>
  <si>
    <r>
      <rPr>
        <sz val="9"/>
        <rFont val="Arial"/>
        <family val="2"/>
      </rPr>
      <t>ALARMA AREA DE 3 SENALES</t>
    </r>
  </si>
  <si>
    <r>
      <rPr>
        <sz val="9"/>
        <rFont val="Arial"/>
        <family val="2"/>
      </rPr>
      <t>ALARMA AREA DE 4 SENALES</t>
    </r>
  </si>
  <si>
    <r>
      <rPr>
        <sz val="9"/>
        <rFont val="Arial"/>
        <family val="2"/>
      </rPr>
      <t>ALARMA CENTRAL 1 SENAL</t>
    </r>
  </si>
  <si>
    <r>
      <rPr>
        <sz val="9"/>
        <rFont val="Arial"/>
        <family val="2"/>
      </rPr>
      <t>ALARMA CENTRAL 2 SENALES [AGA]</t>
    </r>
  </si>
  <si>
    <r>
      <rPr>
        <sz val="9"/>
        <rFont val="Arial"/>
        <family val="2"/>
      </rPr>
      <t>ALARMA CENTRAL 3 SENALES</t>
    </r>
  </si>
  <si>
    <r>
      <rPr>
        <b/>
        <sz val="9"/>
        <rFont val="Arial"/>
        <family val="2"/>
      </rPr>
      <t>CAJAS</t>
    </r>
  </si>
  <si>
    <r>
      <rPr>
        <sz val="9"/>
        <rFont val="Arial"/>
        <family val="2"/>
      </rPr>
      <t>CAJA DUPLEX 1/2x ,1/2</t>
    </r>
  </si>
  <si>
    <r>
      <rPr>
        <sz val="9"/>
        <rFont val="Arial"/>
        <family val="2"/>
      </rPr>
      <t>CAJA DUPLEX 1/2x ,3/4</t>
    </r>
  </si>
  <si>
    <r>
      <rPr>
        <sz val="9"/>
        <rFont val="Arial"/>
        <family val="2"/>
      </rPr>
      <t>CAJA SIMPLEX 1/2</t>
    </r>
  </si>
  <si>
    <r>
      <rPr>
        <sz val="9"/>
        <rFont val="Arial"/>
        <family val="2"/>
      </rPr>
      <t>CAJA SIMPLEX 3/4</t>
    </r>
  </si>
  <si>
    <r>
      <rPr>
        <sz val="9"/>
        <rFont val="Arial"/>
        <family val="2"/>
      </rPr>
      <t>CAJA TRIPLEX 1/2x1/2x ,1/2</t>
    </r>
  </si>
  <si>
    <r>
      <rPr>
        <sz val="9"/>
        <rFont val="Arial"/>
        <family val="2"/>
      </rPr>
      <t>CAJA TRIPLEX 1/2x1/2x ,3/4</t>
    </r>
  </si>
  <si>
    <r>
      <rPr>
        <sz val="9"/>
        <rFont val="Arial"/>
        <family val="2"/>
      </rPr>
      <t>CAJA TRIPLEX 1/2x3/4x ,3/4</t>
    </r>
  </si>
  <si>
    <r>
      <rPr>
        <sz val="9"/>
        <rFont val="Arial"/>
        <family val="2"/>
      </rPr>
      <t>CAJA TRIPLEX 1/2x3/4x1</t>
    </r>
  </si>
  <si>
    <r>
      <rPr>
        <sz val="9"/>
        <rFont val="Arial"/>
        <family val="2"/>
      </rPr>
      <t>CAJA VALVULAS CUADRUPLE 1/2X1/2X1/2X3/4</t>
    </r>
  </si>
  <si>
    <r>
      <rPr>
        <b/>
        <sz val="9"/>
        <rFont val="Arial"/>
        <family val="2"/>
      </rPr>
      <t>MANIFOLDS</t>
    </r>
  </si>
  <si>
    <r>
      <rPr>
        <sz val="9"/>
        <rFont val="Arial"/>
        <family val="2"/>
      </rPr>
      <t>ESTRUCTURA DUPLEX 2X1</t>
    </r>
  </si>
  <si>
    <r>
      <rPr>
        <sz val="9"/>
        <rFont val="Arial"/>
        <family val="2"/>
      </rPr>
      <t>ESTRUCTURA DUPLEX 2X10 MANIFOLD</t>
    </r>
  </si>
  <si>
    <r>
      <rPr>
        <sz val="9"/>
        <rFont val="Arial"/>
        <family val="2"/>
      </rPr>
      <t>ESTRUCTURA DUPLEX 2X2</t>
    </r>
  </si>
  <si>
    <r>
      <rPr>
        <sz val="9"/>
        <rFont val="Arial"/>
        <family val="2"/>
      </rPr>
      <t>ESTRUCTURA DUPLEX 2X4</t>
    </r>
  </si>
  <si>
    <r>
      <rPr>
        <sz val="9"/>
        <rFont val="Arial"/>
        <family val="2"/>
      </rPr>
      <t>ESTRUCTURA DUPLEX 2X6</t>
    </r>
  </si>
  <si>
    <r>
      <rPr>
        <sz val="9"/>
        <rFont val="Arial"/>
        <family val="2"/>
      </rPr>
      <t>ESTRUCTURA SIMPLEX 1X1</t>
    </r>
  </si>
  <si>
    <r>
      <rPr>
        <sz val="9"/>
        <rFont val="Arial"/>
        <family val="2"/>
      </rPr>
      <t>UNIDAD DE REGULACION TIPO 2</t>
    </r>
  </si>
  <si>
    <r>
      <rPr>
        <b/>
        <sz val="9"/>
        <rFont val="Arial"/>
        <family val="2"/>
      </rPr>
      <t>TOMAS</t>
    </r>
  </si>
  <si>
    <r>
      <rPr>
        <sz val="9"/>
        <rFont val="Arial"/>
        <family val="2"/>
      </rPr>
      <t>SISTEMA EVACUACION GASES ANESTESICO MS20</t>
    </r>
  </si>
  <si>
    <r>
      <rPr>
        <sz val="9"/>
        <rFont val="Arial"/>
        <family val="2"/>
      </rPr>
      <t>TOMA CHEMETRON PARED-CEILO AIRE</t>
    </r>
  </si>
  <si>
    <r>
      <rPr>
        <sz val="9"/>
        <rFont val="Arial"/>
        <family val="2"/>
      </rPr>
      <t>TOMA CHEMETRON PARED-CIELO OXIDO NITROSO</t>
    </r>
  </si>
  <si>
    <r>
      <rPr>
        <sz val="9"/>
        <rFont val="Arial"/>
        <family val="2"/>
      </rPr>
      <t>TOMA CHEMETRON PARED-CIELO OXIGENO</t>
    </r>
  </si>
  <si>
    <r>
      <rPr>
        <sz val="9"/>
        <rFont val="Arial"/>
        <family val="2"/>
      </rPr>
      <t>TOMA CHEMETRON PARED-CIELO VACIO</t>
    </r>
  </si>
  <si>
    <r>
      <rPr>
        <b/>
        <sz val="9"/>
        <rFont val="Arial"/>
        <family val="2"/>
      </rPr>
      <t>TUBERIA DE COBRE TIPO K</t>
    </r>
  </si>
  <si>
    <r>
      <rPr>
        <sz val="9"/>
        <rFont val="Arial"/>
        <family val="2"/>
      </rPr>
      <t>TUB.COBRE TIPO K ,1/2[R]</t>
    </r>
  </si>
  <si>
    <r>
      <rPr>
        <sz val="9"/>
        <rFont val="Arial"/>
        <family val="2"/>
      </rPr>
      <t>TUB.COBRE TIPO K ,3/4[R]</t>
    </r>
  </si>
  <si>
    <r>
      <rPr>
        <sz val="9"/>
        <rFont val="Arial"/>
        <family val="2"/>
      </rPr>
      <t>TUB.COBRE TIPO K 1 [R]</t>
    </r>
  </si>
  <si>
    <r>
      <rPr>
        <sz val="9"/>
        <rFont val="Arial"/>
        <family val="2"/>
      </rPr>
      <t>TUB.COBRE TIPO K 1,1/2[R]</t>
    </r>
  </si>
  <si>
    <r>
      <rPr>
        <sz val="9"/>
        <rFont val="Arial"/>
        <family val="2"/>
      </rPr>
      <t>TUB.COBRE TIPO K 1,1/4[R]</t>
    </r>
  </si>
  <si>
    <r>
      <rPr>
        <sz val="9"/>
        <rFont val="Arial"/>
        <family val="2"/>
      </rPr>
      <t>TUB.COBRE TIPO K 2 [R]</t>
    </r>
  </si>
  <si>
    <r>
      <rPr>
        <sz val="9"/>
        <rFont val="Arial"/>
        <family val="2"/>
      </rPr>
      <t>TUB.COBRE TIPO K 2,1/2[R]</t>
    </r>
  </si>
  <si>
    <r>
      <rPr>
        <b/>
        <sz val="9"/>
        <rFont val="Arial"/>
        <family val="2"/>
      </rPr>
      <t>DUCTO SUMINISTRO AIRE</t>
    </r>
  </si>
  <si>
    <r>
      <rPr>
        <sz val="9"/>
        <rFont val="Arial"/>
        <family val="2"/>
      </rPr>
      <t>CUELLO LAMINA ICOPOR AISLADO 1 A=11-16P</t>
    </r>
  </si>
  <si>
    <r>
      <rPr>
        <sz val="9"/>
        <rFont val="Arial"/>
        <family val="2"/>
      </rPr>
      <t>DUCTO LAMINA FIBRA DE VIDRIO</t>
    </r>
  </si>
  <si>
    <r>
      <rPr>
        <sz val="9"/>
        <rFont val="Arial"/>
        <family val="2"/>
      </rPr>
      <t>DUCTO LAMINA GALVANIZADA CAL 22</t>
    </r>
  </si>
  <si>
    <r>
      <rPr>
        <sz val="9"/>
        <rFont val="Arial"/>
        <family val="2"/>
      </rPr>
      <t>DUCTO LAMINA GALVANIZADA CAL 22 AISLADO</t>
    </r>
  </si>
  <si>
    <r>
      <rPr>
        <b/>
        <sz val="9"/>
        <rFont val="Arial"/>
        <family val="2"/>
      </rPr>
      <t>DUCTO RETORNO AIRE</t>
    </r>
  </si>
  <si>
    <r>
      <rPr>
        <sz val="9"/>
        <rFont val="Arial"/>
        <family val="2"/>
      </rPr>
      <t>CUELLO LAMINA ICOPOR AISLADO 1 A=6-10 P</t>
    </r>
  </si>
  <si>
    <r>
      <rPr>
        <sz val="9"/>
        <rFont val="Arial"/>
        <family val="2"/>
      </rPr>
      <t>DUCTO LAMINA ICOPOR AISLADO 1</t>
    </r>
  </si>
  <si>
    <r>
      <rPr>
        <sz val="9"/>
        <rFont val="Arial"/>
        <family val="2"/>
      </rPr>
      <t>DUCTO RETORNO LAMINA GALVANIZADA CAL 22</t>
    </r>
  </si>
  <si>
    <r>
      <rPr>
        <b/>
        <sz val="9"/>
        <rFont val="Arial"/>
        <family val="2"/>
      </rPr>
      <t>AISLAMIENTO TERMICO</t>
    </r>
  </si>
  <si>
    <r>
      <rPr>
        <sz val="9"/>
        <rFont val="Arial"/>
        <family val="2"/>
      </rPr>
      <t>CAQUELA ALUMINIO 2 POLIURETANO EXPAND</t>
    </r>
  </si>
  <si>
    <r>
      <rPr>
        <sz val="9"/>
        <rFont val="Arial"/>
        <family val="2"/>
      </rPr>
      <t>CAQUELA ALUMINIO 3 POLIURETANO EXPAND</t>
    </r>
  </si>
  <si>
    <r>
      <rPr>
        <sz val="9"/>
        <rFont val="Arial"/>
        <family val="2"/>
      </rPr>
      <t>CAQUELA ALUMINIO 4 POLIURETANO EXPAND</t>
    </r>
  </si>
  <si>
    <r>
      <rPr>
        <sz val="9"/>
        <rFont val="Arial"/>
        <family val="2"/>
      </rPr>
      <t>CAQUELA ALUMINIO 6 POLIURETANO EXPAND</t>
    </r>
  </si>
  <si>
    <r>
      <rPr>
        <b/>
        <sz val="9"/>
        <rFont val="Arial"/>
        <family val="2"/>
      </rPr>
      <t>GAS REFRIGERANTE OTROS</t>
    </r>
  </si>
  <si>
    <r>
      <rPr>
        <sz val="9"/>
        <rFont val="Arial"/>
        <family val="2"/>
      </rPr>
      <t>GAS 134 A DUPONT</t>
    </r>
  </si>
  <si>
    <r>
      <rPr>
        <sz val="9"/>
        <rFont val="Arial"/>
        <family val="2"/>
      </rPr>
      <t>GAS ACETILENO</t>
    </r>
  </si>
  <si>
    <r>
      <rPr>
        <sz val="9"/>
        <rFont val="Arial"/>
        <family val="2"/>
      </rPr>
      <t>GAS ISCEON MO 49</t>
    </r>
  </si>
  <si>
    <r>
      <rPr>
        <sz val="9"/>
        <rFont val="Arial"/>
        <family val="2"/>
      </rPr>
      <t>GAS NITROGENO</t>
    </r>
  </si>
  <si>
    <r>
      <rPr>
        <sz val="9"/>
        <rFont val="Arial"/>
        <family val="2"/>
      </rPr>
      <t>GAS OXIGENO</t>
    </r>
  </si>
  <si>
    <r>
      <rPr>
        <sz val="9"/>
        <rFont val="Arial"/>
        <family val="2"/>
      </rPr>
      <t>GAS R 141</t>
    </r>
  </si>
  <si>
    <r>
      <rPr>
        <sz val="9"/>
        <rFont val="Arial"/>
        <family val="2"/>
      </rPr>
      <t>GAS R 404</t>
    </r>
  </si>
  <si>
    <r>
      <rPr>
        <sz val="9"/>
        <rFont val="Arial"/>
        <family val="2"/>
      </rPr>
      <t>GAS R 410</t>
    </r>
  </si>
  <si>
    <r>
      <rPr>
        <sz val="9"/>
        <rFont val="Arial"/>
        <family val="2"/>
      </rPr>
      <t>GAS R 507</t>
    </r>
  </si>
  <si>
    <r>
      <rPr>
        <b/>
        <sz val="9"/>
        <rFont val="Arial"/>
        <family val="2"/>
      </rPr>
      <t>ESTUDIOS CALIDAD-RESISTENCIA MATER.</t>
    </r>
  </si>
  <si>
    <r>
      <rPr>
        <b/>
        <sz val="9"/>
        <rFont val="Arial"/>
        <family val="2"/>
      </rPr>
      <t>ANALISIS DE SUELOS</t>
    </r>
  </si>
  <si>
    <r>
      <rPr>
        <sz val="9"/>
        <rFont val="Arial"/>
        <family val="2"/>
      </rPr>
      <t>C.B.R.INALTERADO</t>
    </r>
  </si>
  <si>
    <r>
      <rPr>
        <sz val="9"/>
        <rFont val="Arial"/>
        <family val="2"/>
      </rPr>
      <t>C.B.R.MATERIAL COHESIVO</t>
    </r>
  </si>
  <si>
    <r>
      <rPr>
        <sz val="9"/>
        <rFont val="Arial"/>
        <family val="2"/>
      </rPr>
      <t>C.B.R.MATERIAL GRANULAR</t>
    </r>
  </si>
  <si>
    <r>
      <rPr>
        <sz val="9"/>
        <rFont val="Arial"/>
        <family val="2"/>
      </rPr>
      <t>COMPRESION INCONFINADA</t>
    </r>
  </si>
  <si>
    <r>
      <rPr>
        <sz val="9"/>
        <rFont val="Arial"/>
        <family val="2"/>
      </rPr>
      <t>DENSIDAD TERRENO(DENSIMETRO NUCLEAR)</t>
    </r>
  </si>
  <si>
    <r>
      <rPr>
        <sz val="9"/>
        <rFont val="Arial"/>
        <family val="2"/>
      </rPr>
      <t>GRANULOMETRIA POR TAMIZADO (CON LAVADO)</t>
    </r>
  </si>
  <si>
    <r>
      <rPr>
        <sz val="9"/>
        <rFont val="Arial"/>
        <family val="2"/>
      </rPr>
      <t>GRANULOMETRIA POR TAMIZADO (SIN LAVADO)</t>
    </r>
  </si>
  <si>
    <r>
      <rPr>
        <sz val="9"/>
        <rFont val="Arial"/>
        <family val="2"/>
      </rPr>
      <t>HUMEDAD NATURAL</t>
    </r>
  </si>
  <si>
    <r>
      <rPr>
        <sz val="9"/>
        <rFont val="Arial"/>
        <family val="2"/>
      </rPr>
      <t>LAVADO SOBRE TAMIZ NRO 200</t>
    </r>
  </si>
  <si>
    <r>
      <rPr>
        <sz val="9"/>
        <rFont val="Arial"/>
        <family val="2"/>
      </rPr>
      <t>LIMITES DE ATTERBERG</t>
    </r>
  </si>
  <si>
    <r>
      <rPr>
        <sz val="9"/>
        <rFont val="Arial"/>
        <family val="2"/>
      </rPr>
      <t>PENETRACION A PERCUSION DE 0.0M A 10.0M</t>
    </r>
  </si>
  <si>
    <r>
      <rPr>
        <sz val="9"/>
        <rFont val="Arial"/>
        <family val="2"/>
      </rPr>
      <t>PENETRACION A PERCUSION-10M EN ADELANTE</t>
    </r>
  </si>
  <si>
    <r>
      <rPr>
        <sz val="9"/>
        <rFont val="Arial"/>
        <family val="2"/>
      </rPr>
      <t>PERFORAC A ROTAC CON DIAMANT SUELOS BLAN</t>
    </r>
  </si>
  <si>
    <r>
      <rPr>
        <sz val="9"/>
        <rFont val="Arial"/>
        <family val="2"/>
      </rPr>
      <t>PERFORAC A ROTACION CON DIAMANT EN ALUV</t>
    </r>
  </si>
  <si>
    <r>
      <rPr>
        <sz val="9"/>
        <rFont val="Arial"/>
        <family val="2"/>
      </rPr>
      <t>PERFORACION A ROTAC CON DIAMANT -ROCA SA</t>
    </r>
  </si>
  <si>
    <r>
      <rPr>
        <sz val="9"/>
        <rFont val="Arial"/>
        <family val="2"/>
      </rPr>
      <t>PERFORACION BARRENO MANUAL 1.5M A 2.0M</t>
    </r>
  </si>
  <si>
    <r>
      <rPr>
        <sz val="9"/>
        <rFont val="Arial"/>
        <family val="2"/>
      </rPr>
      <t>PESO ESPECIFICO</t>
    </r>
  </si>
  <si>
    <r>
      <rPr>
        <sz val="9"/>
        <rFont val="Arial"/>
        <family val="2"/>
      </rPr>
      <t>PROCTOR MODIFICADO</t>
    </r>
  </si>
  <si>
    <r>
      <rPr>
        <sz val="9"/>
        <rFont val="Arial"/>
        <family val="2"/>
      </rPr>
      <t>VISITA FRUSTRADA EN TOMA DE DENSIDADES</t>
    </r>
  </si>
  <si>
    <r>
      <rPr>
        <b/>
        <sz val="9"/>
        <rFont val="Arial"/>
        <family val="2"/>
      </rPr>
      <t>ANALISIS RESISTENCIA CONCRETO</t>
    </r>
  </si>
  <si>
    <r>
      <rPr>
        <sz val="9"/>
        <rFont val="Arial"/>
        <family val="2"/>
      </rPr>
      <t>ALQUILER FORMALETA Y CONO(UND POR DIA</t>
    </r>
  </si>
  <si>
    <r>
      <rPr>
        <sz val="9"/>
        <rFont val="Arial"/>
        <family val="2"/>
      </rPr>
      <t>COMPRESION DE CILINDROS</t>
    </r>
  </si>
  <si>
    <r>
      <rPr>
        <sz val="9"/>
        <rFont val="Arial"/>
        <family val="2"/>
      </rPr>
      <t>COMPRESION DE MURETES</t>
    </r>
  </si>
  <si>
    <r>
      <rPr>
        <sz val="9"/>
        <rFont val="Arial"/>
        <family val="2"/>
      </rPr>
      <t>DISENO DE MEZCLAS-UNA RESISTENCIA</t>
    </r>
  </si>
  <si>
    <r>
      <rPr>
        <sz val="9"/>
        <rFont val="Arial"/>
        <family val="2"/>
      </rPr>
      <t>FLEXION EN ADOQUINES</t>
    </r>
  </si>
  <si>
    <r>
      <rPr>
        <sz val="9"/>
        <rFont val="Arial"/>
        <family val="2"/>
      </rPr>
      <t>PESO UNITARIO DE BLOQUES</t>
    </r>
  </si>
  <si>
    <r>
      <rPr>
        <sz val="9"/>
        <rFont val="Arial"/>
        <family val="2"/>
      </rPr>
      <t>ROTURA DE BLOQUES</t>
    </r>
  </si>
  <si>
    <r>
      <rPr>
        <sz val="9"/>
        <rFont val="Arial"/>
        <family val="2"/>
      </rPr>
      <t>ROTURA DE LADRILLOS</t>
    </r>
  </si>
  <si>
    <r>
      <rPr>
        <sz val="9"/>
        <rFont val="Arial"/>
        <family val="2"/>
      </rPr>
      <t>ROTURA DE MORTERO</t>
    </r>
  </si>
  <si>
    <r>
      <rPr>
        <sz val="9"/>
        <rFont val="Arial"/>
        <family val="2"/>
      </rPr>
      <t>ROTURA DE VIGAS</t>
    </r>
  </si>
  <si>
    <r>
      <rPr>
        <b/>
        <sz val="9"/>
        <rFont val="Arial"/>
        <family val="2"/>
      </rPr>
      <t>ANALISIS AGREGADOS</t>
    </r>
  </si>
  <si>
    <r>
      <rPr>
        <sz val="9"/>
        <rFont val="Arial"/>
        <family val="2"/>
      </rPr>
      <t>CONTENIDO MATERIA ORGANICA(COLORIMETRIA)</t>
    </r>
  </si>
  <si>
    <r>
      <rPr>
        <sz val="9"/>
        <rFont val="Arial"/>
        <family val="2"/>
      </rPr>
      <t>DESGASTE EN LA MAQUINA DE LOS ANGELES</t>
    </r>
  </si>
  <si>
    <r>
      <rPr>
        <sz val="9"/>
        <rFont val="Arial"/>
        <family val="2"/>
      </rPr>
      <t>PESO ESPECIFICO Y ABSORCION</t>
    </r>
  </si>
  <si>
    <r>
      <rPr>
        <sz val="9"/>
        <rFont val="Arial"/>
        <family val="2"/>
      </rPr>
      <t>PESO UNITARIO SUELTO Y APISONADO</t>
    </r>
  </si>
  <si>
    <r>
      <rPr>
        <b/>
        <sz val="9"/>
        <rFont val="Arial"/>
        <family val="2"/>
      </rPr>
      <t>ANALISIS ASFALTOS</t>
    </r>
  </si>
  <si>
    <r>
      <rPr>
        <sz val="9"/>
        <rFont val="Arial"/>
        <family val="2"/>
      </rPr>
      <t>ADHERENCIA</t>
    </r>
  </si>
  <si>
    <r>
      <rPr>
        <sz val="9"/>
        <rFont val="Arial"/>
        <family val="2"/>
      </rPr>
      <t>DENSIDAD PAV.ASFALT.(DENSIMET.NUCLEAR)</t>
    </r>
  </si>
  <si>
    <r>
      <rPr>
        <sz val="9"/>
        <rFont val="Arial"/>
        <family val="2"/>
      </rPr>
      <t>ESTABILIDAD Y FLUJO MARSHALL</t>
    </r>
  </si>
  <si>
    <r>
      <rPr>
        <sz val="9"/>
        <rFont val="Arial"/>
        <family val="2"/>
      </rPr>
      <t>EXTRACCION DE CONTENIDO ASFALTICO</t>
    </r>
  </si>
  <si>
    <r>
      <rPr>
        <sz val="9"/>
        <rFont val="Arial"/>
        <family val="2"/>
      </rPr>
      <t>EXTRACCION MANUAL DE UNA MUESTRA DE PAV.</t>
    </r>
  </si>
  <si>
    <r>
      <rPr>
        <sz val="9"/>
        <rFont val="Arial"/>
        <family val="2"/>
      </rPr>
      <t>GRANULOMETRIA AGREGADOS DE LAS MEZCLAS</t>
    </r>
  </si>
  <si>
    <r>
      <rPr>
        <sz val="9"/>
        <rFont val="Arial"/>
        <family val="2"/>
      </rPr>
      <t>PESO UNITARIO DE BRIQUETES Y O GALLETAS</t>
    </r>
  </si>
  <si>
    <r>
      <rPr>
        <sz val="9"/>
        <rFont val="Arial"/>
        <family val="2"/>
      </rPr>
      <t>TOMA DE BRIQUETES</t>
    </r>
  </si>
  <si>
    <r>
      <rPr>
        <b/>
        <sz val="9"/>
        <rFont val="Arial"/>
        <family val="2"/>
      </rPr>
      <t>ENSAYO ESCLEROMETRIA-NUCLEOS</t>
    </r>
  </si>
  <si>
    <r>
      <rPr>
        <sz val="9"/>
        <rFont val="Arial"/>
        <family val="2"/>
      </rPr>
      <t>ENSAYO DE NUCLEO A COMPRESION</t>
    </r>
  </si>
  <si>
    <r>
      <rPr>
        <sz val="9"/>
        <rFont val="Arial"/>
        <family val="2"/>
      </rPr>
      <t>EXTRACCION Y ENSAYOS DE NUCLEO DE 2"</t>
    </r>
  </si>
  <si>
    <r>
      <rPr>
        <sz val="9"/>
        <rFont val="Arial"/>
        <family val="2"/>
      </rPr>
      <t>EXTRACCION Y ENSAYOS DE NUCLEO DE 3"</t>
    </r>
  </si>
  <si>
    <r>
      <rPr>
        <sz val="9"/>
        <rFont val="Arial"/>
        <family val="2"/>
      </rPr>
      <t>EXTRACCION Y ENSAYOS DE NUCLEO DE 4"</t>
    </r>
  </si>
  <si>
    <r>
      <rPr>
        <sz val="9"/>
        <rFont val="Arial"/>
        <family val="2"/>
      </rPr>
      <t>EXTRACCION Y ENSAYOS DE NUCLEO DE 6"</t>
    </r>
  </si>
  <si>
    <r>
      <rPr>
        <b/>
        <sz val="9"/>
        <rFont val="Arial"/>
        <family val="2"/>
      </rPr>
      <t>GASTOS REALIZACION INTERVENTORIA</t>
    </r>
  </si>
  <si>
    <r>
      <rPr>
        <b/>
        <sz val="9"/>
        <rFont val="Arial"/>
        <family val="2"/>
      </rPr>
      <t>GASOLINA Y PEAJES</t>
    </r>
  </si>
  <si>
    <r>
      <rPr>
        <sz val="9"/>
        <rFont val="Arial"/>
        <family val="2"/>
      </rPr>
      <t>ACEITE COMBUSTIBLE PARA MOTOR ACPM</t>
    </r>
  </si>
  <si>
    <r>
      <rPr>
        <sz val="9"/>
        <rFont val="Arial"/>
        <family val="2"/>
      </rPr>
      <t>GLN</t>
    </r>
  </si>
  <si>
    <r>
      <rPr>
        <sz val="9"/>
        <rFont val="Arial"/>
        <family val="2"/>
      </rPr>
      <t>ALCALA-DESPLAZAMIENTO</t>
    </r>
  </si>
  <si>
    <r>
      <rPr>
        <sz val="9"/>
        <rFont val="Arial"/>
        <family val="2"/>
      </rPr>
      <t>ANDALUCIA-DESPLAZAMIENTO</t>
    </r>
  </si>
  <si>
    <r>
      <rPr>
        <sz val="9"/>
        <rFont val="Arial"/>
        <family val="2"/>
      </rPr>
      <t>ANSERMANUEVO-DESPLAZAMIENTO</t>
    </r>
  </si>
  <si>
    <r>
      <rPr>
        <sz val="9"/>
        <rFont val="Arial"/>
        <family val="2"/>
      </rPr>
      <t>ARGELIA-DESPLAZAMIENTO</t>
    </r>
  </si>
  <si>
    <r>
      <rPr>
        <sz val="9"/>
        <rFont val="Arial"/>
        <family val="2"/>
      </rPr>
      <t>BOLIVAR-DESPLAZAMIENTO</t>
    </r>
  </si>
  <si>
    <r>
      <rPr>
        <sz val="9"/>
        <rFont val="Arial"/>
        <family val="2"/>
      </rPr>
      <t>BUENAVENTURA-DESPLAZAMIENTO</t>
    </r>
  </si>
  <si>
    <r>
      <rPr>
        <sz val="9"/>
        <rFont val="Arial"/>
        <family val="2"/>
      </rPr>
      <t>BUGA-DESPLAZAMIENTO</t>
    </r>
  </si>
  <si>
    <r>
      <rPr>
        <sz val="9"/>
        <rFont val="Arial"/>
        <family val="2"/>
      </rPr>
      <t>BUGALAGRANDE-DESPLAZAMIENTO</t>
    </r>
  </si>
  <si>
    <r>
      <rPr>
        <sz val="9"/>
        <rFont val="Arial"/>
        <family val="2"/>
      </rPr>
      <t>CAICEDONIA-DESPLAZAMIENTO</t>
    </r>
  </si>
  <si>
    <r>
      <rPr>
        <sz val="9"/>
        <rFont val="Arial"/>
        <family val="2"/>
      </rPr>
      <t>CALI-DESPLAZAMIENTO</t>
    </r>
  </si>
  <si>
    <r>
      <rPr>
        <sz val="9"/>
        <rFont val="Arial"/>
        <family val="2"/>
      </rPr>
      <t>CANDELARIA-DESPLAZAMIENTO</t>
    </r>
  </si>
  <si>
    <r>
      <rPr>
        <sz val="9"/>
        <rFont val="Arial"/>
        <family val="2"/>
      </rPr>
      <t>CARTAGO-DESPLAZAMIENTO</t>
    </r>
  </si>
  <si>
    <r>
      <rPr>
        <sz val="9"/>
        <rFont val="Arial"/>
        <family val="2"/>
      </rPr>
      <t>CERRITO-DESPLAZAMIENTO</t>
    </r>
  </si>
  <si>
    <r>
      <rPr>
        <sz val="9"/>
        <rFont val="Arial"/>
        <family val="2"/>
      </rPr>
      <t>DAGUA-DESPLAZAMIENTO</t>
    </r>
  </si>
  <si>
    <r>
      <rPr>
        <sz val="9"/>
        <rFont val="Arial"/>
        <family val="2"/>
      </rPr>
      <t>DARIEN-DESPLAZAMIENTO</t>
    </r>
  </si>
  <si>
    <r>
      <rPr>
        <sz val="9"/>
        <rFont val="Arial"/>
        <family val="2"/>
      </rPr>
      <t>EL AGUILA-DESPLAZAMIENTO</t>
    </r>
  </si>
  <si>
    <r>
      <rPr>
        <sz val="9"/>
        <rFont val="Arial"/>
        <family val="2"/>
      </rPr>
      <t>EL CAIRO-DESPLAZAMIENTO</t>
    </r>
  </si>
  <si>
    <r>
      <rPr>
        <sz val="9"/>
        <rFont val="Arial"/>
        <family val="2"/>
      </rPr>
      <t>EL DOVIO</t>
    </r>
  </si>
  <si>
    <r>
      <rPr>
        <sz val="9"/>
        <rFont val="Arial"/>
        <family val="2"/>
      </rPr>
      <t>FLORIDA-DESPLAZAMIENTO</t>
    </r>
  </si>
  <si>
    <r>
      <rPr>
        <sz val="9"/>
        <rFont val="Arial"/>
        <family val="2"/>
      </rPr>
      <t>GINEBRA-DESPLAZAMIENTO</t>
    </r>
  </si>
  <si>
    <r>
      <rPr>
        <sz val="9"/>
        <rFont val="Arial"/>
        <family val="2"/>
      </rPr>
      <t>GUACARI-DESPLAZAMIENTO</t>
    </r>
  </si>
  <si>
    <r>
      <rPr>
        <sz val="9"/>
        <rFont val="Arial"/>
        <family val="2"/>
      </rPr>
      <t>JAMUNDI-DESPLAZAMIENTO</t>
    </r>
  </si>
  <si>
    <r>
      <rPr>
        <sz val="9"/>
        <rFont val="Arial"/>
        <family val="2"/>
      </rPr>
      <t>LA CUMBRE-DESPLAZAMIENTO</t>
    </r>
  </si>
  <si>
    <r>
      <rPr>
        <sz val="9"/>
        <rFont val="Arial"/>
        <family val="2"/>
      </rPr>
      <t>LA UNION-DESPLAZAMIENTO</t>
    </r>
  </si>
  <si>
    <r>
      <rPr>
        <sz val="9"/>
        <rFont val="Arial"/>
        <family val="2"/>
      </rPr>
      <t>LA VICTORIA-DESPLAZAMIENTO</t>
    </r>
  </si>
  <si>
    <r>
      <rPr>
        <sz val="9"/>
        <rFont val="Arial"/>
        <family val="2"/>
      </rPr>
      <t>OBANDO-DESPLAZAMIENTO</t>
    </r>
  </si>
  <si>
    <r>
      <rPr>
        <sz val="9"/>
        <rFont val="Arial"/>
        <family val="2"/>
      </rPr>
      <t>PALMIRA-DESPLAZAMIENTO</t>
    </r>
  </si>
  <si>
    <r>
      <rPr>
        <sz val="9"/>
        <rFont val="Arial"/>
        <family val="2"/>
      </rPr>
      <t>PRADERA-DESPLAZAMIENTO</t>
    </r>
  </si>
  <si>
    <r>
      <rPr>
        <sz val="9"/>
        <rFont val="Arial"/>
        <family val="2"/>
      </rPr>
      <t>RESTREPO-DESPLAZAMIENTO</t>
    </r>
  </si>
  <si>
    <r>
      <rPr>
        <sz val="9"/>
        <rFont val="Arial"/>
        <family val="2"/>
      </rPr>
      <t>RIO FRIO-DESPLAZAMIENTO</t>
    </r>
  </si>
  <si>
    <r>
      <rPr>
        <sz val="9"/>
        <rFont val="Arial"/>
        <family val="2"/>
      </rPr>
      <t>ROLDANILLO-DESPLAZAMIENTO</t>
    </r>
  </si>
  <si>
    <r>
      <rPr>
        <sz val="9"/>
        <rFont val="Arial"/>
        <family val="2"/>
      </rPr>
      <t>SAN PEDRO-DESPLAZAMIENTO</t>
    </r>
  </si>
  <si>
    <r>
      <rPr>
        <sz val="9"/>
        <rFont val="Arial"/>
        <family val="2"/>
      </rPr>
      <t>SEVILLA-DESPLAZAMIENTO</t>
    </r>
  </si>
  <si>
    <r>
      <rPr>
        <sz val="9"/>
        <rFont val="Arial"/>
        <family val="2"/>
      </rPr>
      <t>TORO-DESPLAZAMIENTO</t>
    </r>
  </si>
  <si>
    <r>
      <rPr>
        <sz val="9"/>
        <rFont val="Arial"/>
        <family val="2"/>
      </rPr>
      <t>TRUJILLO-DESPLAZAMINETO</t>
    </r>
  </si>
  <si>
    <r>
      <rPr>
        <sz val="9"/>
        <rFont val="Arial"/>
        <family val="2"/>
      </rPr>
      <t>TULUA-DESPLAZAMIENTO</t>
    </r>
  </si>
  <si>
    <r>
      <rPr>
        <sz val="9"/>
        <rFont val="Arial"/>
        <family val="2"/>
      </rPr>
      <t>ULLOA-DESPLAZAMIENTO</t>
    </r>
  </si>
  <si>
    <r>
      <rPr>
        <sz val="9"/>
        <rFont val="Arial"/>
        <family val="2"/>
      </rPr>
      <t>VERSALLES-DESPLAZAMIENTO</t>
    </r>
  </si>
  <si>
    <r>
      <rPr>
        <sz val="9"/>
        <rFont val="Arial"/>
        <family val="2"/>
      </rPr>
      <t>VIJES-DESPLAZAMIENTO</t>
    </r>
  </si>
  <si>
    <r>
      <rPr>
        <sz val="9"/>
        <rFont val="Arial"/>
        <family val="2"/>
      </rPr>
      <t>YOTOCO-DESPLAZAMIENTO</t>
    </r>
  </si>
  <si>
    <r>
      <rPr>
        <sz val="9"/>
        <rFont val="Arial"/>
        <family val="2"/>
      </rPr>
      <t>YUMBO-DESPLAZAMIENTO</t>
    </r>
  </si>
  <si>
    <r>
      <rPr>
        <sz val="9"/>
        <rFont val="Arial"/>
        <family val="2"/>
      </rPr>
      <t>ZARZAL-DESPLAZAMIENTO</t>
    </r>
  </si>
  <si>
    <t>ITEM</t>
  </si>
  <si>
    <t>DESCRIPCION</t>
  </si>
  <si>
    <t>UN</t>
  </si>
  <si>
    <t>CANT</t>
  </si>
  <si>
    <t>VR.UNITARIO</t>
  </si>
  <si>
    <t>VR. TOTAL</t>
  </si>
  <si>
    <t>SUBTOTAL</t>
  </si>
  <si>
    <t>PARQUE</t>
  </si>
  <si>
    <t>COMUNA</t>
  </si>
  <si>
    <t>DIRECCION</t>
  </si>
  <si>
    <t>010115</t>
  </si>
  <si>
    <t>010101</t>
  </si>
  <si>
    <t>010102</t>
  </si>
  <si>
    <t>010117</t>
  </si>
  <si>
    <t>010116</t>
  </si>
  <si>
    <t>010103</t>
  </si>
  <si>
    <t>010105</t>
  </si>
  <si>
    <t>010104</t>
  </si>
  <si>
    <t>010106</t>
  </si>
  <si>
    <t>010107</t>
  </si>
  <si>
    <t>010113</t>
  </si>
  <si>
    <t>010114</t>
  </si>
  <si>
    <t>010112</t>
  </si>
  <si>
    <t>010108</t>
  </si>
  <si>
    <t>010109</t>
  </si>
  <si>
    <t>010110</t>
  </si>
  <si>
    <t>010111</t>
  </si>
  <si>
    <t>010201</t>
  </si>
  <si>
    <t>010215</t>
  </si>
  <si>
    <t>010202</t>
  </si>
  <si>
    <t>010203</t>
  </si>
  <si>
    <t>010204</t>
  </si>
  <si>
    <t>010205</t>
  </si>
  <si>
    <t>010206</t>
  </si>
  <si>
    <t>010207</t>
  </si>
  <si>
    <t>010209</t>
  </si>
  <si>
    <t>020101</t>
  </si>
  <si>
    <t>020102</t>
  </si>
  <si>
    <t>020103</t>
  </si>
  <si>
    <t>020314</t>
  </si>
  <si>
    <t>020315</t>
  </si>
  <si>
    <t>020304</t>
  </si>
  <si>
    <t>020313</t>
  </si>
  <si>
    <t>020305</t>
  </si>
  <si>
    <t>020306</t>
  </si>
  <si>
    <t>020307</t>
  </si>
  <si>
    <t>020308</t>
  </si>
  <si>
    <t>020309</t>
  </si>
  <si>
    <t>020310</t>
  </si>
  <si>
    <t>020311</t>
  </si>
  <si>
    <t>020312</t>
  </si>
  <si>
    <t>020316</t>
  </si>
  <si>
    <t>020317</t>
  </si>
  <si>
    <t>020409</t>
  </si>
  <si>
    <t>020410</t>
  </si>
  <si>
    <t>020403</t>
  </si>
  <si>
    <t>020404</t>
  </si>
  <si>
    <t>020418</t>
  </si>
  <si>
    <t>020417</t>
  </si>
  <si>
    <t>020422</t>
  </si>
  <si>
    <t>020423</t>
  </si>
  <si>
    <t>020424</t>
  </si>
  <si>
    <t>020425</t>
  </si>
  <si>
    <t>020426</t>
  </si>
  <si>
    <t>020427</t>
  </si>
  <si>
    <t>020428</t>
  </si>
  <si>
    <t>020429</t>
  </si>
  <si>
    <t>020419</t>
  </si>
  <si>
    <t>020420</t>
  </si>
  <si>
    <t>020430</t>
  </si>
  <si>
    <t>020431</t>
  </si>
  <si>
    <t>020412</t>
  </si>
  <si>
    <t>020405</t>
  </si>
  <si>
    <t>020406</t>
  </si>
  <si>
    <t>020421</t>
  </si>
  <si>
    <t>020413</t>
  </si>
  <si>
    <t>020414</t>
  </si>
  <si>
    <t>020407</t>
  </si>
  <si>
    <t>020433</t>
  </si>
  <si>
    <t>020408</t>
  </si>
  <si>
    <t>020434</t>
  </si>
  <si>
    <t>020504</t>
  </si>
  <si>
    <t>020502</t>
  </si>
  <si>
    <t>020501</t>
  </si>
  <si>
    <t>020503</t>
  </si>
  <si>
    <t>020602</t>
  </si>
  <si>
    <t>020603</t>
  </si>
  <si>
    <t>020604</t>
  </si>
  <si>
    <t>020605</t>
  </si>
  <si>
    <t>020718</t>
  </si>
  <si>
    <t>020719</t>
  </si>
  <si>
    <t>020720</t>
  </si>
  <si>
    <t>020716</t>
  </si>
  <si>
    <t>020717</t>
  </si>
  <si>
    <t>020704</t>
  </si>
  <si>
    <t>020705</t>
  </si>
  <si>
    <t>020706</t>
  </si>
  <si>
    <t>020707</t>
  </si>
  <si>
    <t>020708</t>
  </si>
  <si>
    <t>020709</t>
  </si>
  <si>
    <t>020710</t>
  </si>
  <si>
    <t>020711</t>
  </si>
  <si>
    <t>020712</t>
  </si>
  <si>
    <t>020713</t>
  </si>
  <si>
    <t>020714</t>
  </si>
  <si>
    <t>020715</t>
  </si>
  <si>
    <t>030101</t>
  </si>
  <si>
    <t>030102</t>
  </si>
  <si>
    <t>030103</t>
  </si>
  <si>
    <t>030104</t>
  </si>
  <si>
    <t>030110</t>
  </si>
  <si>
    <t>030105</t>
  </si>
  <si>
    <t>030106</t>
  </si>
  <si>
    <t>030107</t>
  </si>
  <si>
    <t>030108</t>
  </si>
  <si>
    <t>030109</t>
  </si>
  <si>
    <t>030209</t>
  </si>
  <si>
    <t>030201</t>
  </si>
  <si>
    <t>030202</t>
  </si>
  <si>
    <t>030203</t>
  </si>
  <si>
    <t>030204</t>
  </si>
  <si>
    <t>030205</t>
  </si>
  <si>
    <t>030206</t>
  </si>
  <si>
    <t>030207</t>
  </si>
  <si>
    <t>030208</t>
  </si>
  <si>
    <t>030501</t>
  </si>
  <si>
    <t>030503</t>
  </si>
  <si>
    <t>030508</t>
  </si>
  <si>
    <t>030504</t>
  </si>
  <si>
    <t>030502</t>
  </si>
  <si>
    <t>030506</t>
  </si>
  <si>
    <t>030505</t>
  </si>
  <si>
    <t>030507</t>
  </si>
  <si>
    <t>030509</t>
  </si>
  <si>
    <t>040130</t>
  </si>
  <si>
    <t>040131</t>
  </si>
  <si>
    <t>040165</t>
  </si>
  <si>
    <t>040162</t>
  </si>
  <si>
    <t>040163</t>
  </si>
  <si>
    <t>040164</t>
  </si>
  <si>
    <t>040167</t>
  </si>
  <si>
    <t>040166</t>
  </si>
  <si>
    <t>040168</t>
  </si>
  <si>
    <t>040304</t>
  </si>
  <si>
    <t>040303</t>
  </si>
  <si>
    <t>040312</t>
  </si>
  <si>
    <t>040301</t>
  </si>
  <si>
    <t>040308</t>
  </si>
  <si>
    <t>040302</t>
  </si>
  <si>
    <t>040313</t>
  </si>
  <si>
    <t>040314</t>
  </si>
  <si>
    <t>040305</t>
  </si>
  <si>
    <t>040311</t>
  </si>
  <si>
    <t>040309</t>
  </si>
  <si>
    <t>040306</t>
  </si>
  <si>
    <t>040310</t>
  </si>
  <si>
    <t>040307</t>
  </si>
  <si>
    <t>040505</t>
  </si>
  <si>
    <t>040501</t>
  </si>
  <si>
    <t>040502</t>
  </si>
  <si>
    <t>040503</t>
  </si>
  <si>
    <t>040504</t>
  </si>
  <si>
    <t>040507</t>
  </si>
  <si>
    <t>040508</t>
  </si>
  <si>
    <t>040509</t>
  </si>
  <si>
    <t>040510</t>
  </si>
  <si>
    <t>040511</t>
  </si>
  <si>
    <t>040513</t>
  </si>
  <si>
    <t>040512</t>
  </si>
  <si>
    <t>040559</t>
  </si>
  <si>
    <t>040514</t>
  </si>
  <si>
    <t>040526</t>
  </si>
  <si>
    <t>040517</t>
  </si>
  <si>
    <t>040518</t>
  </si>
  <si>
    <t>040519</t>
  </si>
  <si>
    <t>040520</t>
  </si>
  <si>
    <t>040521</t>
  </si>
  <si>
    <t>040522</t>
  </si>
  <si>
    <t>040524</t>
  </si>
  <si>
    <t>040525</t>
  </si>
  <si>
    <t>040523</t>
  </si>
  <si>
    <t>040532</t>
  </si>
  <si>
    <t>040530</t>
  </si>
  <si>
    <t>040531</t>
  </si>
  <si>
    <t>040533</t>
  </si>
  <si>
    <t>040534</t>
  </si>
  <si>
    <t>040535</t>
  </si>
  <si>
    <t>040538</t>
  </si>
  <si>
    <t>040536</t>
  </si>
  <si>
    <t>040537</t>
  </si>
  <si>
    <t>040539</t>
  </si>
  <si>
    <t>040542</t>
  </si>
  <si>
    <t>040540</t>
  </si>
  <si>
    <t>040543</t>
  </si>
  <si>
    <t>040544</t>
  </si>
  <si>
    <t>040541</t>
  </si>
  <si>
    <t>040565</t>
  </si>
  <si>
    <t>040527</t>
  </si>
  <si>
    <t>040560</t>
  </si>
  <si>
    <t>040556</t>
  </si>
  <si>
    <t>040528</t>
  </si>
  <si>
    <t>040562</t>
  </si>
  <si>
    <t>040561</t>
  </si>
  <si>
    <t>040557</t>
  </si>
  <si>
    <t>040564</t>
  </si>
  <si>
    <t>040563</t>
  </si>
  <si>
    <t>040558</t>
  </si>
  <si>
    <t>040529</t>
  </si>
  <si>
    <t>040570</t>
  </si>
  <si>
    <t>040569</t>
  </si>
  <si>
    <t>040571</t>
  </si>
  <si>
    <t>040568</t>
  </si>
  <si>
    <t>040596</t>
  </si>
  <si>
    <t>040572</t>
  </si>
  <si>
    <t>040575</t>
  </si>
  <si>
    <t>040576</t>
  </si>
  <si>
    <t>040577</t>
  </si>
  <si>
    <t>040597</t>
  </si>
  <si>
    <t>040578</t>
  </si>
  <si>
    <t>040579</t>
  </si>
  <si>
    <t>040583</t>
  </si>
  <si>
    <t>040584</t>
  </si>
  <si>
    <t>040585</t>
  </si>
  <si>
    <t>040586</t>
  </si>
  <si>
    <t>040587</t>
  </si>
  <si>
    <t>040590</t>
  </si>
  <si>
    <t>040588</t>
  </si>
  <si>
    <t>040589</t>
  </si>
  <si>
    <t>040591</t>
  </si>
  <si>
    <t>040566</t>
  </si>
  <si>
    <t>040567</t>
  </si>
  <si>
    <t>040593</t>
  </si>
  <si>
    <t>040594</t>
  </si>
  <si>
    <t>040595</t>
  </si>
  <si>
    <t>040592</t>
  </si>
  <si>
    <t>040598</t>
  </si>
  <si>
    <t>040601</t>
  </si>
  <si>
    <t>040602</t>
  </si>
  <si>
    <t>040603</t>
  </si>
  <si>
    <t>040774</t>
  </si>
  <si>
    <t>040771</t>
  </si>
  <si>
    <t>040701</t>
  </si>
  <si>
    <t>040702</t>
  </si>
  <si>
    <t>040775</t>
  </si>
  <si>
    <t>040801</t>
  </si>
  <si>
    <t>040802</t>
  </si>
  <si>
    <t>040842</t>
  </si>
  <si>
    <t>040843</t>
  </si>
  <si>
    <t>040844</t>
  </si>
  <si>
    <t>040845</t>
  </si>
  <si>
    <t>040846</t>
  </si>
  <si>
    <t>040897</t>
  </si>
  <si>
    <t>040896</t>
  </si>
  <si>
    <t>040899</t>
  </si>
  <si>
    <t>040895</t>
  </si>
  <si>
    <t>040894</t>
  </si>
  <si>
    <t>040853</t>
  </si>
  <si>
    <t>040854</t>
  </si>
  <si>
    <t>041411</t>
  </si>
  <si>
    <t>041403</t>
  </si>
  <si>
    <t>041410</t>
  </si>
  <si>
    <t>043501</t>
  </si>
  <si>
    <t>048101</t>
  </si>
  <si>
    <t>048102</t>
  </si>
  <si>
    <t>048103</t>
  </si>
  <si>
    <t>050102</t>
  </si>
  <si>
    <t>050116</t>
  </si>
  <si>
    <t>050106</t>
  </si>
  <si>
    <t>050108</t>
  </si>
  <si>
    <t>050109</t>
  </si>
  <si>
    <t>050113</t>
  </si>
  <si>
    <t>050204</t>
  </si>
  <si>
    <t>050206</t>
  </si>
  <si>
    <t>050208</t>
  </si>
  <si>
    <t>050209</t>
  </si>
  <si>
    <t>050213</t>
  </si>
  <si>
    <t>050303</t>
  </si>
  <si>
    <t>050305</t>
  </si>
  <si>
    <t>050415</t>
  </si>
  <si>
    <t>050429</t>
  </si>
  <si>
    <t>050419</t>
  </si>
  <si>
    <t>050426</t>
  </si>
  <si>
    <t>050427</t>
  </si>
  <si>
    <t>050431</t>
  </si>
  <si>
    <t>050402</t>
  </si>
  <si>
    <t>050401</t>
  </si>
  <si>
    <t>050432</t>
  </si>
  <si>
    <t>050428</t>
  </si>
  <si>
    <t>050430</t>
  </si>
  <si>
    <t>050424</t>
  </si>
  <si>
    <t>050425</t>
  </si>
  <si>
    <t>050405</t>
  </si>
  <si>
    <t>050406</t>
  </si>
  <si>
    <t>050407</t>
  </si>
  <si>
    <t>050416</t>
  </si>
  <si>
    <t>050408</t>
  </si>
  <si>
    <t>050414</t>
  </si>
  <si>
    <t>050423</t>
  </si>
  <si>
    <t>050422</t>
  </si>
  <si>
    <t>050413</t>
  </si>
  <si>
    <t>050420</t>
  </si>
  <si>
    <t>050502</t>
  </si>
  <si>
    <t>050503</t>
  </si>
  <si>
    <t>050520</t>
  </si>
  <si>
    <t>050608</t>
  </si>
  <si>
    <t>050610</t>
  </si>
  <si>
    <t>050915</t>
  </si>
  <si>
    <t>050913</t>
  </si>
  <si>
    <t>050916</t>
  </si>
  <si>
    <t>050914</t>
  </si>
  <si>
    <t>050903</t>
  </si>
  <si>
    <t>050904</t>
  </si>
  <si>
    <t>050912</t>
  </si>
  <si>
    <t>051014</t>
  </si>
  <si>
    <t>051009</t>
  </si>
  <si>
    <t>051010</t>
  </si>
  <si>
    <t>051012</t>
  </si>
  <si>
    <t>051008</t>
  </si>
  <si>
    <t>051011</t>
  </si>
  <si>
    <t>060202</t>
  </si>
  <si>
    <t>060204</t>
  </si>
  <si>
    <t>060207</t>
  </si>
  <si>
    <t>060208</t>
  </si>
  <si>
    <t>060246</t>
  </si>
  <si>
    <t>060241</t>
  </si>
  <si>
    <t>060235</t>
  </si>
  <si>
    <t>060236</t>
  </si>
  <si>
    <t>060225</t>
  </si>
  <si>
    <t>060223</t>
  </si>
  <si>
    <t>060242</t>
  </si>
  <si>
    <t>060237</t>
  </si>
  <si>
    <t>060238</t>
  </si>
  <si>
    <t>060239</t>
  </si>
  <si>
    <t>060240</t>
  </si>
  <si>
    <t>060234</t>
  </si>
  <si>
    <t>060224</t>
  </si>
  <si>
    <t>060209</t>
  </si>
  <si>
    <t>060210</t>
  </si>
  <si>
    <t>060211</t>
  </si>
  <si>
    <t>060212</t>
  </si>
  <si>
    <t>060213</t>
  </si>
  <si>
    <t>060216</t>
  </si>
  <si>
    <t>060217</t>
  </si>
  <si>
    <t>060218</t>
  </si>
  <si>
    <t>060214</t>
  </si>
  <si>
    <t>060215</t>
  </si>
  <si>
    <t>060230</t>
  </si>
  <si>
    <t>060301</t>
  </si>
  <si>
    <t>060302</t>
  </si>
  <si>
    <t>060303</t>
  </si>
  <si>
    <t>060304</t>
  </si>
  <si>
    <t>060305</t>
  </si>
  <si>
    <t>060310</t>
  </si>
  <si>
    <t>060312</t>
  </si>
  <si>
    <t>060317</t>
  </si>
  <si>
    <t>060318</t>
  </si>
  <si>
    <t>060319</t>
  </si>
  <si>
    <t>060326</t>
  </si>
  <si>
    <t>060639</t>
  </si>
  <si>
    <t>060647</t>
  </si>
  <si>
    <t>060646</t>
  </si>
  <si>
    <t>060640</t>
  </si>
  <si>
    <t>060641</t>
  </si>
  <si>
    <t>060642</t>
  </si>
  <si>
    <t>060643</t>
  </si>
  <si>
    <t>060644</t>
  </si>
  <si>
    <t>060607</t>
  </si>
  <si>
    <t>060608</t>
  </si>
  <si>
    <t>060609</t>
  </si>
  <si>
    <t>060610</t>
  </si>
  <si>
    <t>060611</t>
  </si>
  <si>
    <t>060612</t>
  </si>
  <si>
    <t>060626</t>
  </si>
  <si>
    <t>060627</t>
  </si>
  <si>
    <t>060613</t>
  </si>
  <si>
    <t>060614</t>
  </si>
  <si>
    <t>060615</t>
  </si>
  <si>
    <t>060628</t>
  </si>
  <si>
    <t>060616</t>
  </si>
  <si>
    <t>060617</t>
  </si>
  <si>
    <t>060618</t>
  </si>
  <si>
    <t>060619</t>
  </si>
  <si>
    <t>060620</t>
  </si>
  <si>
    <t>060621</t>
  </si>
  <si>
    <t>060652</t>
  </si>
  <si>
    <t>060651</t>
  </si>
  <si>
    <t>060650</t>
  </si>
  <si>
    <t>060653</t>
  </si>
  <si>
    <t>060633</t>
  </si>
  <si>
    <t>060634</t>
  </si>
  <si>
    <t>060635</t>
  </si>
  <si>
    <t>060636</t>
  </si>
  <si>
    <t>060637</t>
  </si>
  <si>
    <t>060638</t>
  </si>
  <si>
    <t>060629</t>
  </si>
  <si>
    <t>060630</t>
  </si>
  <si>
    <t>060723</t>
  </si>
  <si>
    <t>060701</t>
  </si>
  <si>
    <t>060728</t>
  </si>
  <si>
    <t>060729</t>
  </si>
  <si>
    <t>060702</t>
  </si>
  <si>
    <t>060706</t>
  </si>
  <si>
    <t>060704</t>
  </si>
  <si>
    <t>060705</t>
  </si>
  <si>
    <t>060730</t>
  </si>
  <si>
    <t>060707</t>
  </si>
  <si>
    <t>060709</t>
  </si>
  <si>
    <t>060710</t>
  </si>
  <si>
    <t>060711</t>
  </si>
  <si>
    <t>060714</t>
  </si>
  <si>
    <t>060715</t>
  </si>
  <si>
    <t>060713</t>
  </si>
  <si>
    <t>060726</t>
  </si>
  <si>
    <t>060724</t>
  </si>
  <si>
    <t>060720</t>
  </si>
  <si>
    <t>060725</t>
  </si>
  <si>
    <t>060802</t>
  </si>
  <si>
    <t>060803</t>
  </si>
  <si>
    <t>060804</t>
  </si>
  <si>
    <t>060805</t>
  </si>
  <si>
    <t>060810</t>
  </si>
  <si>
    <t>060811</t>
  </si>
  <si>
    <t>060938</t>
  </si>
  <si>
    <t>060901</t>
  </si>
  <si>
    <t>060910</t>
  </si>
  <si>
    <t>060911</t>
  </si>
  <si>
    <t>060912</t>
  </si>
  <si>
    <t>060934</t>
  </si>
  <si>
    <t>060933</t>
  </si>
  <si>
    <t>060937</t>
  </si>
  <si>
    <t>060902</t>
  </si>
  <si>
    <t>060903</t>
  </si>
  <si>
    <t>060904</t>
  </si>
  <si>
    <t>060905</t>
  </si>
  <si>
    <t>060906</t>
  </si>
  <si>
    <t>060907</t>
  </si>
  <si>
    <t>060908</t>
  </si>
  <si>
    <t>060909</t>
  </si>
  <si>
    <t>060936</t>
  </si>
  <si>
    <t>060913</t>
  </si>
  <si>
    <t>060917</t>
  </si>
  <si>
    <t>060918</t>
  </si>
  <si>
    <t>060914</t>
  </si>
  <si>
    <t>060915</t>
  </si>
  <si>
    <t>060916</t>
  </si>
  <si>
    <t>060919</t>
  </si>
  <si>
    <t>060920</t>
  </si>
  <si>
    <t>060923</t>
  </si>
  <si>
    <t>060928</t>
  </si>
  <si>
    <t>060929</t>
  </si>
  <si>
    <t>060930</t>
  </si>
  <si>
    <t>060931</t>
  </si>
  <si>
    <t>060932</t>
  </si>
  <si>
    <t>061060</t>
  </si>
  <si>
    <t>061061</t>
  </si>
  <si>
    <t>061062</t>
  </si>
  <si>
    <t>061063</t>
  </si>
  <si>
    <t>061064</t>
  </si>
  <si>
    <t>061065</t>
  </si>
  <si>
    <t>061066</t>
  </si>
  <si>
    <t>061067</t>
  </si>
  <si>
    <t>061068</t>
  </si>
  <si>
    <t>061069</t>
  </si>
  <si>
    <t>061081</t>
  </si>
  <si>
    <t>061082</t>
  </si>
  <si>
    <t>061083</t>
  </si>
  <si>
    <t>061070</t>
  </si>
  <si>
    <t>061084</t>
  </si>
  <si>
    <t>061002</t>
  </si>
  <si>
    <t>061004</t>
  </si>
  <si>
    <t>061005</t>
  </si>
  <si>
    <t>061006</t>
  </si>
  <si>
    <t>061008</t>
  </si>
  <si>
    <t>061012</t>
  </si>
  <si>
    <t>061014</t>
  </si>
  <si>
    <t>061016</t>
  </si>
  <si>
    <t>061018</t>
  </si>
  <si>
    <t>061022</t>
  </si>
  <si>
    <t>061024</t>
  </si>
  <si>
    <t>061026</t>
  </si>
  <si>
    <t>061028</t>
  </si>
  <si>
    <t>061032</t>
  </si>
  <si>
    <t>061034</t>
  </si>
  <si>
    <t>061036</t>
  </si>
  <si>
    <t>061038</t>
  </si>
  <si>
    <t>061052</t>
  </si>
  <si>
    <t>061053</t>
  </si>
  <si>
    <t>061072</t>
  </si>
  <si>
    <t>061071</t>
  </si>
  <si>
    <t>061054</t>
  </si>
  <si>
    <t>061055</t>
  </si>
  <si>
    <t>061056</t>
  </si>
  <si>
    <t>061057</t>
  </si>
  <si>
    <t>061058</t>
  </si>
  <si>
    <t>061059</t>
  </si>
  <si>
    <t>061101</t>
  </si>
  <si>
    <t>061102</t>
  </si>
  <si>
    <t>061103</t>
  </si>
  <si>
    <t>061104</t>
  </si>
  <si>
    <t>061105</t>
  </si>
  <si>
    <t>061106</t>
  </si>
  <si>
    <t>061107</t>
  </si>
  <si>
    <t>061108</t>
  </si>
  <si>
    <t>061109</t>
  </si>
  <si>
    <t>061110</t>
  </si>
  <si>
    <t>061111</t>
  </si>
  <si>
    <t>061112</t>
  </si>
  <si>
    <t>061113</t>
  </si>
  <si>
    <t>061114</t>
  </si>
  <si>
    <t>061115</t>
  </si>
  <si>
    <t>061116</t>
  </si>
  <si>
    <t>061124</t>
  </si>
  <si>
    <t>061117</t>
  </si>
  <si>
    <t>061118</t>
  </si>
  <si>
    <t>061119</t>
  </si>
  <si>
    <t>061120</t>
  </si>
  <si>
    <t>061121</t>
  </si>
  <si>
    <t>061122</t>
  </si>
  <si>
    <t>061149</t>
  </si>
  <si>
    <t>061150</t>
  </si>
  <si>
    <t>061123</t>
  </si>
  <si>
    <t>061152</t>
  </si>
  <si>
    <t>061151</t>
  </si>
  <si>
    <t>061127</t>
  </si>
  <si>
    <t>061125</t>
  </si>
  <si>
    <t>061126</t>
  </si>
  <si>
    <t>061128</t>
  </si>
  <si>
    <t>061129</t>
  </si>
  <si>
    <t>061130</t>
  </si>
  <si>
    <t>061131</t>
  </si>
  <si>
    <t>061132</t>
  </si>
  <si>
    <t>061133</t>
  </si>
  <si>
    <t>061134</t>
  </si>
  <si>
    <t>061135</t>
  </si>
  <si>
    <t>061136</t>
  </si>
  <si>
    <t>061137</t>
  </si>
  <si>
    <t>061138</t>
  </si>
  <si>
    <t>061139</t>
  </si>
  <si>
    <t>061140</t>
  </si>
  <si>
    <t>061141</t>
  </si>
  <si>
    <t>061142</t>
  </si>
  <si>
    <t>061143</t>
  </si>
  <si>
    <t>061144</t>
  </si>
  <si>
    <t>061145</t>
  </si>
  <si>
    <t>061146</t>
  </si>
  <si>
    <t>061147</t>
  </si>
  <si>
    <t>061220</t>
  </si>
  <si>
    <t>061225</t>
  </si>
  <si>
    <t>061223</t>
  </si>
  <si>
    <t>061201</t>
  </si>
  <si>
    <t>061224</t>
  </si>
  <si>
    <t>061218</t>
  </si>
  <si>
    <t>061202</t>
  </si>
  <si>
    <t>061203</t>
  </si>
  <si>
    <t>061204</t>
  </si>
  <si>
    <t>061205</t>
  </si>
  <si>
    <t>061206</t>
  </si>
  <si>
    <t>061207</t>
  </si>
  <si>
    <t>061208</t>
  </si>
  <si>
    <t>061209</t>
  </si>
  <si>
    <t>061210</t>
  </si>
  <si>
    <t>061211</t>
  </si>
  <si>
    <t>061219</t>
  </si>
  <si>
    <t>061212</t>
  </si>
  <si>
    <t>061213</t>
  </si>
  <si>
    <t>061214</t>
  </si>
  <si>
    <t>061215</t>
  </si>
  <si>
    <t>061216</t>
  </si>
  <si>
    <t>061217</t>
  </si>
  <si>
    <t>061345</t>
  </si>
  <si>
    <t>061302</t>
  </si>
  <si>
    <t>061319</t>
  </si>
  <si>
    <t>061320</t>
  </si>
  <si>
    <t>061338</t>
  </si>
  <si>
    <t>061326</t>
  </si>
  <si>
    <t>061304</t>
  </si>
  <si>
    <t>061303</t>
  </si>
  <si>
    <t>061305</t>
  </si>
  <si>
    <t>061308</t>
  </si>
  <si>
    <t>061318</t>
  </si>
  <si>
    <t>061311</t>
  </si>
  <si>
    <t>061313</t>
  </si>
  <si>
    <t>061347</t>
  </si>
  <si>
    <t>061401</t>
  </si>
  <si>
    <t>061414</t>
  </si>
  <si>
    <t>061415</t>
  </si>
  <si>
    <t>061416</t>
  </si>
  <si>
    <t>061402</t>
  </si>
  <si>
    <t>061443</t>
  </si>
  <si>
    <t>061403</t>
  </si>
  <si>
    <t>061404</t>
  </si>
  <si>
    <t>061439</t>
  </si>
  <si>
    <t>061405</t>
  </si>
  <si>
    <t>061406</t>
  </si>
  <si>
    <t>061407</t>
  </si>
  <si>
    <t>061408</t>
  </si>
  <si>
    <t>061409</t>
  </si>
  <si>
    <t>061410</t>
  </si>
  <si>
    <t>061411</t>
  </si>
  <si>
    <t>061412</t>
  </si>
  <si>
    <t>061413</t>
  </si>
  <si>
    <t>061421</t>
  </si>
  <si>
    <t>061422</t>
  </si>
  <si>
    <t>061418</t>
  </si>
  <si>
    <t>061419</t>
  </si>
  <si>
    <t>061417</t>
  </si>
  <si>
    <t>061420</t>
  </si>
  <si>
    <t>061423</t>
  </si>
  <si>
    <t>061424</t>
  </si>
  <si>
    <t>061432</t>
  </si>
  <si>
    <t>061433</t>
  </si>
  <si>
    <t>061435</t>
  </si>
  <si>
    <t>061434</t>
  </si>
  <si>
    <t>061436</t>
  </si>
  <si>
    <t>061437</t>
  </si>
  <si>
    <t>061438</t>
  </si>
  <si>
    <t>061440</t>
  </si>
  <si>
    <t>061441</t>
  </si>
  <si>
    <t>061425</t>
  </si>
  <si>
    <t>061427</t>
  </si>
  <si>
    <t>061426</t>
  </si>
  <si>
    <t>061442</t>
  </si>
  <si>
    <t>061428</t>
  </si>
  <si>
    <t>080101</t>
  </si>
  <si>
    <t>080102</t>
  </si>
  <si>
    <t>080106</t>
  </si>
  <si>
    <t>080112</t>
  </si>
  <si>
    <t>080109</t>
  </si>
  <si>
    <t>080103</t>
  </si>
  <si>
    <t>080104</t>
  </si>
  <si>
    <t>080105</t>
  </si>
  <si>
    <t>080107</t>
  </si>
  <si>
    <t>080111</t>
  </si>
  <si>
    <t>080108</t>
  </si>
  <si>
    <t>080110</t>
  </si>
  <si>
    <t>080208</t>
  </si>
  <si>
    <t>080201</t>
  </si>
  <si>
    <t>080206</t>
  </si>
  <si>
    <t>080207</t>
  </si>
  <si>
    <t>080209</t>
  </si>
  <si>
    <t>080203</t>
  </si>
  <si>
    <t>080301</t>
  </si>
  <si>
    <t>080302</t>
  </si>
  <si>
    <t>080303</t>
  </si>
  <si>
    <t>080304</t>
  </si>
  <si>
    <t>080305</t>
  </si>
  <si>
    <t>080308</t>
  </si>
  <si>
    <t>080309</t>
  </si>
  <si>
    <t>080310</t>
  </si>
  <si>
    <t>080306</t>
  </si>
  <si>
    <t>080307</t>
  </si>
  <si>
    <t>080401</t>
  </si>
  <si>
    <t>080405</t>
  </si>
  <si>
    <t>080406</t>
  </si>
  <si>
    <t>080408</t>
  </si>
  <si>
    <t>080502</t>
  </si>
  <si>
    <t>080531</t>
  </si>
  <si>
    <t>080503</t>
  </si>
  <si>
    <t>080504</t>
  </si>
  <si>
    <t>080507</t>
  </si>
  <si>
    <t>080510</t>
  </si>
  <si>
    <t>080528</t>
  </si>
  <si>
    <t>080518</t>
  </si>
  <si>
    <t>080517</t>
  </si>
  <si>
    <t>080529</t>
  </si>
  <si>
    <t>080530</t>
  </si>
  <si>
    <t>080506</t>
  </si>
  <si>
    <t>080520</t>
  </si>
  <si>
    <t>080522</t>
  </si>
  <si>
    <t>080521</t>
  </si>
  <si>
    <t>080532</t>
  </si>
  <si>
    <t>080602</t>
  </si>
  <si>
    <t>080603</t>
  </si>
  <si>
    <t>080604</t>
  </si>
  <si>
    <t>080621</t>
  </si>
  <si>
    <t>080622</t>
  </si>
  <si>
    <t>080609</t>
  </si>
  <si>
    <t>080612</t>
  </si>
  <si>
    <t>080613</t>
  </si>
  <si>
    <t>080614</t>
  </si>
  <si>
    <t>080615</t>
  </si>
  <si>
    <t>080620</t>
  </si>
  <si>
    <t>080703</t>
  </si>
  <si>
    <t>080706</t>
  </si>
  <si>
    <t>080704</t>
  </si>
  <si>
    <t>080705</t>
  </si>
  <si>
    <t>080804</t>
  </si>
  <si>
    <t>080802</t>
  </si>
  <si>
    <t>080803</t>
  </si>
  <si>
    <t>080805</t>
  </si>
  <si>
    <t>080806</t>
  </si>
  <si>
    <t>080807</t>
  </si>
  <si>
    <t>080808</t>
  </si>
  <si>
    <t>080809</t>
  </si>
  <si>
    <t>080810</t>
  </si>
  <si>
    <t>080811</t>
  </si>
  <si>
    <t>080812</t>
  </si>
  <si>
    <t>080813</t>
  </si>
  <si>
    <t>080902</t>
  </si>
  <si>
    <t>080901</t>
  </si>
  <si>
    <t>080903</t>
  </si>
  <si>
    <t>080904</t>
  </si>
  <si>
    <t>081004</t>
  </si>
  <si>
    <t>081005</t>
  </si>
  <si>
    <t>081001</t>
  </si>
  <si>
    <t>081006</t>
  </si>
  <si>
    <t>081002</t>
  </si>
  <si>
    <t>081003</t>
  </si>
  <si>
    <t>081007</t>
  </si>
  <si>
    <t>UND</t>
  </si>
  <si>
    <t>M2</t>
  </si>
  <si>
    <t>CARPETA ASFALTICA [ST]</t>
  </si>
  <si>
    <t>240441</t>
  </si>
  <si>
    <t>1. ACTIVIDADES PRELIMINARES</t>
  </si>
  <si>
    <t>APU</t>
  </si>
  <si>
    <t>2. OBRAS CIVILES</t>
  </si>
  <si>
    <t xml:space="preserve">3. MANEJO AMBIENTAL </t>
  </si>
  <si>
    <t>INTERVENTORIA</t>
  </si>
  <si>
    <t>TOTAL INVERSION</t>
  </si>
  <si>
    <t>CODIGO GOBERNACION/SEPOU</t>
  </si>
  <si>
    <t>COMPACTACIÓN SUBRASANTE VIBROCOMPACTADOR RANA</t>
  </si>
  <si>
    <t>RELLENO ROCAMUERTA COMPACTADO RANA</t>
  </si>
  <si>
    <t>M3</t>
  </si>
  <si>
    <t>ML</t>
  </si>
  <si>
    <t>M</t>
  </si>
  <si>
    <t>BORDILLOS CONFINAMIENTO</t>
  </si>
  <si>
    <t>DIRECCION: CALLE 2A ENTRE CARRERAS 65 Y 65A</t>
  </si>
  <si>
    <t>BARRIO LA CASCADA</t>
  </si>
  <si>
    <t>COMUNA 19</t>
  </si>
  <si>
    <t>KG</t>
  </si>
  <si>
    <t>ADOQUIN CONCRETO ECOLOGICO-GRAMOQUIN</t>
  </si>
  <si>
    <t>CAPACITACION MATERIA VEGETAL</t>
  </si>
  <si>
    <t>5 COMPONENTE EDUCATIVO</t>
  </si>
  <si>
    <t>6. LIMPIEZA FINAL</t>
  </si>
  <si>
    <t>MATERA - BANCA</t>
  </si>
  <si>
    <t>BANCA CONTINUA EN CONCRETO 3000 PSI, DIMENSIONES VARIABLES, INCLUYE ACERO DE REFUERZO</t>
  </si>
  <si>
    <t>RAMPAS ACCESO</t>
  </si>
  <si>
    <t>ANDEN CONCRETO  3000 PSI, E= 10 CM</t>
  </si>
  <si>
    <t>LOSETA TACTIL GUIA/ALERTA AMARILLA 40X40X6 CM, FIJACION MORTERO</t>
  </si>
  <si>
    <t>BORDILLOS RAMPAS</t>
  </si>
  <si>
    <t>CABLE UTP CAT 6A</t>
  </si>
  <si>
    <t>FACEPLATE RJ45-2 PUERTOS+VENT.IDENTIF</t>
  </si>
  <si>
    <t>PATH PANEL 24 PUERTOS CAT-6A</t>
  </si>
  <si>
    <t>PUNTO CABLE UTP CAT 6A VOZ-DATOS</t>
  </si>
  <si>
    <t>SWITCHE 48 PUNTOS 10/100/1000 POE</t>
  </si>
  <si>
    <t>CABLE TRENZADO 3X12 AWG-NORMAL</t>
  </si>
  <si>
    <t>CABLE TRENZADO 3X12 AWG-REGULADA</t>
  </si>
  <si>
    <t>SAL TOMA 1F (C/T/A:3#12/TOMA REGULADO)</t>
  </si>
  <si>
    <t>TOMA BLANCO NORMAL</t>
  </si>
  <si>
    <t>VALIDACION CERTIFICACION</t>
  </si>
  <si>
    <t>CERTIFICACION PUNTO RED</t>
  </si>
  <si>
    <t>PTO</t>
  </si>
  <si>
    <t>MARQUILLADO - ROTULADO</t>
  </si>
  <si>
    <t>LUMINARIA 128 LED COMPLETA</t>
  </si>
  <si>
    <t>LUMINARIA 16 LED COMPLETA</t>
  </si>
  <si>
    <t>LUMINARIA 32 LED COMPLETA</t>
  </si>
  <si>
    <t>LUMINARIA 64 LED COMPLETA</t>
  </si>
  <si>
    <t>REFLECTOR LED 200W</t>
  </si>
  <si>
    <t>CARPETA ASFALTICA - NORTE [ST]</t>
  </si>
  <si>
    <t>IMPRIMACION</t>
  </si>
  <si>
    <t>TRANSPORTE DE EQUIPO &gt; 50 KM</t>
  </si>
  <si>
    <t>T/K</t>
  </si>
  <si>
    <t>TRANSPORTE DE EQUIPO &lt; = 50 KM</t>
  </si>
  <si>
    <t>PROTECCION PLASTICO GRUESO SUPERFICIES</t>
  </si>
  <si>
    <t>DESM.GRIFERIA-GRIFO-LLAVE</t>
  </si>
  <si>
    <t>DESM DIVISIONES MOBILIARIO OFICINA</t>
  </si>
  <si>
    <t>DESMONTE ARCHIVADOR COLGANTE</t>
  </si>
  <si>
    <t>DESMONTE CAJONERA</t>
  </si>
  <si>
    <t>DESMONTE DIVISION PANEL H=161 A 200CM</t>
  </si>
  <si>
    <t>DESMONTE DIVISION PANEL H=201 A 260CM</t>
  </si>
  <si>
    <t>DESMONTE DIVISION PANEL H=70 A 160CM</t>
  </si>
  <si>
    <t>DESMONTE SUPERFICIE A=20-50CM L=150</t>
  </si>
  <si>
    <t>DESMONTE SUPERFICIE A=51-90CM L=151-250</t>
  </si>
  <si>
    <t>ALFAGIA PEDRA MUQECA+GOTERO A=30-40CM</t>
  </si>
  <si>
    <t>ABRAZADERA SANITARIA 2</t>
  </si>
  <si>
    <t>YEE SANITARIA SENCILLA 4 PVC</t>
  </si>
  <si>
    <t>ADAPTADOR MACHO PVC PRESION 3</t>
  </si>
  <si>
    <t>ADAPTADOR MACHO PVC PRESION 4</t>
  </si>
  <si>
    <t>BRIDA LOCA PVC 2.1/2</t>
  </si>
  <si>
    <t>BRIDA LOCA PVC 3</t>
  </si>
  <si>
    <t>BRIDA LOCA PVC 4</t>
  </si>
  <si>
    <t>COLLAR DERIVACION PVC 2 X 3/4</t>
  </si>
  <si>
    <t>COLLAR DERIVACION PVC 2.1/2X 3/4</t>
  </si>
  <si>
    <t>COLLAR DERIVACION PVC 3 X 3/4</t>
  </si>
  <si>
    <t>COLLAR DERIVACION PVC 4 X 3/4</t>
  </si>
  <si>
    <t>TEE PVC 2 1/2</t>
  </si>
  <si>
    <t>UNIVERSAL PVC 2</t>
  </si>
  <si>
    <t>FILTRO BRONCE EN Y 4</t>
  </si>
  <si>
    <t>VALVULA CHEQUE 4</t>
  </si>
  <si>
    <t>VALVULA CIERRE METALICO 2.1/2</t>
  </si>
  <si>
    <t>UNION ACERO CARBON</t>
  </si>
  <si>
    <t>UNION DRESSER 4 - PUNTOS 4</t>
  </si>
  <si>
    <t>SWITCHE S1</t>
  </si>
  <si>
    <t>SWITCHE S2</t>
  </si>
  <si>
    <t>SWITCHE S3</t>
  </si>
  <si>
    <t>SWITCHE SC</t>
  </si>
  <si>
    <t>BALA PANEL LED 12W</t>
  </si>
  <si>
    <t>BALA PANEL LED 18W</t>
  </si>
  <si>
    <t>BALASTO ELECTRONICO 2X32</t>
  </si>
  <si>
    <t>BALASTO ELECTRONICO 4 X32</t>
  </si>
  <si>
    <t>LAMPARA PANEL LED 600X600CM 50W</t>
  </si>
  <si>
    <t>TUBO FLUORESCENTE 32W</t>
  </si>
  <si>
    <t>BANDEJAS - ACCESORIOS</t>
  </si>
  <si>
    <t>BANDEJA MALLA ZINCADA 60X200 L=3M</t>
  </si>
  <si>
    <t>BANDEJA MALLA ZINCADA 60X400 L=3M</t>
  </si>
  <si>
    <t>RETIRO LAMPARA 4X32W</t>
  </si>
  <si>
    <t>ENERGIA SOLAR</t>
  </si>
  <si>
    <t>BATERIA 12VDC 200 AH</t>
  </si>
  <si>
    <t>ESTRUCTURA MONTAJE PANEL SOLAR</t>
  </si>
  <si>
    <t>INVERSOR</t>
  </si>
  <si>
    <t>PANEL SOLAR 250W</t>
  </si>
  <si>
    <t>REGULADOR MPPT 100/30</t>
  </si>
  <si>
    <t>MEMBRANA PVC IMPERMEABILIZACION 1.5MM</t>
  </si>
  <si>
    <t>MEMBRANA-PERFIL FIJADOR PERIMETRAL PVC</t>
  </si>
  <si>
    <t>ml</t>
  </si>
  <si>
    <t>CERAMIC0 PISO-PARED 20-50X20-50CM</t>
  </si>
  <si>
    <t>VENTANA ALUM.BASCULANTE P.7-44</t>
  </si>
  <si>
    <t>MARCO ALUM. 1.41-1.60 M LISO C/LUCETA</t>
  </si>
  <si>
    <t>MARCO ALUM. 1.61-1.80 M PEST C/LUCETA</t>
  </si>
  <si>
    <t>MARCO ALUM. 1.81-2.00 M LISO C/LUCETA</t>
  </si>
  <si>
    <t>NAVE REJA TUBULAR 1 x 1 CAL.20</t>
  </si>
  <si>
    <t>LAVAPLATOS A.INOX.MESON 40-50X50-60CM C.</t>
  </si>
  <si>
    <t>MESON A.INOX. 51-60CM CAL.18 T-304</t>
  </si>
  <si>
    <t>POZUELO A.INOX. INCRUSTAR 45-50X45-50 C-</t>
  </si>
  <si>
    <t>INCRUST. TOALLERO BARRA CROMO</t>
  </si>
  <si>
    <t>DUCHA SENCILLA (E)</t>
  </si>
  <si>
    <t>DUCHA SENCILLA (M)</t>
  </si>
  <si>
    <t>GRIFO SENCILLO LAVAPL LINEA MEDI MEZC</t>
  </si>
  <si>
    <t>GRIFO SENCILLO LAVAPLATOS LINEA ECONOMIC</t>
  </si>
  <si>
    <t>KIT REPUESTO FLUXOMETRO - SLOAN</t>
  </si>
  <si>
    <t>SIFON ACOPLE DESAGUE LAVAMANOS</t>
  </si>
  <si>
    <t>LAVATRAPERO ENCHAPADO 40X40CM</t>
  </si>
  <si>
    <t>CIERRES GATOS BISAGRA NAVE</t>
  </si>
  <si>
    <t>GATO HIDRAULICO NAVE HASTA 80KG</t>
  </si>
  <si>
    <t>BITUMINOSA LOSA (ALUMOL)</t>
  </si>
  <si>
    <t>EPOXICA CIELOS POLIAMIDA</t>
  </si>
  <si>
    <t>EPOXICA MURO POLIAMIDA</t>
  </si>
  <si>
    <t>VINILO CANECILLO TIPO 1 -3M</t>
  </si>
  <si>
    <t>VINILO CIELO TIPO 1 [1M]</t>
  </si>
  <si>
    <t>VINILO CIELO TIPO 1 [2M]</t>
  </si>
  <si>
    <t>VINILO CIELO TIPO 1 [3M]</t>
  </si>
  <si>
    <t>VINILO CIELO TIPO 2 -2M</t>
  </si>
  <si>
    <t>VINILO CIELO TIPO 3 -2M</t>
  </si>
  <si>
    <t>VINILO MURO TIPO 1 [3M]</t>
  </si>
  <si>
    <t>VINILO MURO TIPO 1 [2M]</t>
  </si>
  <si>
    <t>VINILO MURO TIPO 1 [1M]</t>
  </si>
  <si>
    <t>ACRILICA CIELO (3M)</t>
  </si>
  <si>
    <t>ACC. MEDIACAQA RINCONERA 1 1/2</t>
  </si>
  <si>
    <t>ACC.MEDIACAQA PVC 1 1/2</t>
  </si>
  <si>
    <t>MORTERO ACRILICO SIKATOP SEAL 107</t>
  </si>
  <si>
    <t>IMPERMEABILIZANTE CONCRETO FUNDIDO</t>
  </si>
  <si>
    <t>TINA METALICA-PVC EVACUACION ESCOMBROS</t>
  </si>
  <si>
    <t>8.7E+6</t>
  </si>
  <si>
    <t>PASAMANOS ALUMINIO TIPO GANCHO PISCINA</t>
  </si>
  <si>
    <t>AIRE ACONDICIONADO-VENTILACION</t>
  </si>
  <si>
    <t>REJILLAS</t>
  </si>
  <si>
    <t>REJILLA R 18.0X10.0</t>
  </si>
  <si>
    <t>REJILLA R 24X48 METAL MICROPERFORADA</t>
  </si>
  <si>
    <t>REJILLA SUM 10.0X10.0 (CD-A)-4 VIAS</t>
  </si>
  <si>
    <t>REJILLA SUM 12.0X12.0 (CD-A)-4 VIAS</t>
  </si>
  <si>
    <t>CUELLO LAMINA C-22 L=26-50CM</t>
  </si>
  <si>
    <t>CUELLO LAMINA C-22 L=5-25CM</t>
  </si>
  <si>
    <t>DUCTO RETORNO LAM GALV CAL 22</t>
  </si>
  <si>
    <t>FILTROS</t>
  </si>
  <si>
    <t>FILTRO 30/35% - 24X24X2 - LAVABLE</t>
  </si>
  <si>
    <t>FILTRO BOLSILLO 65.00% - 6 BOLSILLOS</t>
  </si>
  <si>
    <t>FILTRO BOLSILLO 85.00% - 24X24X12-6B</t>
  </si>
  <si>
    <t>FILTRO CARTUCHO 85% -16X20X4 - FDCJM</t>
  </si>
  <si>
    <t>FILTRO CARTUCHO 95% -24X24X4 - FDCJM</t>
  </si>
  <si>
    <t>FILTRO HEPA 99.97% 3/ 7.5CM</t>
  </si>
  <si>
    <t>FILTRO HEPA 99.97% 6/ 15.0CM</t>
  </si>
  <si>
    <t>FILTRO HEPA 99.99% - 24X24X12- 2000 CFM</t>
  </si>
  <si>
    <t>FILTRO TIPO BOLSILLO 45%</t>
  </si>
  <si>
    <t>PREFILTRO 30/35% - 16X20X2 LAVABLE</t>
  </si>
  <si>
    <t>PREFILTRO 30/35% - 16X24X2 LAVABLE</t>
  </si>
  <si>
    <t>PREFILTRO 30/35% - 24X24X2 LAVABLE ALUM</t>
  </si>
  <si>
    <t>PREFILTRO 30/35% -20X20X4 LAVABLE</t>
  </si>
  <si>
    <t>INSTALACIONES - VARIOS</t>
  </si>
  <si>
    <t>MTTO UNIDAD MANEJADORA AGUA 5-8 TON</t>
  </si>
  <si>
    <t>GAS ISCEOM M-29 (R-22)</t>
  </si>
  <si>
    <t>LBS</t>
  </si>
  <si>
    <t>GAS R 290 PROPANO</t>
  </si>
  <si>
    <t>KLS</t>
  </si>
  <si>
    <t>PRECIOS UNITARIOS ACTIVIDADES DE CONSTRUCCIÓN</t>
  </si>
  <si>
    <t>SUBDIRECCIÓN DE ESPACIO PÚBLICO Y ORDENAMIENTO URBANÍSTICO - TALLER DE ESPACIO PÚBLICO</t>
  </si>
  <si>
    <t>CODIGO</t>
  </si>
  <si>
    <t>ACTIVIDAD</t>
  </si>
  <si>
    <t>UNIDAD</t>
  </si>
  <si>
    <t>VALOR UNITARIO</t>
  </si>
  <si>
    <t>MEZCLAS</t>
  </si>
  <si>
    <t>M01</t>
  </si>
  <si>
    <t>M02</t>
  </si>
  <si>
    <t>M03</t>
  </si>
  <si>
    <t>TEP10</t>
  </si>
  <si>
    <t>RELLENOS</t>
  </si>
  <si>
    <t>TEP1001</t>
  </si>
  <si>
    <t>TEP1002</t>
  </si>
  <si>
    <t>TEP1003</t>
  </si>
  <si>
    <t>TEP1004</t>
  </si>
  <si>
    <t>ESTRUCTURAS EN CONCRETO</t>
  </si>
  <si>
    <t>TEP20</t>
  </si>
  <si>
    <t>CIMENTACIONES Y MUROS  DE CONTENCIÓN</t>
  </si>
  <si>
    <t>TEP2001</t>
  </si>
  <si>
    <t>TEP2002</t>
  </si>
  <si>
    <t>TEP2003</t>
  </si>
  <si>
    <t>TEP2004</t>
  </si>
  <si>
    <t>TEP2005</t>
  </si>
  <si>
    <t>TEP2006</t>
  </si>
  <si>
    <t>TEP2007</t>
  </si>
  <si>
    <t>TEP2008</t>
  </si>
  <si>
    <t>TEP2009</t>
  </si>
  <si>
    <t>TEP2010</t>
  </si>
  <si>
    <t>TEP2011</t>
  </si>
  <si>
    <t>TEP2012</t>
  </si>
  <si>
    <t>TEP2013</t>
  </si>
  <si>
    <t>TEP2014</t>
  </si>
  <si>
    <t>TEP2015</t>
  </si>
  <si>
    <t>TEP2016</t>
  </si>
  <si>
    <t>TEP2017</t>
  </si>
  <si>
    <t>TEP2018</t>
  </si>
  <si>
    <t>TEP2019</t>
  </si>
  <si>
    <t>TEP2020</t>
  </si>
  <si>
    <t>TEP2021</t>
  </si>
  <si>
    <t>TEP30</t>
  </si>
  <si>
    <t xml:space="preserve">VIGAS Y COLUMNAS </t>
  </si>
  <si>
    <t>TEP3001</t>
  </si>
  <si>
    <t>TEP3002</t>
  </si>
  <si>
    <t>TEP3003</t>
  </si>
  <si>
    <t>TEP3004</t>
  </si>
  <si>
    <t>TEP3005</t>
  </si>
  <si>
    <t>TEP3006</t>
  </si>
  <si>
    <t>TEP40</t>
  </si>
  <si>
    <t>MATERAS</t>
  </si>
  <si>
    <t>TEP4001</t>
  </si>
  <si>
    <t>TEP4002</t>
  </si>
  <si>
    <t>TEP4003</t>
  </si>
  <si>
    <t>TEP4004</t>
  </si>
  <si>
    <t>TEP4005</t>
  </si>
  <si>
    <t>TEP4006</t>
  </si>
  <si>
    <t>TEP50</t>
  </si>
  <si>
    <t>PISOS</t>
  </si>
  <si>
    <t>TEP5001</t>
  </si>
  <si>
    <t>TEP5002</t>
  </si>
  <si>
    <t>TEP5003</t>
  </si>
  <si>
    <t>TEP5004</t>
  </si>
  <si>
    <t>TEP5005</t>
  </si>
  <si>
    <t>TEP5006</t>
  </si>
  <si>
    <t>TEP5007</t>
  </si>
  <si>
    <t>PISO EN CONCRETO 3000 PSI SUPERFICIE DE COLOR, E= 10 CM</t>
  </si>
  <si>
    <t>TEP5008</t>
  </si>
  <si>
    <t>TEP5009</t>
  </si>
  <si>
    <t>TEP5010</t>
  </si>
  <si>
    <t>TEP5011</t>
  </si>
  <si>
    <t>TEP5012</t>
  </si>
  <si>
    <t>TEP5013</t>
  </si>
  <si>
    <t>TEP5014</t>
  </si>
  <si>
    <t>TEP5015</t>
  </si>
  <si>
    <t>TEP5016</t>
  </si>
  <si>
    <t>TEP5017</t>
  </si>
  <si>
    <t>TEP5018</t>
  </si>
  <si>
    <t>TEP5019</t>
  </si>
  <si>
    <t>TEP5020</t>
  </si>
  <si>
    <t>TEP5021</t>
  </si>
  <si>
    <t>TEP5022</t>
  </si>
  <si>
    <t>TEP5023</t>
  </si>
  <si>
    <t>TEP5024</t>
  </si>
  <si>
    <t>TEP5025</t>
  </si>
  <si>
    <t>TEP5026</t>
  </si>
  <si>
    <t>TEP5027</t>
  </si>
  <si>
    <t>TEP5028</t>
  </si>
  <si>
    <t>TEP5029</t>
  </si>
  <si>
    <t>TEP5030</t>
  </si>
  <si>
    <t>TEP5031</t>
  </si>
  <si>
    <t>TEP5032</t>
  </si>
  <si>
    <t>PISO EN DECK DE CONCRETO FLOTANTE COLORES GRIS, BLANCO Y OCRE, ANCHO = 15 CM, ESPESOR = 5,5 CM</t>
  </si>
  <si>
    <t>TEP5033</t>
  </si>
  <si>
    <t>TEP5034</t>
  </si>
  <si>
    <t>TEP5035</t>
  </si>
  <si>
    <t>TEP5036</t>
  </si>
  <si>
    <t>TEP60</t>
  </si>
  <si>
    <t>BORDILLOS Y SARDINELES</t>
  </si>
  <si>
    <t>TEP6001</t>
  </si>
  <si>
    <t>TEP6002</t>
  </si>
  <si>
    <t>TEP6003</t>
  </si>
  <si>
    <t>TEP6004</t>
  </si>
  <si>
    <t>TEP6005</t>
  </si>
  <si>
    <t>TEP6006</t>
  </si>
  <si>
    <t>BORDILLO  CONCRETO 3000 PSI, ALTURA= 25 CM, ANCHO= 15 CM, INCLUYE ACERO DE REFUERZO</t>
  </si>
  <si>
    <t>TEP6007</t>
  </si>
  <si>
    <t>BORDILLO  CURVO CONCRETO 3000 PSI, ALTURA= 25 CM, ANCHO= 15 CM, INCLUYE ACERO DE REFUERZO</t>
  </si>
  <si>
    <t>TEP6025</t>
  </si>
  <si>
    <t>TEP6026</t>
  </si>
  <si>
    <t>TEP6008</t>
  </si>
  <si>
    <t>BORDILLO  CONCRETO 3000 PSI, ALTURA= 35 CM, ANCHO= 20 CM</t>
  </si>
  <si>
    <t>TEP6027</t>
  </si>
  <si>
    <t>TEP6009</t>
  </si>
  <si>
    <t>BORDILLO  CONCRETO 3000 PSI, ALTURA= 40 CM, ANCHO= 15 CM, INCLUYE ACERO DE REFUERZO</t>
  </si>
  <si>
    <t>TEP6010</t>
  </si>
  <si>
    <t>BORDILLO-SARDINEL  CONCRETO 3000 PSI, ALTURA= 40 CM, ANCHO= 20 CM</t>
  </si>
  <si>
    <t>TEP6011</t>
  </si>
  <si>
    <t>BORDILLO CURVO  CONCRETO 3000 PSI, ALTURA= 40 CM, ANCHO= 20 CM</t>
  </si>
  <si>
    <t>TEP6012</t>
  </si>
  <si>
    <t>BORDILLO-SARDINEL  CONCRETO 3000 PSI, ALTURA= 45 CM, ANCHO= 20 CM</t>
  </si>
  <si>
    <t>TEP6013</t>
  </si>
  <si>
    <t>SARDINEL  CONCRETO 3000 PSI, ALTURA= 15 CM, ANCHO= 15 CM, INCLUYE ACERO DE REFUERZO</t>
  </si>
  <si>
    <t>TEP6014</t>
  </si>
  <si>
    <t>SARDINEL  CONCRETO 3000 PSI, ALTURA= 15 CM, ANCHO= 15 CM, INCLUYE ACERO  DE REFUERZO Y PERFORACIONES DE ANCLAJE</t>
  </si>
  <si>
    <t>TEP6015</t>
  </si>
  <si>
    <t>SARDINEL  CONCRETO 3000 PSI, ALTURA= 15 CM, ANCHO= 15 CM, INCLUYE ACERO  DE REFUERZO, PERFORACIONES DE ANCLAJE Y EPÓXICO</t>
  </si>
  <si>
    <t>TEP6016</t>
  </si>
  <si>
    <t>SARDINEL  CONCRETO 3000 PSI, ALTURA= 20 CM, ANCHO= 15 CM, INCLUYE ACERO  DE REFUERZO, PERFORACIONES DE ANCLAJE Y EPÓXICO</t>
  </si>
  <si>
    <t>TEP6017</t>
  </si>
  <si>
    <t>SARDINEL  CONCRETO 3000 PSI, ALTURA= 20 CM, ANCHO= 15 CM, INCLUYE ACERO  DE REFUERZO Y PERFORACIONES DE ANCLAJE</t>
  </si>
  <si>
    <t>TEP6018</t>
  </si>
  <si>
    <t>TEP6019</t>
  </si>
  <si>
    <t>TEP6020</t>
  </si>
  <si>
    <t>SARDINEL TRAPEZOIDAL  CONCRETO 3000 PSI, ALTURA= 40 CM, ANCHO= 15-20 CM</t>
  </si>
  <si>
    <t>TEP6021</t>
  </si>
  <si>
    <t>REALCE SARDINEL EXISTENTE, H = 25 CM, INCLUYE ACERO DE REFUERZO</t>
  </si>
  <si>
    <t>TEP6022</t>
  </si>
  <si>
    <t xml:space="preserve"> SARDINEL ZARPA E=0.15; A=0.45 h=0.40 m-CONCRETO PREMEZCLADO 3000 PSI</t>
  </si>
  <si>
    <t>TEP6023</t>
  </si>
  <si>
    <t>TEP6024</t>
  </si>
  <si>
    <t>ALCORQUE CURVO  CONCRETO 3000 PSI, ALTURA= 50 CM, ANCHO= 10 CM</t>
  </si>
  <si>
    <t>TEP70</t>
  </si>
  <si>
    <t>CARPINTERIA Y MOBILIARIO</t>
  </si>
  <si>
    <t>TEP7001</t>
  </si>
  <si>
    <t>TEP7002</t>
  </si>
  <si>
    <t>SUMINISTRO E INSTALACIÓN DE CESTO DE BASURA EN ACERO INOXIDABLE</t>
  </si>
  <si>
    <t>TEP7003</t>
  </si>
  <si>
    <t>TEP7004</t>
  </si>
  <si>
    <t>TEP7005</t>
  </si>
  <si>
    <t>TEP7006</t>
  </si>
  <si>
    <t>TEP7007</t>
  </si>
  <si>
    <t>TEP7008</t>
  </si>
  <si>
    <t>TEP7009</t>
  </si>
  <si>
    <t>TEP7010</t>
  </si>
  <si>
    <t>RETIRO BANCA EN CONCRETO</t>
  </si>
  <si>
    <t>TEP7011</t>
  </si>
  <si>
    <t>TEP7012</t>
  </si>
  <si>
    <t>TEP7013</t>
  </si>
  <si>
    <t>TEP7014</t>
  </si>
  <si>
    <t>TEP7015</t>
  </si>
  <si>
    <t>TEP7016</t>
  </si>
  <si>
    <t>TEP7017</t>
  </si>
  <si>
    <t>TEP7018</t>
  </si>
  <si>
    <t>TEP7019</t>
  </si>
  <si>
    <t>TEP7020</t>
  </si>
  <si>
    <t>MOBILIARIO KONKRETUS</t>
  </si>
  <si>
    <t>TEP7021</t>
  </si>
  <si>
    <t>TEP7022</t>
  </si>
  <si>
    <t>TEP7023</t>
  </si>
  <si>
    <t>TEP7024</t>
  </si>
  <si>
    <t>TEP7025</t>
  </si>
  <si>
    <t>TEP7026</t>
  </si>
  <si>
    <t>TEP7027</t>
  </si>
  <si>
    <t>TEP7028</t>
  </si>
  <si>
    <t>TEP7029</t>
  </si>
  <si>
    <t>TEP7030</t>
  </si>
  <si>
    <t>TEP7031</t>
  </si>
  <si>
    <t>SEÑALETICA</t>
  </si>
  <si>
    <t>TEP7032</t>
  </si>
  <si>
    <t>TEP7033</t>
  </si>
  <si>
    <t>TEP7034</t>
  </si>
  <si>
    <t>BARANDAS</t>
  </si>
  <si>
    <t>TEP7035</t>
  </si>
  <si>
    <t>TEP7036</t>
  </si>
  <si>
    <t>TEP80</t>
  </si>
  <si>
    <t>JUEGOS INFANTILES Y BIOSALUDABLES</t>
  </si>
  <si>
    <t>JUEGOS BIOSALUDABLES NACIONALES</t>
  </si>
  <si>
    <t>TEP8001</t>
  </si>
  <si>
    <t>TEP8002</t>
  </si>
  <si>
    <t>TEP8003</t>
  </si>
  <si>
    <t>TEP8004</t>
  </si>
  <si>
    <t>TEP8005</t>
  </si>
  <si>
    <t>TEP8006</t>
  </si>
  <si>
    <t>TEP8007</t>
  </si>
  <si>
    <t>TEP8008</t>
  </si>
  <si>
    <t>TEP8009</t>
  </si>
  <si>
    <t>TEP8010</t>
  </si>
  <si>
    <t>TEP8011</t>
  </si>
  <si>
    <t>TEP8012</t>
  </si>
  <si>
    <t>TEP8013</t>
  </si>
  <si>
    <t>TEP8014</t>
  </si>
  <si>
    <t>JUEGOS BIOSALUDABLES IMPORTADOS</t>
  </si>
  <si>
    <t>TEP8015</t>
  </si>
  <si>
    <t>TEP8016</t>
  </si>
  <si>
    <t>TEP8017</t>
  </si>
  <si>
    <t>TEP8018</t>
  </si>
  <si>
    <t>TEP8019</t>
  </si>
  <si>
    <t>TEP8020</t>
  </si>
  <si>
    <t>TEP8021</t>
  </si>
  <si>
    <t>TEP8022</t>
  </si>
  <si>
    <t>TEP8023</t>
  </si>
  <si>
    <t>TEP8024</t>
  </si>
  <si>
    <t>TEP8025</t>
  </si>
  <si>
    <t>TEP8026</t>
  </si>
  <si>
    <t>TEP8027</t>
  </si>
  <si>
    <t>TEP8028</t>
  </si>
  <si>
    <t>TEP8029</t>
  </si>
  <si>
    <t>TEP8030</t>
  </si>
  <si>
    <t>TEP8031</t>
  </si>
  <si>
    <t>TEP8032</t>
  </si>
  <si>
    <t>TEP8033</t>
  </si>
  <si>
    <t>TEP8034</t>
  </si>
  <si>
    <t>JUEGOS CONSTRUIDOS IN SITU CARTILLA DE ECOURBANISMO DAGMA</t>
  </si>
  <si>
    <t>TEP8035</t>
  </si>
  <si>
    <t>TEP8036</t>
  </si>
  <si>
    <t>TEP8037</t>
  </si>
  <si>
    <t>TEP8038</t>
  </si>
  <si>
    <t>TEP8039</t>
  </si>
  <si>
    <t>TEP8040</t>
  </si>
  <si>
    <t>TEP8041</t>
  </si>
  <si>
    <t>TEP8042</t>
  </si>
  <si>
    <t>TEP8043</t>
  </si>
  <si>
    <t>TEP8044</t>
  </si>
  <si>
    <t>TEP8045</t>
  </si>
  <si>
    <t>TEP8046</t>
  </si>
  <si>
    <t>TEP8047</t>
  </si>
  <si>
    <t>TEP8048</t>
  </si>
  <si>
    <t>TEP8049</t>
  </si>
  <si>
    <t>JUEGOS INFANTILES PRIMERA INFANCIA</t>
  </si>
  <si>
    <t>TEP8050</t>
  </si>
  <si>
    <t>TEP8051</t>
  </si>
  <si>
    <t>MANTENIMIENTO JUEGOS EXISTENTES</t>
  </si>
  <si>
    <t>TEP8052</t>
  </si>
  <si>
    <t>TEP8053</t>
  </si>
  <si>
    <t>TEP90</t>
  </si>
  <si>
    <t>PAISAJISMO</t>
  </si>
  <si>
    <t>TEP9001</t>
  </si>
  <si>
    <t>TEP9002</t>
  </si>
  <si>
    <t>TEP9003</t>
  </si>
  <si>
    <t>TEP9004</t>
  </si>
  <si>
    <t>TEP9005</t>
  </si>
  <si>
    <t>TEP9006</t>
  </si>
  <si>
    <t>TEP9007</t>
  </si>
  <si>
    <t>TEP9008</t>
  </si>
  <si>
    <t>TEP9009</t>
  </si>
  <si>
    <t>TEP9010</t>
  </si>
  <si>
    <t>TEP9011</t>
  </si>
  <si>
    <t>TEP9012</t>
  </si>
  <si>
    <t>TEP9013</t>
  </si>
  <si>
    <t>TEP9014</t>
  </si>
  <si>
    <t>TEP9015</t>
  </si>
  <si>
    <t>TEP9016</t>
  </si>
  <si>
    <t>TEP9017</t>
  </si>
  <si>
    <t>TEP9018</t>
  </si>
  <si>
    <t>TEP9019</t>
  </si>
  <si>
    <t>TEP9020</t>
  </si>
  <si>
    <t>TEP9021</t>
  </si>
  <si>
    <t>TEP9022</t>
  </si>
  <si>
    <t>TEP9023</t>
  </si>
  <si>
    <t>CONCRETO 3000 PSI</t>
  </si>
  <si>
    <t>CONCRETO 2500 PSI</t>
  </si>
  <si>
    <t>CONCRETO 2000 PSI</t>
  </si>
  <si>
    <t>MORTERO 1:3</t>
  </si>
  <si>
    <t>RELLENO BASE TRITURADA COMPACTADA RANA, ESPESOR = 15 CM</t>
  </si>
  <si>
    <t>FILTRO PIEDRA DE RIO, D= 20 CM</t>
  </si>
  <si>
    <t>SOLADO ESPESOR E=0.05M 3000 PSI 210 MPA</t>
  </si>
  <si>
    <t>ZARPA CONCRETO PREMEZCLADO 3000 PSI, H&gt;0,5 M INC. FORMALETA</t>
  </si>
  <si>
    <t>MURO CONCRETO PREMEZCLADO 3000 PSI, H&gt; 3.00 M INC. FORMALETA</t>
  </si>
  <si>
    <t>REALCE MURO  CONCRETO 3000 PSI, ALTURA= 50 CM, ANCHO= 20 CM</t>
  </si>
  <si>
    <t>ZARPA CONCRETO 3000 PSI, H&lt;= 0,5 M, INC. FORMALETA</t>
  </si>
  <si>
    <t>MURO CONTENCION CONCRETO 3000 PSI, H&lt;= 3.00 M,  INC. FORMALETA</t>
  </si>
  <si>
    <t>MURO CONTENCION EXPOSICION AGREGADO GRUESO BAJA CONCRETO 3000 PSI, H&lt;= 3.00 M,  INC. FORMALETA</t>
  </si>
  <si>
    <t>MURO CURVO  EN  CONCRETO 3000 PSI, H&lt;= 3.00 M,  INC. FORMALETA</t>
  </si>
  <si>
    <t>MURO EN  CONCRETO 3000 PSI, E= 0,20M  H= 0,50 M,  INC. FORMALETA</t>
  </si>
  <si>
    <t>ZAPATA CONCRETO 3000 PSI</t>
  </si>
  <si>
    <t>ANCLAJE CONCRETO 3000 PSI</t>
  </si>
  <si>
    <t>PEDESTAL CONCRETO 3000 PSI,  INC. FORMALETA</t>
  </si>
  <si>
    <t>VIGA CIMENTACIÓN CONCRETO 3000 PSI, H&lt;= 40 CM,  INCLUYE FORMALETA</t>
  </si>
  <si>
    <t>PANTALLA EN  CONCRETO 3000 PSI, E= 0,10 H&lt;= 3.00 M,  INC. FORMALETA</t>
  </si>
  <si>
    <t>PANTALLA EN  CONCRETO 3000 PSI, E= 0,15 H&lt;= 3.00 M,  INC. FORMALETA</t>
  </si>
  <si>
    <t>ENCHAPE PIEDRA AMARILLA</t>
  </si>
  <si>
    <t>ESCALERA ANDÉN EN CONCRETO 3000 PSI</t>
  </si>
  <si>
    <t>CUNETAS EN CONCRETO 3000 PSI, E= 15 CM</t>
  </si>
  <si>
    <t>CUNETAS EN CONCRETO PREMEZCLADO 3000 PSI, E= 15 CM</t>
  </si>
  <si>
    <t>CANALETA DISIPADORA DE ENERGIA CONCRETO 3000 PSI, ANCHO = 60 CM, ALTURA = 50CM</t>
  </si>
  <si>
    <t>LOSA CIMIENTO CONCRETO 3000 PSI, E= 15 CM</t>
  </si>
  <si>
    <t>COLUMNA CONCRETO 3000 PSI,  INC. FORMALETA</t>
  </si>
  <si>
    <t>VIGA AMARRE MURO CONCRETO 3000 PSI, 12X25 CM</t>
  </si>
  <si>
    <t>VIGA AÉREA CONCRETO 3000 PSI, H&lt;= 40 CM</t>
  </si>
  <si>
    <t>LOSA MACIZA CONCRETO 3000 PSI, E= 10 CM</t>
  </si>
  <si>
    <t>LOSA MACIZA CONCRETO 3000 PSI, E= 15 CM</t>
  </si>
  <si>
    <t>RECUBRIMIENTO CONCRETO 10 CM 3000 PSI</t>
  </si>
  <si>
    <t>MATERA EN CONCRETO CURVA, H= 75 CM, INCLUYE ACERO DE REFUERZO</t>
  </si>
  <si>
    <t>MATERA EN CONCRETO RECTA, H= 75 CM, INCLUYE ACERO DE REFUERZO</t>
  </si>
  <si>
    <t>MATERA EN CONCRETO INCLINADA SEGÚN DISEÑO, INCLUYE ACERO DE REFUERZO</t>
  </si>
  <si>
    <t>MATERA BANCA  CON ESPALDAR EN CONCRETO RECTA SEGÚN DISEÑO, INCLUYE ACERO DE REFUERZO</t>
  </si>
  <si>
    <t>MATERA BANCA EN CONCRETO RECTA SEGÚN DISEÑO, H= 75 CM, INCLUYE ACERO DE REFUERZO</t>
  </si>
  <si>
    <t>ALFAGIA EN CONCRETO, ANCHO= 30 CM, ESPESOR = 8 CM, INCLUYE ACERO DE REFUERZO</t>
  </si>
  <si>
    <t>ANDEN CONCRETO 3000 PSI PREMEZCLADO, E= 10 CM</t>
  </si>
  <si>
    <t>PISO CONCRETO ESTAMPADO 3000 PSI  E= 10 CM COLOR NATURAL</t>
  </si>
  <si>
    <t>PISO CONCRETO ESTAMPADO 3000 PS, E= 10 CM COLOR AMARILLO</t>
  </si>
  <si>
    <t>PISO CONCRETO ESTAMPADO3000 PSI, E= 10 CM COLOR ROJO</t>
  </si>
  <si>
    <t>PISO CONCRETO ESTAMPADO 3000 PSI, E= 10 CM COLOR VERDE</t>
  </si>
  <si>
    <t>CONTRAPISO CONCRETO 3000 PSI, E= 7 CM</t>
  </si>
  <si>
    <t>ANDEN CIRCULAR CONCRETO 3000 PSI, E= 10 CM, ANCHO =40 - 50 CM</t>
  </si>
  <si>
    <t>ANDEN CIRCULAR CONCRETO 3000 PSI, E= 10 CM, ANCHO =100 -150 CM</t>
  </si>
  <si>
    <t>HUELLAS CONCRETO  3000 PSI, E= 10 CM, ANCHO = 040-50 CM, LARGO =&gt; 1.5 M</t>
  </si>
  <si>
    <t>TAPAS CONCRETO  3000 PSI, ANCHO = 50 CM, LARGO &lt;= 1.5 M, INC. ACERO DE REFUERZO</t>
  </si>
  <si>
    <t>RECUBRIMIENTO CONCRETO 3000 PSI, E= 5 CM</t>
  </si>
  <si>
    <t>ANDEN CONCRETO PERMEABLE PREMEZCLADO, E= 10 CM</t>
  </si>
  <si>
    <t>ALISTADO MORTERO 1:3, ESPESOR= 7 CM</t>
  </si>
  <si>
    <t>PISO EN CAUCHO RECICLADO, ESPESOR = 3 CM</t>
  </si>
  <si>
    <t>ADOQUIN EN CONCRETO (10X20X6 CM) PEATONAL GRIS</t>
  </si>
  <si>
    <t>ADOQUIN EN CONCRETO (10X20X6 CM) PEATONAL ROJO</t>
  </si>
  <si>
    <t>ADOQUIN EN CONCRETO (10X20X6 CM) PEATONAL AMARILLO</t>
  </si>
  <si>
    <t>ADOQUIN EN CONCRETO (10X20X6 CM) PEATONAL VERDE</t>
  </si>
  <si>
    <t>ADOQUIN EN CONCRETO (10X20X8 CM) VEHICULAR GRIS</t>
  </si>
  <si>
    <t>ADOQUIN EN CONCRETO (10X20X8 CM) VEHICULAR COLOR ROJO</t>
  </si>
  <si>
    <t>LOSETA GRIS 20X20X6 CM</t>
  </si>
  <si>
    <t>LOSETA PREFABRICADA 20X20X6 CM COLOR MARRON, ROJO, OCRE, SALMON</t>
  </si>
  <si>
    <t>LOSETA GRIS 40X40X6 CM</t>
  </si>
  <si>
    <t>LOSETA TACTIL ALERTA AMARILLA 20X20X6 CM</t>
  </si>
  <si>
    <t>LOSETA TACTIL GUIA AMARILLA 20X20X6 CM</t>
  </si>
  <si>
    <t>LOSETA TACTIL GUIA/ALERTA AMARILLA 40X40X6 CM</t>
  </si>
  <si>
    <t xml:space="preserve">PISO EN DECK DE CONCRETO COLOR SOBRE CAMA DE ARENA, ANCHO = 14,5 CM, ESPESOR = 4,5 CM </t>
  </si>
  <si>
    <t xml:space="preserve">PISO EN DECK DE CONCRETO COLOR SOBRE ESTRUCTURA METÁLICA, ANCHO = 14,5 CM, ESPESOR = 4,5 CM </t>
  </si>
  <si>
    <t>BLOQUE DE CONCRETO ESTRUCTURAL 14X19X39 CM COLOCADO COMO GRAMOQUIN</t>
  </si>
  <si>
    <t>GRAMOQUIN BLOQUE DE EMPRADIZADO 35X35 CM</t>
  </si>
  <si>
    <t>BORDILLO BARRERA RECTO PREFABRICADO 35X15X80-100 CM</t>
  </si>
  <si>
    <t>BORDILLO BARRERA RECTO PREFABRICADO 45X15X80-100 CM</t>
  </si>
  <si>
    <t>BORDILLO RECTO PREFABRICADO 35X20X60 CM</t>
  </si>
  <si>
    <t>BORDILLO  CONCRETO 3000 PSI, ALTURA= 25 CM, ANCHO= 10 CM, INCLUYE ACERO DE REFUERZO</t>
  </si>
  <si>
    <t>BORDILLO CURVO  CONCRETO 3000 PSI, ALTURA= 25 CM, ANCHO= 10 CM, INCLUYE ACERO DE REFUERZO</t>
  </si>
  <si>
    <t>BORDILLO  CONCRETO 3000 PSI, ALTURA= 15 CM, ANCHO= 20 CM, INCLUYE ACERO DE REFUERZO</t>
  </si>
  <si>
    <t>BORDILLO  CURVO CONCRETO 3000 PSI, ALTURA= 15 CM, ANCHO= 20 CM, INCLUYE ACERO DE REFUERZO</t>
  </si>
  <si>
    <t>BORDILLO CURVO  CONCRETO 3000 PSI, ALTURA= 35 CM, ANCHO= 20 CM</t>
  </si>
  <si>
    <t>SARDINEL  CONCRETO 3000 PSI, ALTURA= 20 CM, ANCHO= 20 CM, INCLUYE ACERO  DE REFUERZO, PERFORACIONES DE ANCLAJE Y EPÓXICO</t>
  </si>
  <si>
    <t>SARDINEL CURVO CONCRETO 3000 PSI, ALTURA= 20 CM, ANCHO= 20 CM, INCLUYE ACERO  DE REFUERZO, PERFORACIONES DE ANCLAJE Y EPÓXICO</t>
  </si>
  <si>
    <t>ALCORQUE  CONCRETO 3000 PSI, ALTURA= 50 CM, ANCHO= 10 CM</t>
  </si>
  <si>
    <t>DECK EN MADERA PLÁSTICA WPC, ANCHO= 14 CM, ESPESOR= 2,5 CM</t>
  </si>
  <si>
    <t>ESTRUCTURA METÁLICA TUBULAR</t>
  </si>
  <si>
    <t>BANCA PREFABRICADA TIPO CUBO DE 40X40X43 CM</t>
  </si>
  <si>
    <t>BANCA PREFABRICADA EN CONCRETO TIPO MIO, L= 2 M</t>
  </si>
  <si>
    <t>BANCA EN CONCRETO PREFABRICADA DOBLE CON ESPALDAR TIPO INDURAL, L= 1.00 M</t>
  </si>
  <si>
    <t>BANCA PREFABRICADA EN CONCRETO MÚLTIPLE SIN ESPALDAR TIPO INDURAL, L= 1.80 M</t>
  </si>
  <si>
    <t>REINSTALACIÓN BANCA PREFABRICADA TIPO CUBO</t>
  </si>
  <si>
    <t>REINSTALACIÓN BANCA PREFABRICADA TIPO MIO</t>
  </si>
  <si>
    <t>BANCA CONTINUA EN CONCRETO 3000 PSI, ALTO= 0,5 M, ANCHO= 0,5 M, INCLUYE ACERO DE REFUERZO</t>
  </si>
  <si>
    <t>BANCA CONTINUA EN CONCRETO 3000 PSI, ALTO= 0,5 M, ANCHO= 0,6 M, INCLUYE ACERO DE REFUERZO</t>
  </si>
  <si>
    <t>BANCA CONTINUA EN CONCRETO 3000 PSI, ALTO= 0,5 M, ANCHO= 0,8 M, INCLUYE ACERO DE REFUERZO</t>
  </si>
  <si>
    <t>BANCA CONTINUA EN CONCRETO 3000 PSI, ALTO= 0,5 M, ANCHO= 1 M, INCLUYE ACERO DE REFUERZO</t>
  </si>
  <si>
    <t>BOLARDO CÓNICO EN CONCRETO 40X60 CM</t>
  </si>
  <si>
    <t>REJILLA PREFABRICADA 4 PERF. TRAF. PEATONAL Y LIVIANO 10X40X40</t>
  </si>
  <si>
    <t>CERRAMIENTO TUBO METÁLICO GALVANIZADO  2.5"X3MM, H= 2,3 M</t>
  </si>
  <si>
    <t>CERRAMIENTO EN TUBERÍA CUADRADA Y MALLA ELECTROSOLDADA, INCLUYE CIMENTACION</t>
  </si>
  <si>
    <t>DESMONTE CERRAMIENTO MALLA ESLABONADA H=2-5 M + GARGUE Y RETIRO</t>
  </si>
  <si>
    <t>BANCA PREFABRICADA SUPERFICIE ACANALADA SIN ESPALDAR MALMÖ KONKRETUS, L= 2 M</t>
  </si>
  <si>
    <t>BANCA EN METAL Y CONCRETO CON ESPALDAR CÖPPEN KONKRETUS, L= 1,8 M</t>
  </si>
  <si>
    <t>BANCA PREFABRICADA EN CONCRETO KOLDI KONKRETUS, L = 1,8 M</t>
  </si>
  <si>
    <t>BANCA PREFABRICADA EN CONCRETO KIINDEN KONKRETUS, L = 1,52 M</t>
  </si>
  <si>
    <t>BANCA PREFABRICADA EN CONCRETO FALDEK KONKRETUS, L = 0,45 M</t>
  </si>
  <si>
    <t>BANCA PREFABRICADA EN CONCRETO BLANCO TEPYL KONKRETUS, DIÁMETRO= 1,22 M, INCLUYE PISO EN CONCRETO PARA INSTALACIÓN</t>
  </si>
  <si>
    <t>BANCA PREFABRICADA EN CONCRETO BLANCO TEPYL KONKRETUS, DIÁMETRO= 0,87 M, INCLUYE PISO EN CONCRETO PARA INSTALACIÓN</t>
  </si>
  <si>
    <t>BANCA PREFABRICADA EN CONCRETO BLANCO TEPYL KONKRETUS, DIÁMETRO= 0,47 M, INCLUYE PISO EN CONCRETO PARA INSTALACIÓN</t>
  </si>
  <si>
    <t>PAPELERA EN CONCRETO BLANCO/GRIS CON TAPA EN FIBRA DE VIDRIO FLIM KONKRETUS, H= 0,93 M, INCLUYE PISO EN CONCRETO PARA INSTALACIÓN</t>
  </si>
  <si>
    <t>BANCA PREFABRICADA EN CONCRETO BLANCO SIN ESPALDAR CON DOS APOYOS TIPO MC KONKRETUS, L= 1,95 M</t>
  </si>
  <si>
    <t>BICIPARQUEADERO CONCRETO PREFABRICADO TIPO MC KONKRETUS, H= 1,13 M</t>
  </si>
  <si>
    <t>SEÑALÉTICA VERTICAL 2 CARAS, H= 1,5 M, A= 0,4 M, INCLUYE ESTRUCTURA DE SOPORTE Y ANCLAJE EN CONCRETO</t>
  </si>
  <si>
    <t>SEÑALÉTICA VERTICAL 2 CARAS, H= 1 M, A= 0,4 M, INCLUYE ESTRUCTURA DE SOPORTE Y ANCLAJE EN CONCRETO</t>
  </si>
  <si>
    <t>SEÑALÉTICA VERTICAL 1 CARA, H= 0,4 M, A= 0,5 M, INCLUYE ESTRUCTURA DE SOPORTE Y ANCLAJES EN CONCRETO</t>
  </si>
  <si>
    <t>BARANDA METÁLICA EN TUBOS DE 2" Y 3", H= 0,90 M</t>
  </si>
  <si>
    <t>DESMONTE BARANDA METÁLICA</t>
  </si>
  <si>
    <t>MÁQUINA BIOSALUDABLE PONY - FABRICACION NACIONAL</t>
  </si>
  <si>
    <t>MÁQUINA BIOSALUDABLE DORSAL ANCHO - FABRICACION NACIONAL</t>
  </si>
  <si>
    <t>MÁQUINA BIOSALUDABLE DOBLE SWINGER - FABRICACION NACIONAL</t>
  </si>
  <si>
    <t>MÁQUINA BIOSALUDABLE ELIPTICA - FABRICACION NACIONAL</t>
  </si>
  <si>
    <t>MÁQUINA BIOSALUDABLE TWISTER - FABRICACION NACIONAL</t>
  </si>
  <si>
    <t>MÁQUIA BIOSALUDABLE COLUMPIO PRENSA HORIZONTAL- FABRICACION NACIONAL</t>
  </si>
  <si>
    <t>MÁQUINA BIOSALUDABLE TIMONES- FABRICACION NACIONAL</t>
  </si>
  <si>
    <t>MÁQUINA BIOSALUDABLE CAMINADOR AEREO- FABRICACION NACIONAL</t>
  </si>
  <si>
    <t>MÁQUINA BIOSALUDABLE BARRAS PARALELAS- FABRICACION NACIONAL</t>
  </si>
  <si>
    <t>MÁQUINA BIOSALUDABLE BICICLETA- FABRICACION NACIONAL</t>
  </si>
  <si>
    <t>MÁQUINA BIOSALUDABLE VOLANTES- FABRICACION NACIONAL</t>
  </si>
  <si>
    <t>MÁQUINA BIOSALUDABLE ABDOMINALES- FABRICACION NACIONAL</t>
  </si>
  <si>
    <t>MÁQUINA BIOSALUDABLE MASAJEADOR- FABRICACION NACIONAL</t>
  </si>
  <si>
    <t>MÁQUINA BIOSALUDABLE PECTORAL SENTADO- FABRICACION NACIONAL</t>
  </si>
  <si>
    <t>MÁQUINA BIOSALUDABLE PONY - IMPORTADO</t>
  </si>
  <si>
    <t>MÁQUINA BIOSALUDABLE DORSAL ANCHO - IMPORTADO</t>
  </si>
  <si>
    <t>MÁQUINA BIOSALUDABLE DOBLE SWINGER - IMPORTADO</t>
  </si>
  <si>
    <t>MÁQUINA BIOSALUDABLE ELIPTICA - IMPORTADO</t>
  </si>
  <si>
    <t>MÁQUINA BIOSALUDABLE TWISTER - IMPORTADO</t>
  </si>
  <si>
    <t>MÁQUINA BIOSALUDABLE COLUMPIO PRENSA HORIZONTAL- IMPORTADO</t>
  </si>
  <si>
    <t>MÁQUINA BIOSALUDABLE TIMONES - IMPORTADO</t>
  </si>
  <si>
    <t>MÁQUINA BIOSALUDABLE CAMINADOR AÉREO - IMPORTADO</t>
  </si>
  <si>
    <t>MÁQUINA BIOSALUDABLE BARRAS PARALELAS - IMPORTADO</t>
  </si>
  <si>
    <t>MÁQUINA BIOSALUDABLE BICICLETA - IMPORTADO</t>
  </si>
  <si>
    <t>MÁQUINA BIOSALUDABLE VOLANTES - IMPORTADO</t>
  </si>
  <si>
    <t>MÁQUINA BIOSALUDABLE ABDOMINALES - IMPORTADO</t>
  </si>
  <si>
    <t>MÁQUINA BIOSALUDABLE MASAJEADOR - IMPORTADO</t>
  </si>
  <si>
    <t>MÁQUINA BIOSALUDABLE PECTORAL SENTADO - IMPORTADO</t>
  </si>
  <si>
    <t>MÁQUINA BIOSALUDABLE EXTENSIÓN DE PIERNAS - IMPORTADO</t>
  </si>
  <si>
    <t>MÁQUINA BIOSALUDABLE ESCALADOR STEP - IMPORTADO</t>
  </si>
  <si>
    <t>MÁQUINA BIOSALUDABLE JALON REMO - IMPORTADO</t>
  </si>
  <si>
    <t>MÁQUINA BIOSALUDABLE CAMINADOR - IMPORTADO</t>
  </si>
  <si>
    <t>MÁQUINA BIOSALUDABLE REMO DE ESPALDAS - IMPORTADO</t>
  </si>
  <si>
    <t>MÁQUINA BIOSALUDABLE SKY DE FONDO - IMPORTADO</t>
  </si>
  <si>
    <t>MINI JUEGO ESCALADOR EN  CONCRETO 3000 PSI</t>
  </si>
  <si>
    <t>MINI JUEGO IGUANA EN  CONCRETO 3000 PSI</t>
  </si>
  <si>
    <t>MINI JUEGO ARCO EN  CONCRETO 3000 PSI</t>
  </si>
  <si>
    <t>JUEGO RELOJ SOLAR EN  CONCRETO 3000 PSI</t>
  </si>
  <si>
    <t>JUEGO  MESA DE AJEDREZ</t>
  </si>
  <si>
    <t>JUEGO MESA PING PONG  EN  CONCRETO 3000 PSI</t>
  </si>
  <si>
    <t>JUEGO TORRE DE CUERDAS</t>
  </si>
  <si>
    <t>JUEGO ARCO</t>
  </si>
  <si>
    <t>JUEGO COLUMPIO</t>
  </si>
  <si>
    <t>MULTI JUEGO LANGOSTA</t>
  </si>
  <si>
    <t>MULTI JUEGO HORMIGA</t>
  </si>
  <si>
    <t>JUEGO PUENTE DE EQUILIBRIO</t>
  </si>
  <si>
    <t xml:space="preserve">JUEGO LABERINTO PEQUEÑO </t>
  </si>
  <si>
    <t>JUEGO LABERINTO GRANDE</t>
  </si>
  <si>
    <t>JUEGO TORRE DE LLANTAS</t>
  </si>
  <si>
    <t>JUEGO PRIMERA INFANCIA CASTILLO METÁLICO</t>
  </si>
  <si>
    <t>JUEGO PRIMERA INFANCIA BALANCIN CABALLITO</t>
  </si>
  <si>
    <t>REUBICACION JUEGOS INFANTILES METALICOS</t>
  </si>
  <si>
    <t>MANTENIMIENTO JUEGOS INFANTILES</t>
  </si>
  <si>
    <t>PALMA MANILA-BOTELLA, H&gt;2,5 M</t>
  </si>
  <si>
    <t>ARBOL PORTE GRANDE O MEDIANO, H&gt;2,5 M</t>
  </si>
  <si>
    <t>PLANTA ORNAMENTAL CINTA</t>
  </si>
  <si>
    <t>PLANTA ORNAMENTAL LANTANA CAMARA</t>
  </si>
  <si>
    <t>PLANTA ORNAMENTAL LIRIOPE</t>
  </si>
  <si>
    <t>PLANTA ORNAMENTAL TRASDESCANTIA PALLIDA</t>
  </si>
  <si>
    <t>PLANTA ORNAMENTAL LENGUA DE DRAGON</t>
  </si>
  <si>
    <t>PLANTA ORNAMENTAL FILOENDRO LIMÓN</t>
  </si>
  <si>
    <t>PLANTA ORNAMENTAL LENGUA DE SUEGRA</t>
  </si>
  <si>
    <t>PLANTA ORNAMENTAL CROTO</t>
  </si>
  <si>
    <t>PLANTA ORNAMENTAL FILOENDRO</t>
  </si>
  <si>
    <t>PLANTA ORNAMENTAL MIAMI NEGRO</t>
  </si>
  <si>
    <t>PALMA CICA, H&gt;0,6 M</t>
  </si>
  <si>
    <t>PLANTA ORNAMENTAL PEQUEÑA, H&lt;20 CM</t>
  </si>
  <si>
    <t>PLANTA ORNAMENTAL MEDIANA, H= 20-40 CM</t>
  </si>
  <si>
    <t>PLANTA ORNAMENTAL GRANDE, H&gt; 40 CM</t>
  </si>
  <si>
    <t>TALA DE ARBOL MAS RETIRO, H= 5-10.1 M, INC. RETIRO DE RAICES</t>
  </si>
  <si>
    <t>TALA DE ARBOL MAS RETIRO, H= 10.1-15 M, INC. RETIRO DE RAICES</t>
  </si>
  <si>
    <t>TALA DE ARBOL MAS RETIRO, H= 15.1-20 M, INC. RETIRO DE RAICES</t>
  </si>
  <si>
    <t>TALA DE ARBOL MAS RETIRO, H&gt;20 M, INC. RETIRO DE RAICES</t>
  </si>
  <si>
    <t>PODA DE ARBOLES, INC. RETIRO DE RESIDUOS</t>
  </si>
  <si>
    <t>RIEGO DE PRENDIMIENTO ( 2M3 X 100 M2)</t>
  </si>
  <si>
    <t>CONTROL DE HORMIGA ARRIERA Y CARACOL AFRICANO</t>
  </si>
  <si>
    <t>ANDENES EN CONCRETO</t>
  </si>
  <si>
    <t>PISO EN GRAMOQUIN</t>
  </si>
  <si>
    <t>PRADO CHINO (GRAMOQUIN)</t>
  </si>
  <si>
    <t>4. MOBILIARIO</t>
  </si>
  <si>
    <t>COSTO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</si>
</sst>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2C0A]\ #,##0"/>
    <numFmt numFmtId="167" formatCode="_ [$€-2]\ * #,##0.00_ ;_ [$€-2]\ * \-#,##0.00_ ;_ [$€-2]\ * &quot;-&quot;??_ "/>
    <numFmt numFmtId="168" formatCode="_ * #,##0.00_ ;_ * \-#,##0.00_ ;_ * &quot;-&quot;??_ ;_ @_ "/>
    <numFmt numFmtId="169" formatCode="_-* #,##0.00\ _€_-;\-* #,##0.00\ _€_-;_-* &quot;-&quot;??\ _€_-;_-@_-"/>
    <numFmt numFmtId="170" formatCode="_(* #,##0_);_(* \(#,##0\);_(* &quot;-&quot;??_);_(@_)"/>
    <numFmt numFmtId="171" formatCode="_ &quot;$&quot;\ * #,##0.00_ ;_ &quot;$&quot;\ * \-#,##0.00_ ;_ &quot;$&quot;\ * &quot;-&quot;??_ ;_ @_ "/>
    <numFmt numFmtId="172" formatCode="0.0%"/>
  </numFmts>
  <fonts count="20" x14ac:knownFonts="1">
    <font>
      <sz val="10"/>
      <color rgb="FF000000"/>
      <name val="Times New Roman"/>
      <charset val="204"/>
    </font>
    <font>
      <sz val="11"/>
      <color theme="1"/>
      <name val="Calibri"/>
      <family val="2"/>
      <scheme val="minor"/>
    </font>
    <font>
      <sz val="10"/>
      <name val="Arial"/>
      <family val="2"/>
    </font>
    <font>
      <b/>
      <sz val="9"/>
      <name val="Arial"/>
      <family val="2"/>
    </font>
    <font>
      <b/>
      <sz val="10"/>
      <name val="Arial"/>
      <family val="2"/>
    </font>
    <font>
      <sz val="9"/>
      <name val="Arial"/>
      <family val="2"/>
    </font>
    <font>
      <sz val="9"/>
      <color rgb="FF000000"/>
      <name val="Arial"/>
      <family val="2"/>
    </font>
    <font>
      <b/>
      <sz val="9"/>
      <color rgb="FF000000"/>
      <name val="Arial"/>
      <family val="2"/>
    </font>
    <font>
      <sz val="10"/>
      <name val="Arial"/>
      <family val="2"/>
    </font>
    <font>
      <sz val="10"/>
      <color rgb="FF000000"/>
      <name val="Times New Roman"/>
      <family val="1"/>
    </font>
    <font>
      <sz val="11"/>
      <color indexed="8"/>
      <name val="Calibri"/>
      <family val="2"/>
    </font>
    <font>
      <b/>
      <sz val="10"/>
      <color rgb="FF000000"/>
      <name val="Times New Roman"/>
      <family val="1"/>
    </font>
    <font>
      <sz val="10"/>
      <color rgb="FF000000"/>
      <name val="Tahoma"/>
      <family val="2"/>
    </font>
    <font>
      <b/>
      <sz val="10"/>
      <color rgb="FF000000"/>
      <name val="Tahoma"/>
      <family val="2"/>
    </font>
    <font>
      <sz val="12"/>
      <color rgb="FF000000"/>
      <name val="Times New Roman"/>
      <family val="1"/>
    </font>
    <font>
      <sz val="14"/>
      <color rgb="FF000000"/>
      <name val="Times New Roman"/>
      <family val="1"/>
    </font>
    <font>
      <sz val="10"/>
      <color rgb="FF000000"/>
      <name val="Arial"/>
      <family val="2"/>
    </font>
    <font>
      <sz val="9.5"/>
      <color rgb="FF000000"/>
      <name val="Arial"/>
      <family val="2"/>
    </font>
    <font>
      <b/>
      <sz val="9.5"/>
      <color rgb="FF000000"/>
      <name val="Arial"/>
      <family val="2"/>
    </font>
    <font>
      <b/>
      <sz val="10"/>
      <color rgb="FF000000"/>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thick">
        <color rgb="FF000000"/>
      </top>
      <bottom style="medium">
        <color rgb="FF000000"/>
      </bottom>
      <diagonal/>
    </border>
    <border>
      <left/>
      <right style="medium">
        <color rgb="FF000000"/>
      </right>
      <top/>
      <bottom/>
      <diagonal/>
    </border>
  </borders>
  <cellStyleXfs count="32">
    <xf numFmtId="0" fontId="0" fillId="0" borderId="0"/>
    <xf numFmtId="164" fontId="9" fillId="0" borderId="0" applyFont="0" applyFill="0" applyBorder="0" applyAlignment="0" applyProtection="0"/>
    <xf numFmtId="9" fontId="9" fillId="0" borderId="0" applyFont="0" applyFill="0" applyBorder="0" applyAlignment="0" applyProtection="0"/>
    <xf numFmtId="0" fontId="8" fillId="0" borderId="0"/>
    <xf numFmtId="0" fontId="10" fillId="0" borderId="0"/>
    <xf numFmtId="166" fontId="8" fillId="0" borderId="0" applyFont="0" applyFill="0" applyBorder="0" applyAlignment="0" applyProtection="0"/>
    <xf numFmtId="0" fontId="1" fillId="0" borderId="0"/>
    <xf numFmtId="167" fontId="8" fillId="0" borderId="0" applyFont="0" applyFill="0" applyBorder="0" applyAlignment="0" applyProtection="0"/>
    <xf numFmtId="167" fontId="8" fillId="0" borderId="0" applyFont="0" applyFill="0" applyBorder="0" applyAlignment="0" applyProtection="0"/>
    <xf numFmtId="43" fontId="10" fillId="0" borderId="0" applyFont="0" applyFill="0" applyBorder="0" applyAlignment="0" applyProtection="0"/>
    <xf numFmtId="0" fontId="8" fillId="0" borderId="0"/>
    <xf numFmtId="9" fontId="10"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cellStyleXfs>
  <cellXfs count="137">
    <xf numFmtId="0" fontId="0" fillId="0" borderId="0" xfId="0" applyFill="1" applyBorder="1" applyAlignment="1">
      <alignment horizontal="lef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right" vertical="top" wrapText="1" indent="2"/>
    </xf>
    <xf numFmtId="0" fontId="5" fillId="0" borderId="1" xfId="0" applyFont="1" applyFill="1" applyBorder="1" applyAlignment="1">
      <alignment horizontal="right" vertical="top" wrapText="1" indent="3"/>
    </xf>
    <xf numFmtId="49" fontId="2" fillId="0" borderId="0" xfId="0" applyNumberFormat="1" applyFont="1" applyFill="1" applyBorder="1" applyAlignment="1">
      <alignment horizontal="left" vertical="top"/>
    </xf>
    <xf numFmtId="49" fontId="3" fillId="0" borderId="0" xfId="0" applyNumberFormat="1" applyFont="1" applyFill="1" applyBorder="1" applyAlignment="1">
      <alignment horizontal="center" vertical="top"/>
    </xf>
    <xf numFmtId="49" fontId="4" fillId="0" borderId="1" xfId="0" applyNumberFormat="1" applyFont="1" applyFill="1" applyBorder="1" applyAlignment="1">
      <alignment horizontal="left" vertical="top" wrapText="1" indent="1"/>
    </xf>
    <xf numFmtId="49" fontId="4" fillId="0" borderId="1" xfId="0" applyNumberFormat="1" applyFont="1" applyFill="1" applyBorder="1" applyAlignment="1">
      <alignment horizontal="left" vertical="top" wrapText="1"/>
    </xf>
    <xf numFmtId="49" fontId="0" fillId="0" borderId="1" xfId="0" applyNumberFormat="1" applyFill="1" applyBorder="1" applyAlignment="1">
      <alignment horizontal="left" vertical="top" wrapText="1"/>
    </xf>
    <xf numFmtId="49" fontId="3"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0" fillId="0" borderId="0" xfId="0" applyNumberFormat="1" applyFill="1" applyBorder="1" applyAlignment="1">
      <alignment horizontal="left" vertical="top"/>
    </xf>
    <xf numFmtId="164" fontId="0" fillId="0" borderId="0" xfId="1" applyFont="1" applyFill="1" applyBorder="1" applyAlignment="1">
      <alignment horizontal="left" vertical="top"/>
    </xf>
    <xf numFmtId="0" fontId="11" fillId="0" borderId="4" xfId="0" applyFont="1" applyFill="1" applyBorder="1" applyAlignment="1">
      <alignment horizontal="left" vertical="top"/>
    </xf>
    <xf numFmtId="0" fontId="0" fillId="0" borderId="4" xfId="0" applyFill="1" applyBorder="1" applyAlignment="1">
      <alignment horizontal="left" vertical="top"/>
    </xf>
    <xf numFmtId="164" fontId="0" fillId="0" borderId="4" xfId="1" applyFont="1" applyFill="1" applyBorder="1" applyAlignment="1">
      <alignment horizontal="left" vertical="top"/>
    </xf>
    <xf numFmtId="0" fontId="13" fillId="0" borderId="4" xfId="0" applyFont="1" applyFill="1" applyBorder="1" applyAlignment="1">
      <alignment horizontal="left" vertical="top"/>
    </xf>
    <xf numFmtId="0" fontId="12" fillId="0" borderId="4" xfId="0" applyFont="1" applyFill="1" applyBorder="1" applyAlignment="1">
      <alignment horizontal="left" vertical="top"/>
    </xf>
    <xf numFmtId="164" fontId="12" fillId="0" borderId="4" xfId="1" applyFont="1" applyFill="1" applyBorder="1" applyAlignment="1">
      <alignment horizontal="left" vertical="top"/>
    </xf>
    <xf numFmtId="164" fontId="12" fillId="0" borderId="4" xfId="0" applyNumberFormat="1" applyFont="1" applyFill="1" applyBorder="1" applyAlignment="1">
      <alignment horizontal="left" vertical="top"/>
    </xf>
    <xf numFmtId="0" fontId="13" fillId="0" borderId="4" xfId="0" applyFont="1" applyFill="1" applyBorder="1" applyAlignment="1">
      <alignment horizontal="right" vertical="top"/>
    </xf>
    <xf numFmtId="164" fontId="13" fillId="0" borderId="4" xfId="0" applyNumberFormat="1" applyFont="1" applyFill="1" applyBorder="1" applyAlignment="1">
      <alignment horizontal="left" vertical="top"/>
    </xf>
    <xf numFmtId="172" fontId="12" fillId="0" borderId="4" xfId="2" applyNumberFormat="1" applyFont="1" applyFill="1" applyBorder="1" applyAlignment="1">
      <alignment horizontal="left" vertical="top"/>
    </xf>
    <xf numFmtId="0" fontId="13" fillId="0" borderId="4" xfId="0" applyFont="1" applyFill="1" applyBorder="1" applyAlignment="1">
      <alignment horizontal="center" vertical="top"/>
    </xf>
    <xf numFmtId="1" fontId="12" fillId="0" borderId="4" xfId="0" applyNumberFormat="1" applyFont="1" applyFill="1" applyBorder="1" applyAlignment="1">
      <alignment horizontal="left" vertical="top"/>
    </xf>
    <xf numFmtId="1" fontId="0" fillId="0" borderId="4" xfId="0" applyNumberFormat="1" applyFill="1" applyBorder="1" applyAlignment="1">
      <alignment horizontal="left" vertical="top"/>
    </xf>
    <xf numFmtId="1" fontId="0" fillId="0" borderId="0" xfId="0" applyNumberFormat="1" applyFill="1" applyBorder="1" applyAlignment="1">
      <alignment horizontal="left" vertical="top"/>
    </xf>
    <xf numFmtId="1" fontId="12" fillId="0" borderId="4" xfId="0" quotePrefix="1" applyNumberFormat="1" applyFont="1" applyFill="1" applyBorder="1" applyAlignment="1">
      <alignment horizontal="left" vertical="top"/>
    </xf>
    <xf numFmtId="2" fontId="12"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1" fontId="11" fillId="0" borderId="4" xfId="0" applyNumberFormat="1" applyFont="1" applyFill="1" applyBorder="1" applyAlignment="1">
      <alignment horizontal="center" vertical="center" wrapText="1"/>
    </xf>
    <xf numFmtId="164" fontId="11" fillId="0" borderId="4" xfId="1" applyFont="1" applyFill="1" applyBorder="1" applyAlignment="1">
      <alignment horizontal="center" vertical="center"/>
    </xf>
    <xf numFmtId="0" fontId="13" fillId="4" borderId="4" xfId="0" applyFont="1" applyFill="1" applyBorder="1" applyAlignment="1">
      <alignment horizontal="center" vertical="center"/>
    </xf>
    <xf numFmtId="1" fontId="12" fillId="3" borderId="4" xfId="0" applyNumberFormat="1" applyFont="1" applyFill="1" applyBorder="1" applyAlignment="1">
      <alignment horizontal="left" vertical="top"/>
    </xf>
    <xf numFmtId="0" fontId="12" fillId="3" borderId="4" xfId="0" applyFont="1" applyFill="1" applyBorder="1" applyAlignment="1">
      <alignment horizontal="left" vertical="top"/>
    </xf>
    <xf numFmtId="164" fontId="12" fillId="3" borderId="4" xfId="1" applyFont="1" applyFill="1" applyBorder="1" applyAlignment="1">
      <alignment horizontal="left" vertical="top"/>
    </xf>
    <xf numFmtId="0" fontId="12" fillId="0" borderId="4" xfId="0" applyFont="1" applyFill="1" applyBorder="1" applyAlignment="1">
      <alignment horizontal="left" vertical="top" wrapText="1"/>
    </xf>
    <xf numFmtId="49" fontId="12" fillId="0" borderId="4" xfId="0" quotePrefix="1" applyNumberFormat="1" applyFont="1" applyFill="1" applyBorder="1" applyAlignment="1">
      <alignment horizontal="left" vertical="top"/>
    </xf>
    <xf numFmtId="0" fontId="12" fillId="0" borderId="6" xfId="0" applyFont="1" applyFill="1" applyBorder="1" applyAlignment="1">
      <alignment horizontal="left" vertical="top"/>
    </xf>
    <xf numFmtId="0" fontId="13" fillId="0" borderId="4" xfId="0" applyFont="1" applyFill="1" applyBorder="1" applyAlignment="1">
      <alignment horizontal="left" vertical="top" wrapText="1"/>
    </xf>
    <xf numFmtId="0" fontId="0" fillId="0" borderId="2" xfId="0" applyFill="1" applyBorder="1"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3" fontId="6" fillId="0" borderId="3" xfId="0" applyNumberFormat="1" applyFont="1" applyFill="1" applyBorder="1" applyAlignment="1">
      <alignment vertical="top" wrapText="1"/>
    </xf>
    <xf numFmtId="1" fontId="6" fillId="0" borderId="3" xfId="0" applyNumberFormat="1" applyFont="1" applyFill="1" applyBorder="1" applyAlignment="1">
      <alignment vertical="top" wrapText="1"/>
    </xf>
    <xf numFmtId="3" fontId="17" fillId="0" borderId="7" xfId="0" applyNumberFormat="1" applyFont="1" applyFill="1" applyBorder="1" applyAlignment="1">
      <alignment horizontal="left" vertical="center" wrapText="1" indent="6"/>
    </xf>
    <xf numFmtId="3" fontId="17" fillId="0" borderId="8" xfId="0" applyNumberFormat="1" applyFont="1" applyFill="1" applyBorder="1" applyAlignment="1">
      <alignment horizontal="left" vertical="center" wrapText="1" indent="6"/>
    </xf>
    <xf numFmtId="3" fontId="17" fillId="0" borderId="0" xfId="0" applyNumberFormat="1" applyFont="1" applyFill="1" applyBorder="1" applyAlignment="1">
      <alignment horizontal="right" vertical="top"/>
    </xf>
    <xf numFmtId="3" fontId="17" fillId="0" borderId="9" xfId="0" applyNumberFormat="1" applyFont="1" applyFill="1" applyBorder="1" applyAlignment="1">
      <alignment horizontal="left" vertical="center" wrapText="1" indent="6"/>
    </xf>
    <xf numFmtId="3" fontId="17" fillId="0" borderId="7" xfId="0" applyNumberFormat="1" applyFont="1" applyFill="1" applyBorder="1" applyAlignment="1">
      <alignment horizontal="right" vertical="center" wrapText="1"/>
    </xf>
    <xf numFmtId="3" fontId="17" fillId="0" borderId="8" xfId="0" applyNumberFormat="1" applyFont="1" applyFill="1" applyBorder="1" applyAlignment="1">
      <alignment horizontal="left" vertical="center" wrapText="1" indent="7"/>
    </xf>
    <xf numFmtId="3" fontId="17" fillId="0" borderId="8" xfId="0" applyNumberFormat="1" applyFont="1" applyFill="1" applyBorder="1" applyAlignment="1">
      <alignment horizontal="right" vertical="center" wrapText="1"/>
    </xf>
    <xf numFmtId="0" fontId="17" fillId="0" borderId="8" xfId="0" applyFont="1" applyFill="1" applyBorder="1" applyAlignment="1">
      <alignment horizontal="right" vertical="center" wrapText="1"/>
    </xf>
    <xf numFmtId="0" fontId="9" fillId="0" borderId="8" xfId="0" applyFont="1" applyFill="1" applyBorder="1" applyAlignment="1">
      <alignment horizontal="left" vertical="center" wrapText="1"/>
    </xf>
    <xf numFmtId="3" fontId="17" fillId="0" borderId="7" xfId="0" applyNumberFormat="1" applyFont="1" applyFill="1" applyBorder="1" applyAlignment="1">
      <alignment horizontal="left" vertical="center" wrapText="1" indent="5"/>
    </xf>
    <xf numFmtId="3" fontId="17" fillId="0" borderId="8" xfId="0" applyNumberFormat="1" applyFont="1" applyFill="1" applyBorder="1" applyAlignment="1">
      <alignment horizontal="left" vertical="center" wrapText="1" indent="5"/>
    </xf>
    <xf numFmtId="0" fontId="17" fillId="0" borderId="7" xfId="0" applyFont="1" applyFill="1" applyBorder="1" applyAlignment="1">
      <alignment horizontal="right" vertical="center" wrapText="1"/>
    </xf>
    <xf numFmtId="3" fontId="17" fillId="0" borderId="7" xfId="0" applyNumberFormat="1" applyFont="1" applyFill="1" applyBorder="1" applyAlignment="1">
      <alignment horizontal="left" vertical="center" wrapText="1" indent="7"/>
    </xf>
    <xf numFmtId="3" fontId="17" fillId="0" borderId="9" xfId="0" applyNumberFormat="1" applyFont="1" applyFill="1" applyBorder="1" applyAlignment="1">
      <alignment horizontal="left" vertical="center" wrapText="1" indent="7"/>
    </xf>
    <xf numFmtId="3" fontId="17" fillId="0" borderId="8" xfId="0" applyNumberFormat="1" applyFont="1" applyFill="1" applyBorder="1" applyAlignment="1">
      <alignment horizontal="left" vertical="center" wrapText="1" indent="4"/>
    </xf>
    <xf numFmtId="3" fontId="17" fillId="0" borderId="10" xfId="0" applyNumberFormat="1" applyFont="1" applyFill="1" applyBorder="1" applyAlignment="1">
      <alignment horizontal="right" vertical="center" wrapText="1"/>
    </xf>
    <xf numFmtId="0" fontId="17" fillId="0" borderId="7"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1" xfId="0" applyFont="1" applyFill="1" applyBorder="1" applyAlignment="1">
      <alignment horizontal="center" vertical="center" wrapText="1"/>
    </xf>
    <xf numFmtId="3" fontId="17" fillId="0" borderId="11" xfId="0" applyNumberFormat="1" applyFont="1" applyFill="1" applyBorder="1" applyAlignment="1">
      <alignment horizontal="right" vertical="center" wrapText="1"/>
    </xf>
    <xf numFmtId="0" fontId="5" fillId="0" borderId="2" xfId="0" applyFont="1" applyFill="1" applyBorder="1" applyAlignment="1">
      <alignment horizontal="right" vertical="top" wrapText="1" indent="2"/>
    </xf>
    <xf numFmtId="3" fontId="17" fillId="0" borderId="4" xfId="0" applyNumberFormat="1" applyFont="1" applyFill="1" applyBorder="1" applyAlignment="1">
      <alignment horizontal="right" vertical="top"/>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7" fillId="0" borderId="12" xfId="0" applyFont="1" applyFill="1" applyBorder="1" applyAlignment="1">
      <alignment horizontal="center" vertical="center" wrapText="1"/>
    </xf>
    <xf numFmtId="3" fontId="17" fillId="0" borderId="12" xfId="0" applyNumberFormat="1" applyFont="1" applyFill="1" applyBorder="1" applyAlignment="1">
      <alignment horizontal="right" vertical="center" wrapText="1"/>
    </xf>
    <xf numFmtId="0" fontId="17" fillId="0" borderId="12" xfId="0" applyFont="1" applyFill="1" applyBorder="1" applyAlignment="1">
      <alignment horizontal="left" vertical="center" wrapText="1" indent="3"/>
    </xf>
    <xf numFmtId="0" fontId="17" fillId="0" borderId="7" xfId="0" applyFont="1" applyFill="1" applyBorder="1" applyAlignment="1">
      <alignment horizontal="center" vertical="center" wrapText="1"/>
    </xf>
    <xf numFmtId="3" fontId="17" fillId="0" borderId="11" xfId="0" applyNumberFormat="1" applyFont="1" applyFill="1" applyBorder="1" applyAlignment="1">
      <alignment horizontal="left" vertical="center" wrapText="1" indent="6"/>
    </xf>
    <xf numFmtId="0" fontId="17" fillId="0" borderId="8" xfId="0" applyFont="1" applyFill="1" applyBorder="1" applyAlignment="1">
      <alignment horizontal="center" vertical="center" wrapText="1"/>
    </xf>
    <xf numFmtId="3" fontId="17" fillId="0" borderId="12" xfId="0" applyNumberFormat="1" applyFont="1" applyFill="1" applyBorder="1" applyAlignment="1">
      <alignment horizontal="left" vertical="center" wrapText="1" indent="6"/>
    </xf>
    <xf numFmtId="0" fontId="17" fillId="0" borderId="12" xfId="0" applyFont="1" applyFill="1" applyBorder="1" applyAlignment="1">
      <alignment horizontal="right" vertical="center" wrapText="1"/>
    </xf>
    <xf numFmtId="0" fontId="17" fillId="0" borderId="8" xfId="0" applyFont="1" applyFill="1" applyBorder="1" applyAlignment="1">
      <alignment horizontal="left" vertical="center" wrapText="1" indent="7"/>
    </xf>
    <xf numFmtId="0" fontId="17" fillId="0" borderId="9" xfId="0" applyFont="1" applyFill="1" applyBorder="1" applyAlignment="1">
      <alignment horizontal="right" vertical="center" wrapText="1"/>
    </xf>
    <xf numFmtId="3" fontId="17" fillId="0" borderId="9" xfId="0" applyNumberFormat="1" applyFont="1" applyFill="1" applyBorder="1" applyAlignment="1">
      <alignment horizontal="right" vertical="center" wrapText="1"/>
    </xf>
    <xf numFmtId="3" fontId="17" fillId="0" borderId="12" xfId="0" applyNumberFormat="1" applyFont="1" applyFill="1" applyBorder="1" applyAlignment="1">
      <alignment horizontal="left" vertical="center" wrapText="1" indent="7"/>
    </xf>
    <xf numFmtId="0" fontId="0" fillId="0" borderId="13" xfId="0" applyFill="1" applyBorder="1" applyAlignment="1">
      <alignment horizontal="left" vertical="top" wrapText="1"/>
    </xf>
    <xf numFmtId="0" fontId="5" fillId="0" borderId="2" xfId="0" applyFont="1" applyFill="1" applyBorder="1" applyAlignment="1">
      <alignment horizontal="center" vertical="top" wrapText="1"/>
    </xf>
    <xf numFmtId="0" fontId="0" fillId="0" borderId="14" xfId="0" applyFill="1" applyBorder="1" applyAlignment="1">
      <alignment horizontal="left" vertical="top" wrapText="1"/>
    </xf>
    <xf numFmtId="3" fontId="17" fillId="0" borderId="0" xfId="0" applyNumberFormat="1" applyFont="1" applyFill="1" applyBorder="1" applyAlignment="1">
      <alignment horizontal="left" vertical="center" wrapText="1" indent="7"/>
    </xf>
    <xf numFmtId="3" fontId="17" fillId="0" borderId="10" xfId="0" applyNumberFormat="1" applyFont="1" applyFill="1" applyBorder="1" applyAlignment="1">
      <alignment horizontal="left" vertical="center" wrapText="1" indent="7"/>
    </xf>
    <xf numFmtId="3" fontId="17" fillId="0" borderId="12" xfId="0" applyNumberFormat="1" applyFont="1" applyFill="1" applyBorder="1" applyAlignment="1">
      <alignment horizontal="left" vertical="center" wrapText="1" indent="5"/>
    </xf>
    <xf numFmtId="3" fontId="17" fillId="0" borderId="10" xfId="0" applyNumberFormat="1" applyFont="1" applyFill="1" applyBorder="1" applyAlignment="1">
      <alignment horizontal="left" vertical="center" wrapText="1" indent="6"/>
    </xf>
    <xf numFmtId="0" fontId="9" fillId="0" borderId="4" xfId="0" applyFont="1" applyFill="1" applyBorder="1" applyAlignment="1">
      <alignment horizontal="left" vertical="center" wrapText="1"/>
    </xf>
    <xf numFmtId="0" fontId="17" fillId="0" borderId="11" xfId="0" applyFont="1" applyFill="1" applyBorder="1" applyAlignment="1">
      <alignment horizontal="left" vertical="center" wrapText="1" indent="3"/>
    </xf>
    <xf numFmtId="3" fontId="17" fillId="0" borderId="9" xfId="0" applyNumberFormat="1" applyFont="1" applyFill="1" applyBorder="1" applyAlignment="1">
      <alignment horizontal="left" vertical="center" wrapText="1" indent="5"/>
    </xf>
    <xf numFmtId="0" fontId="17" fillId="0" borderId="7" xfId="0" applyFont="1" applyFill="1" applyBorder="1" applyAlignment="1">
      <alignment horizontal="left" vertical="center" wrapText="1" indent="3"/>
    </xf>
    <xf numFmtId="0" fontId="17" fillId="0" borderId="8" xfId="0" applyFont="1" applyFill="1" applyBorder="1" applyAlignment="1">
      <alignment horizontal="left" vertical="center" wrapText="1" indent="3"/>
    </xf>
    <xf numFmtId="3" fontId="17" fillId="0" borderId="9" xfId="0" applyNumberFormat="1" applyFont="1" applyFill="1" applyBorder="1" applyAlignment="1">
      <alignment horizontal="left" vertical="center" wrapText="1" indent="4"/>
    </xf>
    <xf numFmtId="0" fontId="9" fillId="0" borderId="12"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left" vertical="center" wrapText="1" indent="3"/>
    </xf>
    <xf numFmtId="3" fontId="17" fillId="0" borderId="15" xfId="0" applyNumberFormat="1" applyFont="1" applyFill="1" applyBorder="1" applyAlignment="1">
      <alignment horizontal="left" vertical="center" wrapText="1" indent="6"/>
    </xf>
    <xf numFmtId="3" fontId="17" fillId="0" borderId="16" xfId="0" applyNumberFormat="1" applyFont="1" applyFill="1" applyBorder="1" applyAlignment="1">
      <alignment horizontal="left" vertical="center" wrapText="1" indent="6"/>
    </xf>
    <xf numFmtId="3" fontId="17" fillId="0" borderId="16" xfId="0" applyNumberFormat="1" applyFont="1" applyFill="1" applyBorder="1" applyAlignment="1">
      <alignment horizontal="left" vertical="center" wrapText="1" indent="5"/>
    </xf>
    <xf numFmtId="44" fontId="0" fillId="0" borderId="0" xfId="0" applyNumberFormat="1" applyFill="1" applyBorder="1" applyAlignment="1">
      <alignment horizontal="left" vertical="top"/>
    </xf>
    <xf numFmtId="0" fontId="13" fillId="3" borderId="5" xfId="0" applyFont="1" applyFill="1" applyBorder="1" applyAlignment="1">
      <alignment horizontal="left" vertical="top"/>
    </xf>
    <xf numFmtId="0" fontId="13" fillId="3" borderId="6" xfId="0" applyFont="1" applyFill="1" applyBorder="1" applyAlignment="1">
      <alignment horizontal="left" vertical="top"/>
    </xf>
    <xf numFmtId="0" fontId="14" fillId="2" borderId="4" xfId="0" applyFont="1" applyFill="1" applyBorder="1" applyAlignment="1">
      <alignment horizontal="center" vertical="center"/>
    </xf>
    <xf numFmtId="0" fontId="15" fillId="2" borderId="4" xfId="0" applyFont="1" applyFill="1" applyBorder="1" applyAlignment="1">
      <alignment horizontal="center"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4" fillId="0" borderId="0" xfId="0" applyFont="1" applyAlignment="1">
      <alignment horizontal="center"/>
    </xf>
    <xf numFmtId="0" fontId="4" fillId="0" borderId="0" xfId="0" applyFont="1" applyFill="1" applyAlignment="1">
      <alignment horizontal="center"/>
    </xf>
    <xf numFmtId="0" fontId="0" fillId="0" borderId="0" xfId="0" applyFill="1" applyAlignment="1">
      <alignment horizontal="center"/>
    </xf>
    <xf numFmtId="49" fontId="16" fillId="0" borderId="4" xfId="0" applyNumberFormat="1" applyFont="1" applyFill="1" applyBorder="1" applyAlignment="1">
      <alignment horizontal="left" vertical="top"/>
    </xf>
    <xf numFmtId="0" fontId="16" fillId="0" borderId="4" xfId="0" applyFont="1" applyFill="1" applyBorder="1" applyAlignment="1">
      <alignment horizontal="left" vertical="top"/>
    </xf>
    <xf numFmtId="49" fontId="19" fillId="3" borderId="4" xfId="0" applyNumberFormat="1" applyFont="1" applyFill="1" applyBorder="1" applyAlignment="1">
      <alignment horizontal="left" vertical="top"/>
    </xf>
    <xf numFmtId="0" fontId="19" fillId="3" borderId="4" xfId="0" applyFont="1" applyFill="1" applyBorder="1" applyAlignment="1">
      <alignment horizontal="left" vertical="top"/>
    </xf>
    <xf numFmtId="0" fontId="19" fillId="3" borderId="4" xfId="0" applyFont="1" applyFill="1" applyBorder="1" applyAlignment="1">
      <alignment horizontal="left" vertical="top" wrapText="1"/>
    </xf>
    <xf numFmtId="0" fontId="16" fillId="0" borderId="4" xfId="0" applyFont="1" applyFill="1" applyBorder="1" applyAlignment="1">
      <alignment horizontal="left" vertical="top" wrapText="1"/>
    </xf>
    <xf numFmtId="0" fontId="12" fillId="0" borderId="4" xfId="0" applyFont="1" applyFill="1" applyBorder="1" applyAlignment="1">
      <alignment horizontal="center" vertical="top"/>
    </xf>
    <xf numFmtId="42" fontId="12" fillId="0" borderId="4" xfId="0" applyNumberFormat="1" applyFont="1" applyFill="1" applyBorder="1" applyAlignment="1">
      <alignment horizontal="left" vertical="top"/>
    </xf>
    <xf numFmtId="42" fontId="13" fillId="0" borderId="4" xfId="0" applyNumberFormat="1" applyFont="1" applyFill="1" applyBorder="1" applyAlignment="1">
      <alignment horizontal="left" vertical="top"/>
    </xf>
    <xf numFmtId="42" fontId="0" fillId="0" borderId="4" xfId="0" applyNumberFormat="1" applyFill="1" applyBorder="1" applyAlignment="1">
      <alignment horizontal="left" vertical="top"/>
    </xf>
  </cellXfs>
  <cellStyles count="32">
    <cellStyle name="Euro" xfId="12"/>
    <cellStyle name="Excel Built-in Normal" xfId="4"/>
    <cellStyle name="Millares 13" xfId="9"/>
    <cellStyle name="Millares 2" xfId="13"/>
    <cellStyle name="Millares 2 2" xfId="14"/>
    <cellStyle name="Millares 2 2 2" xfId="7"/>
    <cellStyle name="Millares 2 2 2 2" xfId="15"/>
    <cellStyle name="Millares 3" xfId="16"/>
    <cellStyle name="Millares 4" xfId="17"/>
    <cellStyle name="Millares 5" xfId="18"/>
    <cellStyle name="Millares 6" xfId="19"/>
    <cellStyle name="Millares 7" xfId="8"/>
    <cellStyle name="Moneda" xfId="1" builtinId="4"/>
    <cellStyle name="Moneda 2" xfId="20"/>
    <cellStyle name="Moneda 2 2" xfId="21"/>
    <cellStyle name="Moneda 3" xfId="22"/>
    <cellStyle name="Moneda 4" xfId="23"/>
    <cellStyle name="Moneda 5" xfId="5"/>
    <cellStyle name="Normal" xfId="0" builtinId="0"/>
    <cellStyle name="Normal 2" xfId="6"/>
    <cellStyle name="Normal 2 2" xfId="10"/>
    <cellStyle name="Normal 3" xfId="24"/>
    <cellStyle name="Normal 4" xfId="25"/>
    <cellStyle name="Normal 5" xfId="26"/>
    <cellStyle name="Normal 6" xfId="27"/>
    <cellStyle name="Normal 7" xfId="28"/>
    <cellStyle name="Normal 8" xfId="29"/>
    <cellStyle name="Normal 9" xfId="3"/>
    <cellStyle name="Porcentaje" xfId="2" builtinId="5"/>
    <cellStyle name="Porcentaje 2" xfId="30"/>
    <cellStyle name="Porcentaje 3" xfId="31"/>
    <cellStyle name="Porcentual 2" xfId="11"/>
  </cellStyles>
  <dxfs count="0"/>
  <tableStyles count="0" defaultTableStyle="TableStyleMedium9" defaultPivotStyle="PivotStyleLight16"/>
  <colors>
    <mruColors>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ela\AppData\Local\Temp\Users\Ana%20Maria\Desktop\ANEXOS%20POAI%202010%20-%20PROPUESTA%20INICIAL%20AJUSTADA\Documents%20and%20Settings\Wvillota.EDUCACION\Mis%20documentos\COPIA%20ENTREGA%20PLANEACION%20PAOI%202010%20AGOST%2025-09\DATA%202010%20EDUCACION\DATA%202010%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jhidalgo\Downloads\4.%20PLANTILLA%20EJEMPLO%20ANEXO%20PPTO%20POAI%202015%20AJUST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POU%202017/PRESUPUESTOS/SEPARADORES/PRESUPUESTO%20SEPARADOR%20LA%20GRAN%20COLOMBIA%20CORREGI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POU%202017/PRESUPUESTOS/PRESUPUESTOS%20PARQUES%20PROYECTADOS%202018/PRESUPUESTO%20PARQUE%20BOLIVARIA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EPOU%202017/PRESUPUESTOS/PRESUPUESTOS%20PARQUES%20PROYECTADOS%202018/PRESUPUESTOS%20AJUSTADOS/PRESUPUESTOS%20DAGMA/PRESUPUESTO%20PARQUE%20BOLIVARIANO%2006-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IR_OBJETO_FUENTE"/>
      <sheetName val="INTRODUCIR_CCPD"/>
      <sheetName val="MYLIST"/>
    </sheetNames>
    <sheetDataSet>
      <sheetData sheetId="0"/>
      <sheetData sheetId="1"/>
      <sheetData sheetId="2" refreshError="1">
        <row r="2">
          <cell r="C2" t="str">
            <v xml:space="preserve"> - RECURSOS DE LIBRE ASIGNACION</v>
          </cell>
        </row>
        <row r="3">
          <cell r="C3" t="str">
            <v>1101 - Libre asignacion</v>
          </cell>
        </row>
        <row r="4">
          <cell r="C4" t="str">
            <v xml:space="preserve"> - RECURSOS PROPIOS CON DESTINACION ESPECIFICA</v>
          </cell>
        </row>
        <row r="5">
          <cell r="C5" t="str">
            <v>1201 - Saneamiento Fiscal</v>
          </cell>
        </row>
        <row r="6">
          <cell r="C6" t="str">
            <v>1202 - Sobretasa ambiental c.v.c</v>
          </cell>
        </row>
        <row r="7">
          <cell r="C7" t="str">
            <v>1203 - Otros Recursos Ley 99/93</v>
          </cell>
        </row>
        <row r="8">
          <cell r="C8" t="str">
            <v>1204 - Otros conceptos ambientales</v>
          </cell>
        </row>
        <row r="9">
          <cell r="C9" t="str">
            <v>1205 - Sobretasa Gasol. Infraestructura Vial</v>
          </cell>
        </row>
        <row r="10">
          <cell r="C10" t="str">
            <v>1206 - Sobretasa Gasol malla vial</v>
          </cell>
        </row>
        <row r="11">
          <cell r="C11" t="str">
            <v>1207 - Sobretasa Gasol transversal 103</v>
          </cell>
        </row>
        <row r="12">
          <cell r="C12" t="str">
            <v>1208 - Cuerpo de Bomberos Voluntarios</v>
          </cell>
        </row>
        <row r="13">
          <cell r="C13" t="str">
            <v>1209 - contribucion y recargos valorización</v>
          </cell>
        </row>
        <row r="14">
          <cell r="C14" t="str">
            <v>1210 - infracciones de transito ley 769-02</v>
          </cell>
        </row>
        <row r="15">
          <cell r="C15" t="str">
            <v>1211 - Contrib. Fdo. Especial de Intervenidas</v>
          </cell>
        </row>
        <row r="16">
          <cell r="C16" t="str">
            <v>1212 - Tasa prodeporte</v>
          </cell>
        </row>
        <row r="17">
          <cell r="C17" t="str">
            <v>1213 - estampilla procultura</v>
          </cell>
        </row>
        <row r="18">
          <cell r="C18" t="str">
            <v>1214 - alumbrado publico/semaforización</v>
          </cell>
        </row>
        <row r="19">
          <cell r="C19" t="str">
            <v>1215 - Otras rentas de salud</v>
          </cell>
        </row>
        <row r="20">
          <cell r="C20" t="str">
            <v>1216 - recursos teatro municipal</v>
          </cell>
        </row>
        <row r="21">
          <cell r="C21" t="str">
            <v>1217 - Concesión aprovechamiento aguas subterraneas</v>
          </cell>
        </row>
        <row r="22">
          <cell r="C22" t="str">
            <v>1218 - concesion amoblamiento urbano-intervent.</v>
          </cell>
        </row>
        <row r="23">
          <cell r="C23" t="str">
            <v>1219 - FEMS 31%</v>
          </cell>
        </row>
        <row r="24">
          <cell r="C24" t="str">
            <v>1220 - Tasa Retributiva</v>
          </cell>
        </row>
        <row r="25">
          <cell r="C25" t="str">
            <v>1223 - Rifas y Clubes</v>
          </cell>
        </row>
        <row r="26">
          <cell r="C26" t="str">
            <v>1224 - FEMS 69%</v>
          </cell>
        </row>
        <row r="27">
          <cell r="C27" t="str">
            <v>1225 - FEMS 30%</v>
          </cell>
        </row>
        <row r="28">
          <cell r="C28" t="str">
            <v>1226 - FEMS 1%</v>
          </cell>
        </row>
        <row r="29">
          <cell r="C29" t="str">
            <v>1227 - cuota parte pensional</v>
          </cell>
        </row>
        <row r="30">
          <cell r="C30" t="str">
            <v>1228 - fondo servicios docentes</v>
          </cell>
        </row>
        <row r="31">
          <cell r="C31" t="str">
            <v>1229 - Est. Prodesa-fondo pensiones</v>
          </cell>
        </row>
        <row r="32">
          <cell r="C32" t="str">
            <v>1230 - Venta Activos-FONPET</v>
          </cell>
        </row>
        <row r="33">
          <cell r="C33" t="str">
            <v>1231 - Venta servicios Salud-Zoonosis</v>
          </cell>
        </row>
        <row r="34">
          <cell r="C34" t="str">
            <v>1232 - Estratificacion socio economica-Ley 505</v>
          </cell>
        </row>
        <row r="35">
          <cell r="C35" t="str">
            <v>1233 - tasa utilizacion aguas subterraneas-ley 99-93</v>
          </cell>
        </row>
        <row r="36">
          <cell r="C36" t="str">
            <v>1234 - Sobretasa Bomberil</v>
          </cell>
        </row>
        <row r="37">
          <cell r="C37" t="str">
            <v>1235 - Ctto  No. 088-06-Cultura</v>
          </cell>
        </row>
        <row r="38">
          <cell r="C38" t="str">
            <v>1236 - excedentes Entidad Adaptada salud</v>
          </cell>
        </row>
        <row r="39">
          <cell r="C39" t="str">
            <v>1237 - Devolución aportes pensión-ISS</v>
          </cell>
        </row>
        <row r="40">
          <cell r="C40" t="str">
            <v>1238 - Derechos de Mantenimiento y Supervision</v>
          </cell>
        </row>
        <row r="41">
          <cell r="C41" t="str">
            <v xml:space="preserve">1239 - Contribución especial </v>
          </cell>
        </row>
        <row r="42">
          <cell r="C42" t="str">
            <v>1240 - Excedentes financieros de las ESES</v>
          </cell>
        </row>
        <row r="43">
          <cell r="C43" t="str">
            <v>1241 - Recursos propios-fondo de contingencias</v>
          </cell>
        </row>
        <row r="44">
          <cell r="C44" t="str">
            <v>1242 - Recursos de Cofinanciacion-saldos</v>
          </cell>
        </row>
        <row r="45">
          <cell r="C45" t="str">
            <v>1243 - Impuesto de telefonos</v>
          </cell>
        </row>
        <row r="46">
          <cell r="C46" t="str">
            <v>1244 - Acuerdo 218-07-seguridad Vial</v>
          </cell>
        </row>
        <row r="47">
          <cell r="C47" t="str">
            <v>1245 - Recursos Propios - Vivienda (Recuperación Cartera)</v>
          </cell>
        </row>
        <row r="48">
          <cell r="C48" t="str">
            <v>1246 - Reintegro - Liquidacion F.F.E.</v>
          </cell>
        </row>
        <row r="49">
          <cell r="C49" t="str">
            <v>1247 - Excedentes EMCALI</v>
          </cell>
        </row>
        <row r="50">
          <cell r="C50" t="str">
            <v>1248 - Venta de Activos Valorizacion</v>
          </cell>
        </row>
        <row r="51">
          <cell r="C51" t="str">
            <v>1249 - Festival del video Ambiental CVC</v>
          </cell>
        </row>
        <row r="52">
          <cell r="C52" t="str">
            <v xml:space="preserve"> - RECURSOS DEL SISTEMA GENERAL DE PARTICIPACIONES</v>
          </cell>
        </row>
        <row r="53">
          <cell r="C53" t="str">
            <v>2101 - S.G.P. Sector Educación-Prestación Servicios</v>
          </cell>
        </row>
        <row r="54">
          <cell r="C54" t="str">
            <v>2102 - S.G.P. Sector Educación-Cobertura</v>
          </cell>
        </row>
        <row r="55">
          <cell r="C55" t="str">
            <v>2103 - S.G.P. Sector Educación-Sin situación de Fondos</v>
          </cell>
        </row>
        <row r="56">
          <cell r="C56" t="str">
            <v>2104 - S.G.P. Sector Educación-Calidad</v>
          </cell>
        </row>
        <row r="57">
          <cell r="C57" t="str">
            <v>2111 - S.G.P.12/12 Sector Educación-Prestación Servicios</v>
          </cell>
        </row>
        <row r="58">
          <cell r="C58" t="str">
            <v>2112 - S.G.P.12/12 Sector Educación-Cobertura</v>
          </cell>
        </row>
        <row r="59">
          <cell r="C59" t="str">
            <v>2113 - S.G.P.12/12 Sector Educación-Sin situación de Fondos</v>
          </cell>
        </row>
        <row r="60">
          <cell r="C60" t="str">
            <v>2114 - S.G.P. 12/12 Sector Educación-Calidad</v>
          </cell>
        </row>
        <row r="61">
          <cell r="C61" t="str">
            <v>2201 - S.G.P- salud- subsidio demanda continuidad</v>
          </cell>
        </row>
        <row r="62">
          <cell r="C62" t="str">
            <v>2202 - S.G.P- salud- subsidio demanda ampliacion cobertura</v>
          </cell>
        </row>
        <row r="63">
          <cell r="C63" t="str">
            <v>2203 - S.G.P. Sector Salud-Prestacion a poblacion no afiliada</v>
          </cell>
        </row>
        <row r="64">
          <cell r="C64" t="str">
            <v>2204 - S.G.P. Sector Salud-Salud Pública-PAB</v>
          </cell>
        </row>
        <row r="65">
          <cell r="C65" t="str">
            <v>2205 - S.G.P. Sector Salud-Sin situacion de Fondos</v>
          </cell>
        </row>
        <row r="66">
          <cell r="C66" t="str">
            <v>2211 - S.G.P- 12/12 salud- subsidio demanda continuidad</v>
          </cell>
        </row>
        <row r="67">
          <cell r="C67" t="str">
            <v>2212 - S.G.P- 12/12 salud- sub demanda ampliac.cobertura</v>
          </cell>
        </row>
        <row r="68">
          <cell r="C68" t="str">
            <v>2213 - S.G.P. 12/12 Sector Salud-Prestacion a poblacion no afiliada</v>
          </cell>
        </row>
        <row r="69">
          <cell r="C69" t="str">
            <v>2214 - S.G.P.12/12  Sector Salud-Salud Pública-PAB</v>
          </cell>
        </row>
        <row r="70">
          <cell r="C70" t="str">
            <v>2215 - S.G.P.12/12  Sector Salud-Sin situacion de Fondos</v>
          </cell>
        </row>
        <row r="71">
          <cell r="C71" t="str">
            <v>2301 - S.G.P. Proposito General-Agua Potable y Saneam. Bas.</v>
          </cell>
        </row>
        <row r="72">
          <cell r="C72" t="str">
            <v>2302 - S.G.P. Proposito General-Otros Sectores</v>
          </cell>
        </row>
        <row r="73">
          <cell r="C73" t="str">
            <v>2303 - S.G.P. Proposito General-Deporte</v>
          </cell>
        </row>
        <row r="74">
          <cell r="C74" t="str">
            <v>2304 - S.G.P. Proposito General-Cultura</v>
          </cell>
        </row>
        <row r="75">
          <cell r="C75" t="str">
            <v>2305 - S.G.P. Proposito General-Sin situac. Fondos</v>
          </cell>
        </row>
        <row r="76">
          <cell r="C76" t="str">
            <v>2306 - S.P.G. Proposito General - Educ y Atencion Integral de la Primera Infancia</v>
          </cell>
        </row>
        <row r="77">
          <cell r="C77" t="str">
            <v>2311 - S.G.P. 12/12 Proposito General-Agua Potable y Saneam. Bas.</v>
          </cell>
        </row>
        <row r="78">
          <cell r="C78" t="str">
            <v>2312 - S.G.P.12/12  Proposito General-Otros Sectores</v>
          </cell>
        </row>
        <row r="79">
          <cell r="C79" t="str">
            <v>2313 - S.G.P.12/12  Proposito General-Deporte</v>
          </cell>
        </row>
        <row r="80">
          <cell r="C80" t="str">
            <v>2314 - S.G.P. 12/12 Proposito General-Cultura</v>
          </cell>
        </row>
        <row r="81">
          <cell r="C81" t="str">
            <v>2315 - S.G.P. 12/12 Proposito General-Sin situac. Fondos</v>
          </cell>
        </row>
        <row r="82">
          <cell r="C82" t="str">
            <v>2401 - S.G.P. Alimentacion escolar</v>
          </cell>
        </row>
        <row r="83">
          <cell r="C83" t="str">
            <v>2411 - S.G.P. 12/12 Alimentacion escolar</v>
          </cell>
        </row>
        <row r="84">
          <cell r="C84" t="str">
            <v>2501 - S.G.P. Sector Agua potable y Saneamiento basico</v>
          </cell>
        </row>
        <row r="85">
          <cell r="C85" t="str">
            <v>2511 - S.G.P. 12/12 Sector Agua potable y Saneamiento basico</v>
          </cell>
        </row>
        <row r="86">
          <cell r="C86" t="str">
            <v xml:space="preserve"> - RECURSOS CON DESTINACION ESPECIFICA</v>
          </cell>
        </row>
        <row r="87">
          <cell r="C87" t="str">
            <v>3101 - particip. Nación Res. 0818-05</v>
          </cell>
        </row>
        <row r="88">
          <cell r="C88" t="str">
            <v>3102 - particip. Nación Res. 0917-04</v>
          </cell>
        </row>
        <row r="89">
          <cell r="C89" t="str">
            <v>3103 - particip. Nación Res. 1038-04</v>
          </cell>
        </row>
        <row r="90">
          <cell r="C90" t="str">
            <v>3104 - particip. Nación Res. 1451-04</v>
          </cell>
        </row>
        <row r="91">
          <cell r="C91" t="str">
            <v>3105 - particip. Nación Res. 2738-04/Acuerdo 267-04</v>
          </cell>
        </row>
        <row r="92">
          <cell r="C92" t="str">
            <v>3106 - particip. Nación Res. 3629-04 / Acuerdo 272</v>
          </cell>
        </row>
        <row r="93">
          <cell r="C93" t="str">
            <v>3107 - particip. Nación Res. 4064-04 /Acuerdo275-04</v>
          </cell>
        </row>
        <row r="94">
          <cell r="C94" t="str">
            <v>3108 - particip. Nación Res. 4694-04 /Acuerdo278-05</v>
          </cell>
        </row>
        <row r="95">
          <cell r="C95" t="str">
            <v>3109 - particip. Nación Res. 0746</v>
          </cell>
        </row>
        <row r="96">
          <cell r="C96" t="str">
            <v>3110 - particip. Nación Res. 3477-05</v>
          </cell>
        </row>
        <row r="97">
          <cell r="C97" t="str">
            <v>3111 - etesa</v>
          </cell>
        </row>
        <row r="98">
          <cell r="C98" t="str">
            <v>3112 - Impuesto Nacional al Carbon</v>
          </cell>
        </row>
        <row r="99">
          <cell r="C99" t="str">
            <v xml:space="preserve">3113 - situado fiscal </v>
          </cell>
        </row>
        <row r="100">
          <cell r="C100" t="str">
            <v>3114 - particip. Nación RES. S/N (2001-2003)</v>
          </cell>
        </row>
        <row r="101">
          <cell r="C101" t="str">
            <v>3115 - EPSA-Ley 99-93</v>
          </cell>
        </row>
        <row r="102">
          <cell r="C102" t="str">
            <v>3116 - part. Nacion Res. 3818-03 R.S.Ampliacion</v>
          </cell>
        </row>
        <row r="103">
          <cell r="C103" t="str">
            <v>3117 - part. Nacion Ac 190-01 R.S. Ampliación</v>
          </cell>
        </row>
        <row r="104">
          <cell r="C104" t="str">
            <v>3118 - part. Nacion Ac 202-01 R.S. Ampliación</v>
          </cell>
        </row>
        <row r="105">
          <cell r="C105" t="str">
            <v>3119 - part. Nacion Ac 213-01 R.S. Ampliación</v>
          </cell>
        </row>
        <row r="106">
          <cell r="C106" t="str">
            <v>3120 - part. Nacion Ac 214-01 R.S. Ampliación</v>
          </cell>
        </row>
        <row r="107">
          <cell r="C107" t="str">
            <v>3121 - part. Nacion Ac 222-01 R.S. Ampliación</v>
          </cell>
        </row>
        <row r="108">
          <cell r="C108" t="str">
            <v>3122 - part. Nacion Ac 235-02 R.S. Ampliación</v>
          </cell>
        </row>
        <row r="109">
          <cell r="C109" t="str">
            <v>3123 - part. Nacion Res. 1731-01 R.S.Ampliacion</v>
          </cell>
        </row>
        <row r="110">
          <cell r="C110" t="str">
            <v>3124 - particip. Nación Res. 4615-06</v>
          </cell>
        </row>
        <row r="111">
          <cell r="C111" t="str">
            <v>3125 - particip. Nación Res. 2400-06</v>
          </cell>
        </row>
        <row r="112">
          <cell r="C112" t="str">
            <v>3126 - particip. Nación Res. 3777-06</v>
          </cell>
        </row>
        <row r="113">
          <cell r="C113" t="str">
            <v>3127 - Particip. Nación Res.3395-05</v>
          </cell>
        </row>
        <row r="114">
          <cell r="C114" t="str">
            <v>3128 - Res. 001-99  F.N.C.</v>
          </cell>
        </row>
        <row r="115">
          <cell r="C115" t="str">
            <v>3129 - Particip. Nación Res. 768-01</v>
          </cell>
        </row>
        <row r="116">
          <cell r="C116" t="str">
            <v>3130 - Particip. Nación Res. 0966-06</v>
          </cell>
        </row>
        <row r="117">
          <cell r="C117" t="str">
            <v>3131 - Particip. Nación Res. 0908-06</v>
          </cell>
        </row>
        <row r="118">
          <cell r="C118" t="str">
            <v>3132 - Particip. Nación Res. 0909-06</v>
          </cell>
        </row>
        <row r="119">
          <cell r="C119" t="str">
            <v>3133 - Particip. Nación Res.2077-06</v>
          </cell>
        </row>
        <row r="120">
          <cell r="C120" t="str">
            <v>3134 - Particip. Nación Res.3596-06</v>
          </cell>
        </row>
        <row r="121">
          <cell r="C121" t="str">
            <v>3135 - Particip. Nación Res.4591-06</v>
          </cell>
        </row>
        <row r="122">
          <cell r="C122" t="str">
            <v>3136 - Particip. Nación Res.3597-06</v>
          </cell>
        </row>
        <row r="123">
          <cell r="C123" t="str">
            <v>3137 - Particip. Nación Res.3579-06</v>
          </cell>
        </row>
        <row r="124">
          <cell r="C124" t="str">
            <v>3138 - Particip. Nación Fosyga -07</v>
          </cell>
        </row>
        <row r="125">
          <cell r="C125" t="str">
            <v>3139 - Particip. Nación Fosyga -08</v>
          </cell>
        </row>
        <row r="126">
          <cell r="C126" t="str">
            <v>3140 - Particip. Nación Res. 001-99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MPD"/>
      <sheetName val="ACTIVIDADES PPTO GRAL."/>
      <sheetName val="Hoja1"/>
      <sheetName val="ANEXO DETALLE POBLACION"/>
      <sheetName val="1,1 CAFETERIA"/>
    </sheetNames>
    <sheetDataSet>
      <sheetData sheetId="0">
        <row r="2">
          <cell r="A2" t="str">
            <v xml:space="preserve">31010010001 -  A diciembre de 2015 está implementado el Componente Comunitario de la Estrategia AIEPI, enfatizando en la aplicación de prácticas clave de salud infantil, en 49 organizaciones en los TIO </v>
          </cell>
        </row>
        <row r="3">
          <cell r="A3" t="str">
            <v>31010010002 -  A diciembre de 2015 está implementado el componente clínico de la estrategia AIEPI en 50 IPS de los TIOS</v>
          </cell>
        </row>
        <row r="4">
          <cell r="A4" t="str">
            <v>31010010003 -  A diciembre de 2015 se ha aumentado a 98% las coberturas de vacunación por monitoreos rápidos en las comunas de los TIOS</v>
          </cell>
        </row>
        <row r="5">
          <cell r="A5" t="str">
            <v>31010010004 -  A diciembre de 2015 se han incrementado a 10 centros de escucha para desarrolar acciones de promoción de la salud mental, prevención y mitigación de los riesgos en el consumo de SPA en los TIOS</v>
          </cell>
        </row>
        <row r="6">
          <cell r="A6" t="str">
            <v>31010010005 -  A diciembre de 2015 funcionan 18 servicios amigables para jóvenes en los TIOS</v>
          </cell>
        </row>
        <row r="7">
          <cell r="A7" t="str">
            <v>31010010006 -  A diciembre de 2015, 22 orientadores comunitarios de calle interactúan con NNAJ en riesgo de vinculación o con participación en conflicto violento en los TIO</v>
          </cell>
        </row>
        <row r="8">
          <cell r="A8" t="str">
            <v>31010010007 -  A diciembre de 2015 se han incrementado a 9,103 los NNAJ de grupos vulnerables (Desplazados, LGTBI, de la calle y en situación de calle, desmovilizados e infractores de la Ley) vinculados al sistema educativo oficial consolidado</v>
          </cell>
        </row>
        <row r="9">
          <cell r="A9" t="str">
            <v>31010010008 -  En el período 2012-2015 se benefician 26 Instituciones Educativas Oficiales con kit  escolares</v>
          </cell>
        </row>
        <row r="10">
          <cell r="A10" t="str">
            <v xml:space="preserve">31010010009 -  A diciembre de 2015 se han incrementado a 11 los INFOCALIs  adecuados como espacios de creatividad digital y multimedial </v>
          </cell>
        </row>
        <row r="11">
          <cell r="A11" t="str">
            <v>31010010010 -  A diciembre de 2015, están capacitados al menos 8000 NNAJ  en el uso de Tecnologías de la información y la Comunicación TICs, en la red de bibliotecas o INFOCALIs</v>
          </cell>
        </row>
        <row r="12">
          <cell r="A12" t="str">
            <v>31010010011 -  En el período 2012-2015 se Promueve la  vinculacion de 12.166 NNAJ de Cali  a procesos de producciòn artistica</v>
          </cell>
        </row>
        <row r="13">
          <cell r="A13" t="str">
            <v>31010010012 -  A diciembre de 2015 se Implementan cuatro estrategias de educación y comunicación dirigidas a jóvenes vinculados a expresiones artísticas de cultura urbana en las comunas</v>
          </cell>
        </row>
        <row r="14">
          <cell r="A14" t="str">
            <v>31010010013 -  En el período 2012-2015 se benefician 14,160 niños mediante programas de iniciación y formación deportiva en TIO con énfasis en resolución de conflictos</v>
          </cell>
        </row>
        <row r="15">
          <cell r="A15" t="str">
            <v>31010010014 -  En el período 2012-2015 hay 10 Instituciones educativas con jornada escolar extendida y complementaria</v>
          </cell>
        </row>
        <row r="16">
          <cell r="A16" t="str">
            <v>31010010015 -  En el período 2012-2015 se Vinculan 14.800 estudiantes a  los procesos artísticos y culturales en el  marco de las jornadas escolares extendidas y complementarias</v>
          </cell>
        </row>
        <row r="17">
          <cell r="A17" t="str">
            <v>31010010016 -  En el período 2012-2015 se Prestan 10 escenarios deportivos para el programa de jornadas escolar extendida</v>
          </cell>
        </row>
        <row r="18">
          <cell r="A18" t="str">
            <v xml:space="preserve">31010010017 -  A diciembre de 2015, se han vinculado 1,000 Jóvenes desescolarizados en procesos de  nivelación  educativa  y digital </v>
          </cell>
        </row>
        <row r="19">
          <cell r="A19" t="str">
            <v>31010010018 -  A diciembre de 2015 están funcionando 2 Alianzas publico-privadas para la atención a NNAJ vinculados al conflicto con énfasis en reconstrucción de lazos familiares, la prevención del consumo de SPA y rehabilitación psicológica por violencia</v>
          </cell>
        </row>
        <row r="20">
          <cell r="A20" t="str">
            <v xml:space="preserve">31010010019 -  A diciembre de 2015 se han vinculado 2,000 Jóvenes a procesos de desaprendizaje de la violencia </v>
          </cell>
        </row>
        <row r="21">
          <cell r="A21" t="str">
            <v>31010010020 -  A diciembre de 2013 se formula e implementa una estrategia permanente de lucha contra la explotación sexual, laboral y comercial de NNAJ</v>
          </cell>
        </row>
        <row r="22">
          <cell r="A22" t="str">
            <v>31010010021 -  En el período 2012-2015 se da Asistencia psicológica profesional a 20 Instituciones Educativas Oficiales en los TIO</v>
          </cell>
        </row>
        <row r="23">
          <cell r="A23" t="str">
            <v>31010010022 -  En el período 2012-2015 se Fortalecen 5 organizaciones dancísticas y musicales folclóricas de la comuna 1</v>
          </cell>
        </row>
        <row r="24">
          <cell r="A24" t="str">
            <v>31010010023 -  En el período 2012-2015 se Capacita en gestión cultural a 100  líderes  de las  comunas 6,16 y 21, y realizar  con ellos un intercambio de experiencias sobre gestiòn  cultural  en el abmikto nacional e internacional</v>
          </cell>
        </row>
        <row r="25">
          <cell r="A25" t="str">
            <v>31010010024 -  En el período 2012-2015 se Capacitan 900 jóvenes no escolarizados y adultos en diversas disciplinas artísticas, en las comunas 1, 3, 6, 13, 14, 18, 20 y 21</v>
          </cell>
        </row>
        <row r="26">
          <cell r="A26" t="str">
            <v>31010010025 -  En el período 2012-2015 se Intervienen 4,000 jóvenes a través de talleres vivenciales en aprendizaje experiencial para la transformación de imaginarios y prácticas, en las comunas 1, 3, 6, 7, 13, 14, 15, 16, 18, 20 y 21.</v>
          </cell>
        </row>
        <row r="27">
          <cell r="A27" t="str">
            <v>31010010026 -  En el período 2012-2015 se han capacitado 2,400 personas en el reconocimiento, la  restitución y la promoción de sus derechos y deberes, en el marco de la política pública de primera infancia, infancia y adolescencia, en las comunas 1, 3, 6, 7, 13, 14, 15, 16, 18, 20 y 21.</v>
          </cell>
        </row>
        <row r="28">
          <cell r="A28" t="str">
            <v>31010020001 -  Adiciembre de 2013 hay 11 Puntos de información y orientación sobre programas sociales y rutas de acceso funcionando en los CALI de las comunas de los TIOS</v>
          </cell>
        </row>
        <row r="29">
          <cell r="A29" t="str">
            <v>31010020002 -  En el período 2012-2015 se han atendido  a 1,000 a Mujeres víctimas de violencia basada en genero, familiar y sexual</v>
          </cell>
        </row>
        <row r="30">
          <cell r="A30" t="str">
            <v>31010020003 -  A diciembre de 2015 se han Incrementado a 11 Redes de promoción del buen trato y de gestión de la convivencia familiar en las comunas priorizadas para TIOS</v>
          </cell>
        </row>
        <row r="31">
          <cell r="A31" t="str">
            <v>31010020004 -  Adiciembre de 2013 está funcionando una Estrategia  de cualificación en convivencia familiar a líderes comunitarios y agentes institucionales</v>
          </cell>
        </row>
        <row r="32">
          <cell r="A32" t="str">
            <v xml:space="preserve">31010020005 -  A diciembre de 2015 se han promovido tres Estrategias IEC con talentos locales para la movilización social, la promoción de la convivencia pacífica y la prevención del  consumo de sustancias psicoactivas - SPA </v>
          </cell>
        </row>
        <row r="33">
          <cell r="A33" t="str">
            <v>31010020006 -  En el período 2012-2015 se Fomenta la Recreación en parques a 46,883 familias en los TIOS</v>
          </cell>
        </row>
        <row r="34">
          <cell r="A34" t="str">
            <v>31010020007 -  A diciembre de 2015, se han realizado 11 Convenios de apoyo a Iniciativas productivas lideradas por jóvenes en riesgo y /o madres cabeza de hogar  en las 11 comunas con mayores niveles de pobreza, violencia e inseguridad</v>
          </cell>
        </row>
        <row r="35">
          <cell r="A35" t="str">
            <v>31010020008 -  A diciembre de 2014, se implementa una  estrategia  IEC con adultos mayores para el intercambio de saberes, afianzamiento de lazos familiares y promoción del sentido de pertenencia con el municipio, su historia y sus tradiciones</v>
          </cell>
        </row>
        <row r="36">
          <cell r="A36" t="str">
            <v>31010020009 -  En el período 2012-2015 se han atendido 19,645 adultos mayores con enfoque diferencial</v>
          </cell>
        </row>
        <row r="37">
          <cell r="A37" t="str">
            <v>31010020010 -  En el período 2012-2015 se han atendido 400 personas con discapacidad y sus familias</v>
          </cell>
        </row>
        <row r="38">
          <cell r="A38" t="str">
            <v>31010020011 -  En el período 2012-2015 se Capacita a 100 personas de la  comuna 16, entre  jóvenes y adultos en diversas disciplinas artísticas</v>
          </cell>
        </row>
        <row r="39">
          <cell r="A39" t="str">
            <v>31010020012 -  A diciembre de 2015 se Celebra al menos una semana cultural por la vida en la  comuna 16, con la  participación de diferentes grupos poblacionales especiales (jóvenes, adulto mayor, discapacitados).</v>
          </cell>
        </row>
        <row r="40">
          <cell r="A40" t="str">
            <v>31010020013 -  A diciembre de 2015 se ha implementado 1 Programa de sensibilización para la prevención de la violencia familiar, en las comunas 1, 3, 6, 7, 13, 14, 15, 16, 18, 20 y 21</v>
          </cell>
        </row>
        <row r="41">
          <cell r="A41" t="str">
            <v xml:space="preserve">31010030001 -  A diciembre de 2015, 4000 Familias estan  vinculadas a la Red UNIDOS de superación de la pobreza extrema alcanzando los logros del programa </v>
          </cell>
        </row>
        <row r="42">
          <cell r="A42" t="str">
            <v xml:space="preserve">31010030002 -  A diciembre de 2015, 8 servicios sociales de la  alcaldía estan articulados a los  programas y estrategias nacionales de superación de la pobreza extrema </v>
          </cell>
        </row>
        <row r="43">
          <cell r="A43" t="str">
            <v xml:space="preserve">31010030003 -  A diciembre de 2013,  está operando  un Sistema de información en línea para el seguimiento y verificación de requisitos para reconocimiento de subsidios de programas de superación de la pobreza extrema </v>
          </cell>
        </row>
        <row r="44">
          <cell r="A44" t="str">
            <v>31010030004 -  A diciembre de 2015, 4000 Adultos vinculados al Programa Ingreso Social Básico del Departamento para la Prosperidad Social en proceso de culminación de la  formación educativa básica</v>
          </cell>
        </row>
        <row r="45">
          <cell r="A45" t="str">
            <v>31010030005 -  A diciembre de 2015, 4000 Jóvenes vinculados a los programas de superación de la pobreza extrema con  formación técnica y tecnológica</v>
          </cell>
        </row>
        <row r="46">
          <cell r="A46" t="str">
            <v xml:space="preserve">31010030006 -  A diciembre de 2015,  Se capacitan 4000 Madres y Padres líderes de los programas de superación de la pobreza extrema con habilidades para la crianza </v>
          </cell>
        </row>
        <row r="47">
          <cell r="A47" t="str">
            <v>31010030007 -  A diciembre de 2015, se realizan almenos  6 Convenios para elaborar y comercializar con el apoyo de organizaciones sociales, Mercadiarios sociales orientados a atender la demanda de alimentos de la  población más pobre de Cali</v>
          </cell>
        </row>
        <row r="48">
          <cell r="A48" t="str">
            <v>31010030008 -  A diciembre de 2013, se realizan 47 Convenios  para operar ollas comunitarias en barrios de comunas con mayores índices de violencia y pobreza</v>
          </cell>
        </row>
        <row r="49">
          <cell r="A49" t="str">
            <v xml:space="preserve">31010030009 -  A diciembre de 2014,  se realizan 6 Convenios  para conformar y operar  bancos de alimentos ubicados respectivamente en la zona oriental, nor-oriental y ladera en los segmentos sur, central y nor-occidental. </v>
          </cell>
        </row>
        <row r="50">
          <cell r="A50" t="str">
            <v xml:space="preserve">31010030010 -  En el período 2012-2015 se benefician 26 Instituciones Educativas Oficiales con desayunos escolares </v>
          </cell>
        </row>
        <row r="51">
          <cell r="A51" t="str">
            <v>31010040001 -  En el período 2012-2015 se aumenta en 2,000 las Mujeres cabeza de hogar  vinculadas a programas de capacitación para el trabajo y emprendimiento con enfoque diferencial</v>
          </cell>
        </row>
        <row r="52">
          <cell r="A52" t="str">
            <v>31010040002 -  En el período 212-2015 se aumenta en 1,800 los Jóvenes vinculados a programas de capacitación para el trabajo y emprendimiento con enfoque diferencial</v>
          </cell>
        </row>
        <row r="53">
          <cell r="A53" t="str">
            <v>31010040003 -  A diciembre de 2015, se realiza un Convenio para implementar programas de emprendimiento para la población afro (alimentos, pequeña manufactura, industria cultural,  afro-estética, entre otros)</v>
          </cell>
        </row>
        <row r="54">
          <cell r="A54" t="str">
            <v xml:space="preserve">31010040004 -  A diciembre de 2015, 880  Personas con discapacidad  han sido beneficiadas por el Banco de Ayudas Técnicas </v>
          </cell>
        </row>
        <row r="55">
          <cell r="A55" t="str">
            <v>31010040005 -  A diciembre de 2015 se Implementa un programa de capacitación en emprendimiento para la población con discapacidad y carretilleros</v>
          </cell>
        </row>
        <row r="56">
          <cell r="A56" t="str">
            <v>31010040006 -  A diciembre de 2014 se Capacita en planes de  negocio y  marketing a emprendimientos culturales, a representantes  de 50  organizacioense  culturales  de las comunas 13, 15 y 21</v>
          </cell>
        </row>
        <row r="57">
          <cell r="A57" t="str">
            <v>31020010001 -  En el período 212-2015, 22 Sitios deteriorados, parques y zonas blandas de separadores viales, zonas verdes,  entornos instituciones educativas oficiales, son recuperados ambiental y paisajística con participación ciudadana</v>
          </cell>
        </row>
        <row r="58">
          <cell r="A58" t="str">
            <v>31020010002 -  A diciembre de 2015,  se realizan 11 campañas comunitarias para recuperación de entornos deteriorados ubicados sobre las vías utilizadas por las rutas alimentadores del MIO.</v>
          </cell>
        </row>
        <row r="59">
          <cell r="A59" t="str">
            <v>31020010003 -  A diciembre de 2015, se realizan 11 campañas comunitarias para recuperación de entornos deteriorados ubicados sobre las vías utilizadas por las rutas cívicas escolares en el marco de las jornadas complementarias</v>
          </cell>
        </row>
        <row r="60">
          <cell r="A60" t="str">
            <v xml:space="preserve">31020010004 -  A diciembre de 2015 se han desarrollado 50 Iniciativas comunitarias para la apropiación de espacio público desarrolladas </v>
          </cell>
        </row>
        <row r="61">
          <cell r="A61" t="str">
            <v>31020010005 -  En el período 2012-2015 se realiza el mantenimiento de 132 equipamientos comunitarios (Sedes comunales, Casas de la cultura, escenarios deportivos) en los TIO</v>
          </cell>
        </row>
        <row r="62">
          <cell r="A62" t="str">
            <v>31020010006 -  En el período 2012-2015 se realiza el Mantenimiento a 2.6 km de vías en territorios de inclusión y oportunidades (TIO)</v>
          </cell>
        </row>
        <row r="63">
          <cell r="A63" t="str">
            <v xml:space="preserve">31020010007 -  A diciembre de 2015 el 90%  de los establecimientos comerciales, institucionales y los que expenden alimentos en los TIO cumplen con requisitos de calidad </v>
          </cell>
        </row>
        <row r="64">
          <cell r="A64" t="str">
            <v>31020010008 -  A diciembre de 2015 se ha Incrementado al 95% la cobertura de vacunación antirábica en caninos y felinos en los TIO</v>
          </cell>
        </row>
        <row r="65">
          <cell r="A65" t="str">
            <v>31020010009 -  En el período 2012-2015 se atiende el 100% de las quejas por contaminación auditiva en los TIO</v>
          </cell>
        </row>
        <row r="66">
          <cell r="A66" t="str">
            <v>31020010010 -  A diciembre de 2015 se ha realizado capacitación a 100 personas por comuna de los TIOS en manejo adecuado de factores de riesgo que facilitan la proliferación de vectores y roedores en los sectores recuperados.</v>
          </cell>
        </row>
        <row r="67">
          <cell r="A67" t="str">
            <v>31020010011 -  En el período 2012-2015 se realiza el Mejoramiento a la infraestructura física de 4 Centros de Administración Local Integrado - CALI, en las comunas 7, 13,15 y 18</v>
          </cell>
        </row>
        <row r="68">
          <cell r="A68" t="str">
            <v>31020010012 -  En el período 2012-2015 se implementan 5 Estrategias pedagogicas para promover el manejo Adecuado de Residuos Sólidos</v>
          </cell>
        </row>
        <row r="69">
          <cell r="A69" t="str">
            <v xml:space="preserve">31030010001 -  A diciembre de 2015 se han rconocido y premiado 11 Iniciativas comunitarias de seguridad y convivencia </v>
          </cell>
        </row>
        <row r="70">
          <cell r="A70" t="str">
            <v>31030010002 -  A diciembre de 2015 se han conformado 125 Frentes de Seguridad Barrial (alarmas)</v>
          </cell>
        </row>
        <row r="71">
          <cell r="A71" t="str">
            <v xml:space="preserve">31030010003 -  A diciembre de 2015 se ha desarrollado una (1) Estrategia IEC para el desarme voluntario de la comunidad </v>
          </cell>
        </row>
        <row r="72">
          <cell r="A72" t="str">
            <v xml:space="preserve">31030010004 -  A diciembre de 2015 se han realizado 125 Operativos de control del expendio de licor a menores en establecimientos </v>
          </cell>
        </row>
        <row r="73">
          <cell r="A73" t="str">
            <v>31030010005 -  A diciembre de 2015 se han intervenido 10 Entornos de las Sedes educativas para la promoción de la convivencia y la seguridad</v>
          </cell>
        </row>
        <row r="74">
          <cell r="A74" t="str">
            <v>31030010006 -  En el período 2012-2015 se Realiza un programa de cine al barrio con énfasis en valores que promuevan la convivencia y la seguridad</v>
          </cell>
        </row>
        <row r="75">
          <cell r="A75" t="str">
            <v>31030010007 -  A diciembre de 2015 se han realizado 48 Operativos de control a establecimientos de comercio para la prevención de la prostitución y la explotación sexual de NNA</v>
          </cell>
        </row>
        <row r="76">
          <cell r="A76" t="str">
            <v xml:space="preserve">31030020001 -  A diciembre de 2015, se capacitan  400 Facilitadores formados en estrategias de convivencia que orienten la población vinculada a casos de violencia hacia diferentes instancias y mecanismos de resolución pacífica de conflictos </v>
          </cell>
        </row>
        <row r="77">
          <cell r="A77" t="str">
            <v>31030020002 -  A diciembre de 2015, se realizan 4 Concursos anuales de reconocimiento a iniciativas Comunitarias que promuevan pedagogía de la convivencia y cultura de la legalidad, en convenio con universidades</v>
          </cell>
        </row>
        <row r="78">
          <cell r="A78" t="str">
            <v>31030020003 -  A diciembre de 2015 se han realizado 3 Talleres  de  resolución de conflictos comunitarios en la comuna 16.</v>
          </cell>
        </row>
        <row r="79">
          <cell r="A79" t="str">
            <v xml:space="preserve">31030030001 -  A diciembre de 2015 se han realizado 4 estudios de caracterización de conflictos  y alianzas público-privadas para realizar seguimiento y evaluación a la Estrategia TIOS, con georeferenciación </v>
          </cell>
        </row>
        <row r="80">
          <cell r="A80" t="str">
            <v>31030030002 -  A diciembre de 2015, se han realizado 4 Estudios y diseños de modelos de intervención en temas priorizados para los TIOS</v>
          </cell>
        </row>
        <row r="81">
          <cell r="A81" t="str">
            <v xml:space="preserve">31030030003 -  En el período 2012-2015 se ha implementado un Sistema de seguimiento y evaluación de la Estrategia TIOS </v>
          </cell>
        </row>
        <row r="82">
          <cell r="A82" t="str">
            <v>32010010001 -  En el período 2012-2015 se incrementan en 3,094 los Niños y niñas matriculados en el nivel de preescolar</v>
          </cell>
        </row>
        <row r="83">
          <cell r="A83" t="str">
            <v>32010010002 -  En el período 2012-2015 se incrementan en 2,982 los Niños, niñas y adolescentes matriculados en el nivel de primaria</v>
          </cell>
        </row>
        <row r="84">
          <cell r="A84" t="str">
            <v>32010010003 -  En el período 2012-2015 se incrementan en 4,771 los Niños, niñas, adolescentes y jóvenes matriculados en el nivel de secundaria</v>
          </cell>
        </row>
        <row r="85">
          <cell r="A85" t="str">
            <v>32010010004 -  En el período 2012-2015 se incrementan en 9,042 los Adolescentes y jóvenes matriculados en el nivel de media</v>
          </cell>
        </row>
        <row r="86">
          <cell r="A86" t="str">
            <v>32010010005 -  En el período 2012-2015 se incrementan a 35,810 los Jóvenes y adultos vinculados al sistema educativo por ciclos acelerados</v>
          </cell>
        </row>
        <row r="87">
          <cell r="A87" t="str">
            <v>32010010006 -  En el período 2012-2015 se reducen en 1,982 los Niños, niñas y jóvenes en situación de deserción escolar en el sistema educativo regular oficial</v>
          </cell>
        </row>
        <row r="88">
          <cell r="A88" t="str">
            <v>32010010007 -  En el período 2012-2015 se hay 304 Aulas nuevas en las Instituciones Educativas Oficiales construidas con normas NTC</v>
          </cell>
        </row>
        <row r="89">
          <cell r="A89" t="str">
            <v>32010010008 -  En el período 2012-2015 se hace el Mantenimiento de 300 aulas existentes en las Instituciones Educativas Oficiales bajo normas NTC</v>
          </cell>
        </row>
        <row r="90">
          <cell r="A90" t="str">
            <v>32010010009 -  En el período 2012-2015 se hace el Mantenimiento y adecuación de 120 ambientes escolares</v>
          </cell>
        </row>
        <row r="91">
          <cell r="A91" t="str">
            <v>32010010010 -  En el período 2012-2015 se hace Dotación a 88 Instituciones Educativas</v>
          </cell>
        </row>
        <row r="92">
          <cell r="A92" t="str">
            <v>32010010011 -  En el período 2012-2015 hay 91 Instituciones educativas administrando fondos de servicios educativos</v>
          </cell>
        </row>
        <row r="93">
          <cell r="A93" t="str">
            <v>32010010012 -  En el período 2012-2015 se ralizan Pagos al 100% del personal docente, administrativo y contratos de cobertura educativa</v>
          </cell>
        </row>
        <row r="94">
          <cell r="A94" t="str">
            <v>32010010013 -  En el período 2012-2015 hay 250 Establecimientos de educación para el trabajo y el desarrollo humano con regulación por parte de la SEM</v>
          </cell>
        </row>
        <row r="95">
          <cell r="A95" t="str">
            <v>32010010014 -  En el período 2012-2015 se benefician 18 Instituciones educativas oficales con desayunos escolares</v>
          </cell>
        </row>
        <row r="96">
          <cell r="A96" t="str">
            <v>32010010015 -  En el período 2012-2015 se raliza el 100% del Pago de servicios públicos y arrendamientos de sedes educativas oficiales</v>
          </cell>
        </row>
        <row r="97">
          <cell r="A97" t="str">
            <v>32010020001 -  En el período 2012-2015 se dotan 150,000 Computadores para uso en el aula (por fuera de la sala de sistemas) de  los estudiantes de las instituciones educativas oficiales.</v>
          </cell>
        </row>
        <row r="98">
          <cell r="A98" t="str">
            <v xml:space="preserve">32010020002 -  En el período 2012-2015 hay 9,235 Computadores de las instituciones educativas oficiales en las salas de sistemas con licenciamiento de software </v>
          </cell>
        </row>
        <row r="99">
          <cell r="A99" t="str">
            <v>32010020003 -  En el período 2012-2015 se capacitan 3,356 Docentes de las Instituciones Educativas Oficiales en uso de TIC’s como herramienta para mejorar el aprendizaje de los estudiantes en el aula</v>
          </cell>
        </row>
        <row r="100">
          <cell r="A100" t="str">
            <v>32010020004 -  En el período 2012-2015 se Adecuan 151 salas de sistemas en instituciones educativas</v>
          </cell>
        </row>
        <row r="101">
          <cell r="A101" t="str">
            <v>32010030001 -  En el período 2012-2015 se Establecen 3 convenios y alianzas con instituciones de educación superior  en formación para el trabajo y el desarrollo humano</v>
          </cell>
        </row>
        <row r="102">
          <cell r="A102" t="str">
            <v>32010030002 -  En el período 2012-2015 hay 51 Establecimientos Educativos Oficiales acompañados por tutores para el mejoramiento del aprendizaje de los estudiantes</v>
          </cell>
        </row>
        <row r="103">
          <cell r="A103" t="str">
            <v>32010030003 -  En el período 2012-2015 hay 50 Instituciones Educativas Oficiales acompañadas en el desarrollo de competencias ciudadanas en los diversos ambientes educativos</v>
          </cell>
        </row>
        <row r="104">
          <cell r="A104" t="str">
            <v>32010030004 -  En el período 2012-2015 se implementa un Sistema de evaluación de la calidad educativa de las Instituciones Educativas</v>
          </cell>
        </row>
        <row r="105">
          <cell r="A105" t="str">
            <v>32010030005 -  En el período 2012-2015 se implementa un Sistema de monitoreo y evaluación de la educación municipal</v>
          </cell>
        </row>
        <row r="106">
          <cell r="A106" t="str">
            <v>32010030006 -  En el período 2012-2015 se establece 1 Alianza y/o convenio para la formación de docentes de las Instituciones Educativas Oficiales en programas de postgrado</v>
          </cell>
        </row>
        <row r="107">
          <cell r="A107" t="str">
            <v>32010030007 -  En el período 2012-2015 se establece una Alianzas público – privadas para la promoción de la educación técnica, tecnológica y/o superior en el Distrito de Aguablanca</v>
          </cell>
        </row>
        <row r="108">
          <cell r="A108" t="str">
            <v>32010030008 -  En el período 2012-2015 hay 32 Instituciones Educativas Oficiales con reformulación de PEI</v>
          </cell>
        </row>
        <row r="109">
          <cell r="A109" t="str">
            <v>32010040001 -  En el período 2014-2015 se Formula e implementa la política pública de lectura y bibliotecas</v>
          </cell>
        </row>
        <row r="110">
          <cell r="A110" t="str">
            <v>32010040002 -  A diciembre de 2015, está ajustado el Plan de lectura y escritura</v>
          </cell>
        </row>
        <row r="111">
          <cell r="A111" t="str">
            <v>32010040003 -  En el período 2012-2015 se benefician 1,395,000 Personas con los programas de fomento a la lectura y la escritura a través de la red de bibliotecas públicas comunitarias, centros culturales y espacios no convencionales</v>
          </cell>
        </row>
        <row r="112">
          <cell r="A112" t="str">
            <v>32010040004 -  En el período 2012-2015 se benefician 100,000 Niñas y niños en edad escolar con los programas de fomento a la lectura y la escritura a través de la red de bibliotecas</v>
          </cell>
        </row>
        <row r="113">
          <cell r="A113" t="str">
            <v>32020010001 -  A diciembre de 2015 Lograr que, por lo menos, 2,900 pesonas pertenecientes a grupos poblacionales seleccionados participen de acciones de promociòn de la afiliaciòn al régimen subsidiado</v>
          </cell>
        </row>
        <row r="114">
          <cell r="A114" t="str">
            <v>32020010002 -  Al 2015 el 85% de las victimas de la violencia incluidas en el registro unico de victimas,que tengan documento de identidad  y que se localicen en el Municipio de Cali estan afiliadas al SGSSS</v>
          </cell>
        </row>
        <row r="115">
          <cell r="A115" t="str">
            <v>32020010003 -  A diciembbre de 2015, lograr que las EPS cumplan, por lo menos, el 85% de sus planes de afiliaciòn</v>
          </cell>
        </row>
        <row r="116">
          <cell r="A116" t="str">
            <v xml:space="preserve">32020010004 -  A diciembbre de 2015  a la poblaciòn afiliada al règimen subsidiado se la ha garantizado la continuidad </v>
          </cell>
        </row>
        <row r="117">
          <cell r="A117" t="str">
            <v>32020010005 -  A diciembre de 2015 Lograr que, por lo menos, el 75% de la poblaciòn pobre no asegurada del Municipio cuente con atención en salud.</v>
          </cell>
        </row>
        <row r="118">
          <cell r="A118" t="str">
            <v>32020010006 -  En el período 2012-2015 se incrementa a 5,712 los creadores y gestores culturales afiliados al sistema social de salud</v>
          </cell>
        </row>
        <row r="119">
          <cell r="A119" t="str">
            <v>32020020001 -  a diciembre de 2015 se captará al menos el  75% de las gestantes en el primer trimestre, para ingreso a control prenatal</v>
          </cell>
        </row>
        <row r="120">
          <cell r="A120" t="str">
            <v xml:space="preserve">32020020002 -  a diciembre de 2015 se logrará adherencia a control prenatal en el 95% de las gestantes. </v>
          </cell>
        </row>
        <row r="121">
          <cell r="A121" t="str">
            <v>32020020003 -  a diciembre de 2015 el 80% de los pacientes de TB Pulmonar  se habrán diagnosticado oportunamente</v>
          </cell>
        </row>
        <row r="122">
          <cell r="A122" t="str">
            <v>32020020004 -  A diciembre de 2015 el 60% de los pacientes de TB tendrán diagnóstico oportuno de coinfección y resistencia a fármacos</v>
          </cell>
        </row>
        <row r="123">
          <cell r="A123" t="str">
            <v>32020020005 -  A diciembre de 2015 el 75% de Pacientes inmunosuprimidos (VIH, diabéticos, etc) se les ha realizado prueba cutánea de tuberculina</v>
          </cell>
        </row>
        <row r="124">
          <cell r="A124" t="str">
            <v>32020020006 -  Disminunir en el cuatrenio un 50% de  los PQR  recibidos en la SSPM- SAC, relacionados con el acceso a los servicios de salud de los usuarios de la red de salud pública.</v>
          </cell>
        </row>
        <row r="125">
          <cell r="A125" t="str">
            <v xml:space="preserve">32020020007 -  Disminunir en el cuatrenio un 50% de los PQR recibidos en la SSPM SAC, relacionados con el acceso a los servicios de salud de los usuarios del régimen subsidiado y contribuitivo.  </v>
          </cell>
        </row>
        <row r="126">
          <cell r="A126" t="str">
            <v>32020020008 -  establecer 10 equipos operativos que implementan la estrategia de atención primaria en salud</v>
          </cell>
        </row>
        <row r="127">
          <cell r="A127" t="str">
            <v>32020020009 -  A  diciembre de 2015 las ESE Municipales cuentan con proyecto de reestructuraciòn elaborado  que incluye  un diagnóstico social, económico, de eficiencia  y conveniencia de las ESES</v>
          </cell>
        </row>
        <row r="128">
          <cell r="A128" t="str">
            <v>32020020010 -  A  diciembre de 2015 se ha implementado la Estrategia de Atención Primaria en Salud  en sus componentes de análisis de situacion de salud, intersectorialidad, participacion comunitaria y vigilancia en salud pública</v>
          </cell>
        </row>
        <row r="129">
          <cell r="A129" t="str">
            <v>32020020011 -  A diciembre de 201 lasEse's municipales han mejorado su capacidad resolutiva</v>
          </cell>
        </row>
        <row r="130">
          <cell r="A130" t="str">
            <v xml:space="preserve">32020020012 -  a diciembre de 2015 se ha Incrementado el  cumplimiento de las  intervenciones de las 10 prioridades en Salud Publica contempladas en la línea de Promoción de la Salud y la calidad de vida y prevención de los riesgos </v>
          </cell>
        </row>
        <row r="131">
          <cell r="A131" t="str">
            <v>32020020013 -  a diciembre de 2015 se ha Incrementado el seguimiento a la aplicación de la política de prestación de servicios a 20 IPS</v>
          </cell>
        </row>
        <row r="132">
          <cell r="A132" t="str">
            <v>32020020014 -  En el período 2012-2015 se Mantiene el índice aédico  por debajo de 5%</v>
          </cell>
        </row>
        <row r="133">
          <cell r="A133" t="str">
            <v xml:space="preserve">32020020015 -  A diciembre de 2015 se ha Incrementado al 90% la cobertura de vacunación antirrábica en caninos y felinos </v>
          </cell>
        </row>
        <row r="134">
          <cell r="A134" t="str">
            <v>32020030002 -  A diciembre de 2015 se ha incrementado en un 10% el Consumo de frutas y verduras  en los escolares de básica primaria de las sedes intervenidas con proyectos pedagógicos con enfoque de competencias.</v>
          </cell>
        </row>
        <row r="135">
          <cell r="A135" t="str">
            <v>32020030003 -  Aj junio de 2013 se cuenta con linemientos para la práctica de la actividad física con enfoque de estilos de vida saludable</v>
          </cell>
        </row>
        <row r="136">
          <cell r="A136" t="str">
            <v>32020030004 -  Formular una política publica para el deporte</v>
          </cell>
        </row>
        <row r="137">
          <cell r="A137" t="str">
            <v>32020030005 -  beneficiar 56,740 niños mediante programas de iniciación y formación deportiva en comunas</v>
          </cell>
        </row>
        <row r="138">
          <cell r="A138" t="str">
            <v>32020030006 -  beneficiar 139,877 deportistas con eventos deportivos en el periodo de gobierno</v>
          </cell>
        </row>
        <row r="139">
          <cell r="A139" t="str">
            <v>32020030007 -  beneficiar 4 mil niños mediante programas de iniciación y formación deportiva en corregimientos</v>
          </cell>
        </row>
        <row r="140">
          <cell r="A140" t="str">
            <v>32020030008 -  Capacitar a mil personas del sector deportivo en el periodo de gobierno</v>
          </cell>
        </row>
        <row r="141">
          <cell r="A141" t="str">
            <v>32020030009 -  Realizar 24 juegoos deportivos en el periodo de gobierno (LGTB, corregimientos,  afro-descendientes,  reclusorios, recicladores)</v>
          </cell>
        </row>
        <row r="142">
          <cell r="A142" t="str">
            <v>3202003001 -  A diciembre de 2015 las instituciones educativas públicas ofrecen alimentos sanos de acuerdo al decreto 0666 de 2009</v>
          </cell>
        </row>
        <row r="143">
          <cell r="A143" t="str">
            <v>32020030010 -  Fomentar la recreación en 15 parque para beneficiar a 600 mil personas en el periodo de gobierno</v>
          </cell>
        </row>
        <row r="144">
          <cell r="A144" t="str">
            <v xml:space="preserve">32020030011 -  Fomentar la recreación mediante el programa de la ciclovida beneficiando 200 mil personas por año </v>
          </cell>
        </row>
        <row r="145">
          <cell r="A145" t="str">
            <v xml:space="preserve">32020030012 -  Fomentar la recreación mediante 23 eventos recreativos en comunas </v>
          </cell>
        </row>
        <row r="146">
          <cell r="A146" t="str">
            <v>32020030013 -  Fomentar la recreación mediante 4 eventos con énfasis en prevención de sustancias y violencia familiar</v>
          </cell>
        </row>
        <row r="147">
          <cell r="A147" t="str">
            <v>32020040001 -  En el epríodo 2012-2015 se brinda asistencia técnica para la producción de sistemas agrarios sostenibles a 800 Pequeños productores de los corregimientos</v>
          </cell>
        </row>
        <row r="148">
          <cell r="A148" t="str">
            <v xml:space="preserve">32020040002 -  a diciembre de 2015  se ha Incrementado de 75 a 178 el número de sedes educativas que reportan información requerida para el SISVAN escolar. </v>
          </cell>
        </row>
        <row r="149">
          <cell r="A149" t="str">
            <v xml:space="preserve">32020040003 -  A diciembre de 2015 se ha Incrementado de 30 a 75 IPS como unidades generadoras de datos para el  SISVAN materno infantil </v>
          </cell>
        </row>
        <row r="150">
          <cell r="A150" t="str">
            <v>32020040004 -  A diciembre de 2015 se apoyan 3 Estrategias de aseguramiento y sostenibilidad para la comercialización de los productos de los pequeños productores de los corregimientos</v>
          </cell>
        </row>
        <row r="151">
          <cell r="A151" t="str">
            <v>32020040005 -  A diciembre de 2014 está Formulada la Política Pública de Seguridad Alimentaria</v>
          </cell>
        </row>
        <row r="152">
          <cell r="A152" t="str">
            <v>32030010001 -  En el período 2012-2015 hay 3,631 Niños y niñas matriculados en educación inicial (pre-jardín y jardín) para primera infancia, en coordinación con los programas correspondientes del orden nacional (De Cero a Siempre, PAIPI, entre otros) y departamental</v>
          </cell>
        </row>
        <row r="153">
          <cell r="A153" t="str">
            <v>32030010002 -  En el período 2012-2015 hay 29,000 Madres gestantes capacitadas sobre desarrollo infantil educación inicial  y pautas de crianza humanizada</v>
          </cell>
        </row>
        <row r="154">
          <cell r="A154" t="str">
            <v>32030010003 -  En el período 2012-2015, 71,000 Niños y niñas de primera infancia acceden al derecho a la identidad</v>
          </cell>
        </row>
        <row r="155">
          <cell r="A155" t="str">
            <v>32030010004 -  Fomentar la recreación mediante ocho eventos para madres comunitarias</v>
          </cell>
        </row>
        <row r="156">
          <cell r="A156" t="str">
            <v>32030010005 -  Adecuar 37 escenarios deportivos para la primera infancia en el periodo de gobiernno</v>
          </cell>
        </row>
        <row r="157">
          <cell r="A157" t="str">
            <v>32030010006 -  En el período 2012-2015, 6,000 Niños y niñas de primera infancia participan en procesos de promoción de los derechos culturales a través de lenguajes expresivos y estéticos</v>
          </cell>
        </row>
        <row r="158">
          <cell r="A158" t="str">
            <v>32030010007 -  Todas las IPS que atienden partos en el municipio  de Cali, en un periodo de 4 años  implementan la estrategia IAMI</v>
          </cell>
        </row>
        <row r="159">
          <cell r="A159" t="str">
            <v xml:space="preserve">32030010008 -  A diciembre de 2015 habrán aumentado a 97% las coberturas de vacunación por monitoreos rápidos </v>
          </cell>
        </row>
        <row r="160">
          <cell r="A160" t="str">
            <v xml:space="preserve">32030010009 -  Durante el cuatrienio el 95% de las entidades vacunadoras cumplen con los lineamientos del Ministerio de Salud y Protección Social    </v>
          </cell>
        </row>
        <row r="161">
          <cell r="A161" t="str">
            <v>32030010010 -  a diciembre de 2015 el 80% de los RN en las IPS de Cali son amamantados en la primera hora de nacimiento</v>
          </cell>
        </row>
        <row r="162">
          <cell r="A162" t="str">
            <v>32030010011 -  Fomentar la recreación que beneficia a 7000 niños de primera infancia en el periodo de gobierno</v>
          </cell>
        </row>
        <row r="163">
          <cell r="A163" t="str">
            <v>32030020001 -  Fomentar la recreación y la cultura con vacaciones recreativas que beneficie 80,000 niños en el periodo de gobierno</v>
          </cell>
        </row>
        <row r="164">
          <cell r="A164" t="str">
            <v>32030020002 -  Fomentar el buen uso del tiempo libre beneficiando a 60000  AJ en el periodo de gobierno</v>
          </cell>
        </row>
        <row r="165">
          <cell r="A165" t="str">
            <v>32030020003 -  En el período 2012-2015 se apoya la atención integral con enfoque psicosocial de 3,981 Niños, Niñas, Adolescentes y Jóvenes hasta los 17 años (NNAJ) con enfoque psicosocial en los hogares de paso</v>
          </cell>
        </row>
        <row r="166">
          <cell r="A166" t="str">
            <v>32030020004 -  En el período 2012-2015 se promueve la participación de 5.000 adolescentes y jóvenes en actividades artísticas y culturales</v>
          </cell>
        </row>
        <row r="167">
          <cell r="A167" t="str">
            <v>32030020005 -  En el período 2012-2015, se promueve la participación de 400 Jóvenes en procesos de desarrollo social y desaprendizaje de la violencia</v>
          </cell>
        </row>
        <row r="168">
          <cell r="A168" t="str">
            <v>32030020006 -  En el período 2012-2015, NNAJ son vinculados a procesos de prevención de la violencia familiar y sexual (casa de justicia y Comisarias de familia)</v>
          </cell>
        </row>
        <row r="169">
          <cell r="A169" t="str">
            <v>32030020007 -  A diciembre de 2015 se cuenta con 10 zonas de orientación escolar  para la prevención de las violencias, el consumo de SPA, la promoción de la convivencia y la sexualidad responsable en las instituciones educativas</v>
          </cell>
        </row>
        <row r="170">
          <cell r="A170" t="str">
            <v>32030020008 -  A diciembre de 2012 se Evalúa y ajusta la Política Pública de Juventud</v>
          </cell>
        </row>
        <row r="171">
          <cell r="A171" t="str">
            <v>32030020009 -  En el período 2012-2015, se realizan 72 Jornadas de integración orientadas a familias vulnerables en las comunas 2, 4, 5, 8, 9, 11, 12, 17, 19 y 22</v>
          </cell>
        </row>
        <row r="172">
          <cell r="A172" t="str">
            <v>32030020010 -  En el período 2012-2015 se Intervienn 1800 jóvenes a través de talleres vivenciales en aprendizaje experiencial para la transformación de imaginarios y prácticas en las comunas 4, 5, 8, 9, 10, 11, 12, 17 y 19 .</v>
          </cell>
        </row>
        <row r="173">
          <cell r="A173" t="str">
            <v>32030020011 -  En el período 2012-2015 se Capacitan 100 integrantes de la red del buen trato y líderes comunitarios en las comunas 2, 4, 5, 8, 9, 10, 11, 12, 17 y 19</v>
          </cell>
        </row>
        <row r="174">
          <cell r="A174" t="str">
            <v>32030020012 -  En el período 2012-2015 se Capacitan 2,200 personas en el reconocimiento, la  restitución y la promoción de sus derechos y deberes, en el marco de la política pública de primera infancia, infancia y adolescencia en las comunas 2, 4, 5, 8, 9, 10, 11, 12, 17, 19 y 22</v>
          </cell>
        </row>
        <row r="175">
          <cell r="A175" t="str">
            <v>32030020013 -  En el período 2012-2015 se Capacitan 100 integrantes del Comité de Planeación, lideres comunitarios, Grupos de Base de la Comuna y ONG’s como actores multiplicadores en temas de prevención del consumo de sustancias psicoactivas en la comuna 22</v>
          </cell>
        </row>
        <row r="176">
          <cell r="A176" t="str">
            <v xml:space="preserve">32030030001 -  En el período 2012-2015 se fortalen y apoya en sus iniciativas comunitarias a 150 Organizaciones de mujeres </v>
          </cell>
        </row>
        <row r="177">
          <cell r="A177" t="str">
            <v>32030030002 -  En el período 2013-2015 se Implementa una estrategia permanente de Información Educación y Comunicación (IEC) en el reconocimiento y fomento de acciones afirmativas para la diversidad sexual</v>
          </cell>
        </row>
        <row r="178">
          <cell r="A178" t="str">
            <v>32030030003 -  A noviembre de 2015, 200 servidores públicos capacitados en capacidades y formación para el desempeño de la función pública con perspectiva de género</v>
          </cell>
        </row>
        <row r="179">
          <cell r="A179" t="str">
            <v xml:space="preserve">32030030004 -  En el período 2012-2015 se formula e implementa una Política pública de población con diversidad sexual y de género </v>
          </cell>
        </row>
        <row r="180">
          <cell r="A180" t="str">
            <v>32030030005 -  En el período 2012-2015 se Promueve la participación de 300 mujeres en procesos artísticos y culturales</v>
          </cell>
        </row>
        <row r="181">
          <cell r="A181" t="str">
            <v>32030040001 -  En el período 2012-2015 se realiza atención integral a 1525 mujeres víctimas de violencia basada en genero, familiar y sexual</v>
          </cell>
        </row>
        <row r="182">
          <cell r="A182" t="str">
            <v>32030040002 -  En el período 2012-2013 se elabora un Protocolo para la atención a mujeres Víctimas de violencias</v>
          </cell>
        </row>
        <row r="183">
          <cell r="A183" t="str">
            <v>32030040003 -  En el período 2012-2015 hay 18 Instituciones Educativas Oficiales con PEI revisado con enfoque de género y de prevención de las violencias contra las Mujeres</v>
          </cell>
        </row>
        <row r="184">
          <cell r="A184" t="str">
            <v>32030040004 -  A diciembre de 2015 se ha desarrollado una Estrategia IEC con talentos locales para la promoción y prevención de la violencia contra la Mujer</v>
          </cell>
        </row>
        <row r="185">
          <cell r="A185" t="str">
            <v>32030050001 -  En el período 2012-2015 se fortalecen las capacidades humanas y saberes ancestrales de 5,200 Personas de los grupos étnicos (Afros e indígenas)</v>
          </cell>
        </row>
        <row r="186">
          <cell r="A186" t="str">
            <v xml:space="preserve">32030050002 -  En el período 2012-2015 se revisan 6 Planes de vida de los pueblos indígenas y se formula el del consejo comunitario  Playa renaciente </v>
          </cell>
        </row>
        <row r="187">
          <cell r="A187" t="str">
            <v>32030050003 -  En el período 2012-2015 se vicnulan 12,134 Estudiantes de grupos étnicos afrodescendientes al sistema educativo regular</v>
          </cell>
        </row>
        <row r="188">
          <cell r="A188" t="str">
            <v>32030050004 -  En el período 2012-2015 se vinculan 887 Estudiantes de grupos étnicos indígenas al sistema educativo regular</v>
          </cell>
        </row>
        <row r="189">
          <cell r="A189" t="str">
            <v>32030050005 -  Fomentar la recreación en la preservación de los juegos tradicionales para beneficiar a 7,500 indígenas en el periodo de gobierno</v>
          </cell>
        </row>
        <row r="190">
          <cell r="A190" t="str">
            <v>32030050006 -  800 Niños y niñas de primera infancia, adolescentes y jóvenes  pertenecientes a grupos étnicos participan en  la recuperación y preservación de las tradiciones a través de actividades de promoción y difusión de actividades artísticas y culturales</v>
          </cell>
        </row>
        <row r="191">
          <cell r="A191" t="str">
            <v>32030050007 -  implementar cuatro estrategias para el reconocimiento, valoración e inclusión de la diversidad étnica y cultural den  Santiago de Cali</v>
          </cell>
        </row>
        <row r="192">
          <cell r="A192" t="str">
            <v xml:space="preserve">32030050008 -  Realizar un proyecto de investigación de identidad étnica y lenguas nativas de los grupos de especial interés </v>
          </cell>
        </row>
        <row r="193">
          <cell r="A193" t="str">
            <v xml:space="preserve">32030050009 -  capacitar a  1000 personas de las organizaciones de grupos étnicos y de especial interés , ,durante  la  presente  administración </v>
          </cell>
        </row>
        <row r="194">
          <cell r="A194" t="str">
            <v xml:space="preserve">32030050010 -  Realizar 20 actividades culturales  para el fortalecimiento de la identidad de las parcialidades y autoridades indígenas.  </v>
          </cell>
        </row>
        <row r="195">
          <cell r="A195" t="str">
            <v>32030050011 -  Crear una escuela de derecho propio de los pueblos indígenas del municipio de Santiago de Cali, durante la  presente  administración</v>
          </cell>
        </row>
        <row r="196">
          <cell r="A196" t="str">
            <v>32030050012 -  Realizar acciones  de  fortalecimiento  y recuperación  de  identidad  cultural  con  seis pueblos indígena  del Municipio de Cal</v>
          </cell>
        </row>
        <row r="197">
          <cell r="A197" t="str">
            <v xml:space="preserve">32030050013 -  En el período 2012-2015, 69 Instituciones Educativas Oficiales implementan la cátedra de estudios afrocolombianos </v>
          </cell>
        </row>
        <row r="198">
          <cell r="A198" t="str">
            <v>32030060001 -  En el período 2012-2015 se atienden integralmente 1,400 Adultos mayores con enfoque psicosocial</v>
          </cell>
        </row>
        <row r="199">
          <cell r="A199" t="str">
            <v>32030060002 -  En el período 2012-2015 se crean 2 Espacios de atención integral para los adultos mayores (Centros día)</v>
          </cell>
        </row>
        <row r="200">
          <cell r="A200" t="str">
            <v>32030060003 -  A diciembre de 2014 se realizan actividades culturales y artísticas  con 80 Adultos mayores de los Centros  de atención día</v>
          </cell>
        </row>
        <row r="201">
          <cell r="A201" t="str">
            <v>32030060004 -  En el período 2012-2015 hay 1,000 Adultos mayores con apoyo para su movilidad en el Sistema de Transporte Masivo con puntaje hasta 39.32</v>
          </cell>
        </row>
        <row r="202">
          <cell r="A202" t="str">
            <v>32030060005 -  A diciembre de 2014  hay 37 Grupos organizados de Adultos mayores por comuna y corregimiento que participan en actividades artísticas y culturales</v>
          </cell>
        </row>
        <row r="203">
          <cell r="A203" t="str">
            <v>32030060006 -  A diciembre de 2013 está Formulada la Política Pública para el Adulto mayor</v>
          </cell>
        </row>
        <row r="204">
          <cell r="A204" t="str">
            <v>32030060007 -  A diciembre de 2013 se presenta el Proyecto de Acuerdo al Concejo Municipal que permita la creación de la Estampilla Pro Adulto Mayor, a fin de crear los Centros de Bienestar del Adulto Mayor y los Centros DÍA</v>
          </cell>
        </row>
        <row r="205">
          <cell r="A205" t="str">
            <v>32030060008 -  Fomentar la recreación mediante la relización de 4 eventos para el adulto mayor en el periodo de gobierno</v>
          </cell>
        </row>
        <row r="206">
          <cell r="A206" t="str">
            <v>32030060009 -  En el período 2012-2015 se Atienden integralmente a 500 adultos mayores con enfoque diferencial</v>
          </cell>
        </row>
        <row r="207">
          <cell r="A207" t="str">
            <v>32030070001 -  Fomentar la recreación que beneficia a 2,800 personas con discapacitados en el periodo de gobierno</v>
          </cell>
        </row>
        <row r="208">
          <cell r="A208" t="str">
            <v>32030070002 -  promover la participación de  550 personas con discapacidad en actividades de promoción y difusión de actividades artísticas y culturales</v>
          </cell>
        </row>
        <row r="209">
          <cell r="A209" t="str">
            <v>32030070003 -  En el período 2012-2015 se incrementa en 1,788 las Personas con discapacidad que reciben ayudas técnicas</v>
          </cell>
        </row>
        <row r="210">
          <cell r="A210" t="str">
            <v>32030070004 -  En el período 2012-2015 se vinculan 255 Niños, niñas, adolescentes y jóvenes con discapacidad al sistema educativa oficial consolidado</v>
          </cell>
        </row>
        <row r="211">
          <cell r="A211" t="str">
            <v>32030070005 -  En el período 2012-2015 hay 700 Personas con discapacidad con apoyo para su movilidad urbana en el Sistema de Transporte Masivo – MIO</v>
          </cell>
        </row>
        <row r="212">
          <cell r="A212" t="str">
            <v xml:space="preserve">32030070006 -  En el período 2012-2015 el 60% de Vehículos del Sistema Integrado de Transporte Masivo MIO está adecuado para el uso de personas con discapacidad </v>
          </cell>
        </row>
        <row r="213">
          <cell r="A213" t="str">
            <v xml:space="preserve">32030070007 -  En el período 2012-2015 el 100% de la Infraestructura del  Sistema Integrado de Transporte Masivo MIO está adecuada para el uso de personas con discapacidad </v>
          </cell>
        </row>
        <row r="214">
          <cell r="A214" t="str">
            <v>32030070008 -  En el período 2012-2015 el 60% de Vehículos del Sistema Integrado de Transporte Masivo MIO está adecuado para el uso de personas con discapacidad en óptimas condiciones de operatividad, que cumplen los estándares de calidad (certificación ISO y normas técnicas)</v>
          </cell>
        </row>
        <row r="215">
          <cell r="A215" t="str">
            <v>32030070009 -  En el período 2012-2015 el 100% de vehículos adquiridos del Sistema Integrado de Transporte Masivo MIO están adecuados para el uso de personas con discapacidad</v>
          </cell>
        </row>
        <row r="216">
          <cell r="A216" t="str">
            <v>32030070010 -  En el período 2012-2015 el 100% del Personal operativo de Metrocali está capacitado en atención al cliente, sensibilización y toma de conciencia, enfocados en atención a población vulnerable (personas con discapacidad, adultos mayores, mujeres gestantes, etc.)</v>
          </cell>
        </row>
        <row r="217">
          <cell r="A217" t="str">
            <v>32030070011 -  En el período 2012-2015 se atienden 3,000 personas con discapacidad y sus familias</v>
          </cell>
        </row>
        <row r="218">
          <cell r="A218" t="str">
            <v xml:space="preserve">32030080001 -  En el período 2012-2015 se implementa un hogar de paso de habitante de y en calle </v>
          </cell>
        </row>
        <row r="219">
          <cell r="A219" t="str">
            <v>32040010001 -  Formular el Plan Decenal de Cultura, durante la presente administración</v>
          </cell>
        </row>
        <row r="220">
          <cell r="A220" t="str">
            <v>32040010002 -  realizar la capacitación de 3000 personas en diversas expresiones  y manifestaciones culturales y artísticas</v>
          </cell>
        </row>
        <row r="221">
          <cell r="A221" t="str">
            <v xml:space="preserve">32040010003 -  promover  la  conformación de  siete semilleros de Expresiones artísticas de folclor del Pacífico </v>
          </cell>
        </row>
        <row r="222">
          <cell r="A222" t="str">
            <v>32040010004 -  Promover  la conformación de  20 semilleros de salsa  durante  la  presente  administración</v>
          </cell>
        </row>
        <row r="223">
          <cell r="A223" t="str">
            <v xml:space="preserve">32040010005 -  Fortalecer 59 Bibliotecas con Dotaciones y Colecciones, durante la presente administración.   </v>
          </cell>
        </row>
        <row r="224">
          <cell r="A224" t="str">
            <v>32040010006 -  Realizar 293 eventos artísticos y culturales durante la  presente  administración</v>
          </cell>
        </row>
        <row r="225">
          <cell r="A225" t="str">
            <v>32040010007 -  Promover la creación e implementación  de  50 creaciones culturales  durante la presente  administración</v>
          </cell>
        </row>
        <row r="226">
          <cell r="A226" t="str">
            <v>32040010008 -  Promover la participación de 23,730 personas en procesos de formación artística (danza, cine, teatro, música, poesía, pintura) en comunas y corregimientos, durante la  presente  administración</v>
          </cell>
        </row>
        <row r="227">
          <cell r="A227" t="str">
            <v xml:space="preserve">32040010009 -  Realizar 10 programas de formación artística desarrollados en comunas y corregimientos (danza, cine, teatro, música, poesía, pintura), en la  administración actual </v>
          </cell>
        </row>
        <row r="228">
          <cell r="A228" t="str">
            <v>32040010010 -  Crear y fortalecer 80 grupos culturales en todas las manifestaciones culturales y  artísticas,  en la  administración  actual.</v>
          </cell>
        </row>
        <row r="229">
          <cell r="A229" t="str">
            <v>32040010011 -  Realizar la producción  de 37  audiovisuales en las comunas y corregimientos, d el  municipio,  en la  presente  administración</v>
          </cell>
        </row>
        <row r="230">
          <cell r="A230" t="str">
            <v xml:space="preserve">32040010012 -  En 2014 se realiza la caracterización de los  artistas, empresas, compañías y gestores culturales de la ciudad,  en la  presente  administración </v>
          </cell>
        </row>
        <row r="231">
          <cell r="A231" t="str">
            <v xml:space="preserve">32040010013 -  Promover la  conformación de  tres  semilleros de Orquestas de Música Clásica, con la participación de NNAJ </v>
          </cell>
        </row>
        <row r="232">
          <cell r="A232" t="str">
            <v xml:space="preserve">32040010014 -  Crear y  fortalecer  tres orquestas filarmónicas con la participación  de NNAJ  durante la actual administración  </v>
          </cell>
        </row>
        <row r="233">
          <cell r="A233" t="str">
            <v xml:space="preserve">32040020001 -  Diseñar  e  implementar  5 programas de conservación, intervención  y difusión del patrimonio cultural durante  la  presente administración </v>
          </cell>
        </row>
        <row r="234">
          <cell r="A234" t="str">
            <v xml:space="preserve">32040020002 -  Crear  e implementar un Centro de  memoria étnico  </v>
          </cell>
        </row>
        <row r="235">
          <cell r="A235" t="str">
            <v xml:space="preserve">32040020003 -  Desarrollar  dos programas de circulación de las manifestaciones culturales   </v>
          </cell>
        </row>
        <row r="236">
          <cell r="A236" t="str">
            <v>32040020004 -  Identificar  15 patrimonios materiales e inmateriales, hasta  diciembre   de  2015</v>
          </cell>
        </row>
        <row r="237">
          <cell r="A237" t="str">
            <v xml:space="preserve">32040020005 -  Implementar el plan Especial de Manejo y Protección de la Hacienda Cañasgordas </v>
          </cell>
        </row>
        <row r="238">
          <cell r="A238" t="str">
            <v xml:space="preserve">32040020006 -  En el período 2012 - 2015, se formula e implementa el Plan Especial de Manejo y Protección del Centro Histórico de Cali </v>
          </cell>
        </row>
        <row r="239">
          <cell r="A239" t="str">
            <v>32040020007 -  Crear cuatro  nuevas  esculturas,  con el desarrollo de concursos  de artes plasticas</v>
          </cell>
        </row>
        <row r="240">
          <cell r="A240" t="str">
            <v xml:space="preserve">32040030001 -  Implementar tres programas de protección, fortalecimiento, conservación, difusión y circulación  de manifestaciones culturales de la diferentes colonias </v>
          </cell>
        </row>
        <row r="241">
          <cell r="A241" t="str">
            <v xml:space="preserve">32040030002 -  Construir y fortalecer la agenda cultural del pacífico </v>
          </cell>
        </row>
        <row r="242">
          <cell r="A242" t="str">
            <v xml:space="preserve">32050010001 -  A diciembre de 2015 se han realizado 96 Consejos de Seguridad para direccionamiento de la política de seguridad </v>
          </cell>
        </row>
        <row r="243">
          <cell r="A243" t="str">
            <v xml:space="preserve">32050010002 -  A diciembre de 2015 se han realizado 1460 Informes de análisis sobre el delito </v>
          </cell>
        </row>
        <row r="244">
          <cell r="A244" t="str">
            <v xml:space="preserve">32050020001 -  A diciembre de 2012 se han incrementado a 329 los Cuadrantes de Policía </v>
          </cell>
        </row>
        <row r="245">
          <cell r="A245" t="str">
            <v>32050020002 -  A diciembre de 2015 se ha ejecutado el 100% del Ppto asignado para Sostenimiento de la movilidad ejecutado</v>
          </cell>
        </row>
        <row r="246">
          <cell r="A246" t="str">
            <v xml:space="preserve">32050020003 -  A diciembre de 2015 se han recuperado o acondicionado 11 Estaciones de policía </v>
          </cell>
        </row>
        <row r="247">
          <cell r="A247" t="str">
            <v xml:space="preserve">32050020004 -  A diciembre de 2015 se han instalad 1000 Cámaras de seguridad para el monitoreo del delito </v>
          </cell>
        </row>
        <row r="248">
          <cell r="A248" t="str">
            <v xml:space="preserve">32050020005 -  A diciembre de 2015 se ha ejecutado el 100% del Ppto asignado para Mantenimiento del sistema de video vigilancia  </v>
          </cell>
        </row>
        <row r="249">
          <cell r="A249" t="str">
            <v>32050020006 -  A diciembre de 2015 se han reconocido  Reconocimientos a los mejores cuadrantes de seguridad por buenas prácticas policiales</v>
          </cell>
        </row>
        <row r="250">
          <cell r="A250" t="str">
            <v>3205003001 -  A diciembre de 2015 se han creado 5  Inspecciones nuevas para atención de comisiones civiles</v>
          </cell>
        </row>
        <row r="251">
          <cell r="A251" t="str">
            <v>3205003002 -  A diciembre de 2015 se han incorparado 3 Comisarías permanentes para la atención de la violencia intrafamiliar</v>
          </cell>
        </row>
        <row r="252">
          <cell r="A252" t="str">
            <v>3205003003 -  A diciembre de 2015 se ha realizado el Mantenimiento, fortalecimiento y dotación en 11 comisarías de familia</v>
          </cell>
        </row>
        <row r="253">
          <cell r="A253" t="str">
            <v>3205003004 -  A diciembre de 2013 se cuentan con 3 Casas de Justicia ofertando atención con jueces de paz</v>
          </cell>
        </row>
        <row r="254">
          <cell r="A254" t="str">
            <v>3205003005 -  A diciembre de 2015 se han realizado 8 Programas de Resocialización carcelaria (incluye centro de menores)</v>
          </cell>
        </row>
        <row r="255">
          <cell r="A255" t="str">
            <v>3205003006 -  A diciembre de 2015 se han ralizado el Mejoramiento y dotación de 2 Centros carcelarios</v>
          </cell>
        </row>
        <row r="256">
          <cell r="A256" t="str">
            <v>3205003007 -  A diciembre de 2015 se ha apoyado año a año el mejoramiento de la infraestructura del centro menor infractor</v>
          </cell>
        </row>
        <row r="257">
          <cell r="A257" t="str">
            <v>3205003008 -  A diciembre de 2015 se ha desarrolado 1 Programa gradualidad de la pena , justicia reparativa para menores infractores</v>
          </cell>
        </row>
        <row r="258">
          <cell r="A258" t="str">
            <v xml:space="preserve">3205003009 -  A diciembre de 2014, al menos 214 Jueces de paz brindaran  atención en espacios de acceso  comunitario adecuadamente dotados y apoyados </v>
          </cell>
        </row>
        <row r="259">
          <cell r="A259" t="str">
            <v xml:space="preserve">3205003010 -  A ciicembre de 2014, al menos 214 Jueces de paz estaran capacitados en metodologías alternativas de reconciliación y reparación </v>
          </cell>
        </row>
        <row r="260">
          <cell r="A260" t="str">
            <v>3205003011 -  A ciicembre de 2015 se realizan 4 Convenios para apoyar producción comunitaria de material audiovisual, multimedia, artístico y gráfico sobre temáticas de  convivencia y cultura de la legalidad con participación de organizaciones de base</v>
          </cell>
        </row>
        <row r="261">
          <cell r="A261" t="str">
            <v xml:space="preserve">3205003012 -  A diciembre de 2015, se haran 4 Concursos anuales CALIDA  barrios y vecinos calidosos </v>
          </cell>
        </row>
        <row r="262">
          <cell r="A262" t="str">
            <v xml:space="preserve">3205003013 -  A diicembre  de 2014,  44 estudiantes de pasantía apoyan la labor de jueces de paz </v>
          </cell>
        </row>
        <row r="263">
          <cell r="A263" t="str">
            <v>32050040001 -  Diseñar  e  implementar cinco  estrategias de cultura ciudadana definidas e implementadas</v>
          </cell>
        </row>
        <row r="264">
          <cell r="A264" t="str">
            <v xml:space="preserve">32050040002 -  A diciembre de 2015 se han reconocido y premiado 12 Iniciativas ciudadanas de promoción de la seguridad y la convivencia </v>
          </cell>
        </row>
        <row r="265">
          <cell r="A265" t="str">
            <v>32050040003 -  A diciembre de 2015 se ha desarrollado 1 Estrategias IEC orientadas a desestimular el delito y fortalecer actitudes ciudadanas honestas y responsables</v>
          </cell>
        </row>
        <row r="266">
          <cell r="A266" t="str">
            <v>32050040004 -  A diciembre de 2012 se ha implementado el 100% del comparendo ambiental</v>
          </cell>
        </row>
        <row r="267">
          <cell r="A267" t="str">
            <v xml:space="preserve">32050040005 -  A diciembre de 2015 se han realizado 24700 visitas de Inspección, control y vigilancia a establecimientos públicos. </v>
          </cell>
        </row>
        <row r="268">
          <cell r="A268" t="str">
            <v>32050040006 -  A diciembre de 2015 80 Operativos de control al consumo de licor por parte de menores en establecimientos</v>
          </cell>
        </row>
        <row r="269">
          <cell r="A269" t="str">
            <v>32050040007 -  A diciembre de 2015 se han realizdo 240 Operativos Protección derechos del consumidor</v>
          </cell>
        </row>
        <row r="270">
          <cell r="A270" t="str">
            <v>32050040008 -  A diciembre de 2013 se ha Implementado una Política Pública de los Juegos de Suerte y Azar en el Municipio de Santiago de Cali</v>
          </cell>
        </row>
        <row r="271">
          <cell r="A271" t="str">
            <v xml:space="preserve">32050050001 -  A diciembre de 2015 se han elaborado e implementado 22 Planes de Seguridad por comuna </v>
          </cell>
        </row>
        <row r="272">
          <cell r="A272" t="str">
            <v xml:space="preserve">32050050002 -  A diciembre de 2015 se han vinculado a programa de rumba sana 400 Establecimientos y medios ambulantes de diversión (chivas rumberas y similares) </v>
          </cell>
        </row>
        <row r="273">
          <cell r="A273" t="str">
            <v xml:space="preserve">32050050003 -  A diciembre de 2015 se ha implementado una IEC para promover la Rumba Responsable </v>
          </cell>
        </row>
        <row r="274">
          <cell r="A274" t="str">
            <v xml:space="preserve">32050050004 -  A diciembre de 2015 se han conformado 190 Frentes de Seguridad Barrial </v>
          </cell>
        </row>
        <row r="275">
          <cell r="A275" t="str">
            <v>32050050005 -  A diciembre de 2015 se han vinculado 300 empresas al programa de Empresas Seguras</v>
          </cell>
        </row>
        <row r="276">
          <cell r="A276" t="str">
            <v>32050050006 -  A diciembre de 2015 se ha implementado uan Estrategia IEC para el fomento del auto cuidado</v>
          </cell>
        </row>
        <row r="277">
          <cell r="A277" t="str">
            <v>32050050007 -  A diciembre de 2013 se ha establecido un plan de seguridad en el interior del Sistema de Transporte Masivo de Occidente -MIO</v>
          </cell>
        </row>
        <row r="278">
          <cell r="A278" t="str">
            <v xml:space="preserve">32060010001 -  A diicembre de 2015,  al memos 15 Servicios operando en las rutas de atención y reparación  a las víctimas del conflicto </v>
          </cell>
        </row>
        <row r="279">
          <cell r="A279" t="str">
            <v xml:space="preserve">32060010002 -  A diciembre de 2013, se implementa un  Sistema integrado de información que posibilite la sistematización, caracterización, seguimiento, control y evaluación de los procesos de atención integral a  la población víctima del conflicto armado interno </v>
          </cell>
        </row>
        <row r="280">
          <cell r="A280" t="str">
            <v>32060010003 -  A diciembre de 2015, estan implementadas 3 Nuevas modalidades de atención humanitaria de urgencia y protección a víctimas del conflicto armado interno</v>
          </cell>
        </row>
        <row r="281">
          <cell r="A281" t="str">
            <v>32060010004 -  A diciembre de 2013, se realizan 4 procesos de memorias históricas de víctimas del conflicto interno asentadas en Cali documentados</v>
          </cell>
        </row>
        <row r="282">
          <cell r="A282" t="str">
            <v>32060010005 -  A diciembre de 2015, estan implementados 4  Puntos de toma de declaraciones de hechos victimizantes en las instalaciones del centro local de atención a víctimas del conflicto armado interno operando</v>
          </cell>
        </row>
        <row r="283">
          <cell r="A283" t="str">
            <v>32060010006 -  A  diciembre de 2015, esta implementado un Servicio de Call Center Automatizado para incrementar la capacidad de orientación y asignación telefónica de citas dentro del centro local de atención a víctimas del conflicto armado interno implementado</v>
          </cell>
        </row>
        <row r="284">
          <cell r="A284" t="str">
            <v>32060010007 -  A diciembre de 2015, estan implementados 3 Puntos de información y orientación a las víctimas del conflicto armado interno implementados (Ladera, Distrito de Aguablanca y Terminal de Transporte)</v>
          </cell>
        </row>
        <row r="285">
          <cell r="A285" t="str">
            <v>32060010008 -  A diciembre de 2014, se implementa un  Plan de prevención y contingencia para el manejo del desplazamiento forzado masivo hacia la ciudad de Cali por razón del conflicto armado interno Departamentos de mayor expulsión: Nariño, Cauca, Valle del Cauca (Buenaventura, Pradera, Florida, Cartago, Tuluá) y Chocó</v>
          </cell>
        </row>
        <row r="286">
          <cell r="A286" t="str">
            <v xml:space="preserve">32060020001 -  En el período 2012-2015 se han incrementado en 566 las Soluciones de vivienda nueva, usada o autoconstruida entregadas a la población víctima del conflicto armado interno  asentada en la ciudad de Santiago de Cali </v>
          </cell>
        </row>
        <row r="287">
          <cell r="A287" t="str">
            <v>32060020002 -  Al 2015 el 75% de las personas victimas del conflicto armado que hayan sido caracterizadas  y acepten la atencion psicosocial  reciban la atencion emocional y social ( psicosocial)</v>
          </cell>
        </row>
        <row r="288">
          <cell r="A288" t="str">
            <v>32060020003 -  En el período 2012-2015 se aumenta en 2,107 el Mejoramiento de los procesos de atención educativa a la población escolar víctima del conflicto armado matriculados en instituciones educativas oficiales y de cobertura educativa</v>
          </cell>
        </row>
        <row r="289">
          <cell r="A289" t="str">
            <v>32060020004 -  A diciembre de 2015,  se implementan almenos 4 Alianzas público – privadas para promover la capacidad de generación de ingresos y empleabilidad para las víctimas del conflicto armado interno firmadas</v>
          </cell>
        </row>
        <row r="290">
          <cell r="A290" t="str">
            <v>32060020005 -  En el período 2012-2015 se Realiza alfabetización al 100% de la población analfabeta víctima del conflicto interno asentada en Santiago de Cali</v>
          </cell>
        </row>
        <row r="291">
          <cell r="A291" t="str">
            <v>32060020006 -  Implementar 4 escuelas de inicicación y formación deportiva para niños víctimas del conflicto armado</v>
          </cell>
        </row>
        <row r="292">
          <cell r="A292" t="str">
            <v>32060020007 -  n el período 2012-2015 se realizan Realizar  cuatro procesos formativos para identificar y promover  talentos culturales entre la población  vìctima del conflicto  armado</v>
          </cell>
        </row>
        <row r="293">
          <cell r="A293" t="str">
            <v>32060030001 -  A diciembre de 2015, se implementan al menos 3 Rutas de acceso a procedimientos a seguir para acceder a protección y denuncia de afectaciones a la vida, la libertad y la integridad implementadas</v>
          </cell>
        </row>
        <row r="294">
          <cell r="A294" t="str">
            <v xml:space="preserve">32060030002 -  A diciembre de 2015, se vinculan al menos 3000 desmovilizados  a prestación de Servicio social  </v>
          </cell>
        </row>
        <row r="295">
          <cell r="A295" t="str">
            <v>32060030003 -  A diciembre de 2015, se implementan 4 Rutas de Orientación para el acceso de la población desmovilizada a la oferta de la Alcaldía y otras entidades nacionales del área social con presencia en el municipio</v>
          </cell>
        </row>
        <row r="296">
          <cell r="A296" t="str">
            <v xml:space="preserve">32070010001 -  A diciembre de 2013 se Formula la política pública municipal de Participación Ciudadana  </v>
          </cell>
        </row>
        <row r="297">
          <cell r="A297" t="str">
            <v>32070010002 -  En el período 2012 - 2015, se capacitan 3,500 Personas en la Escuela de Formación de Liderazgo Participativo</v>
          </cell>
        </row>
        <row r="298">
          <cell r="A298" t="str">
            <v>32070010003 -  En el período 2012 - 2015, se realizan 10 Proceso de elecciones y conformación  de organización territorial</v>
          </cell>
        </row>
        <row r="299">
          <cell r="A299" t="str">
            <v xml:space="preserve">32070010004 -  En el período 2012 - 2015, se diseñan e implementan 5 Estrategias, instrumentos y mecanismos de participación con el objeto  incentivar la participación y organización ciudadana. </v>
          </cell>
        </row>
        <row r="300">
          <cell r="A300" t="str">
            <v xml:space="preserve">32070010005 -  En el período 2012 - 2015, se realiza un Programa de capacitación a los  jóvenes  caleños interesados en lo público, a  través  del conocimiento de herramientas para el ejercicio de control social </v>
          </cell>
        </row>
        <row r="301">
          <cell r="A301" t="str">
            <v xml:space="preserve">33010010001 -  En el período 2012 - 2015, se apoyan 6 Programas de fomento y fortalecimiento de clústeres existentes en la ciudad </v>
          </cell>
        </row>
        <row r="302">
          <cell r="A302" t="str">
            <v>33010010002 -  En el período 2012 - 2015, se Fortalecen 5 clústeres regionales en el Departamento del Valle del Cauca con Beneficios para Cali</v>
          </cell>
        </row>
        <row r="303">
          <cell r="A303" t="str">
            <v>33010010003 -  En el período 2012 - 2015, se apoya la construcción de 3 Alianzas para Centros de  Innovación en clústeres de Cali</v>
          </cell>
        </row>
        <row r="304">
          <cell r="A304" t="str">
            <v>33010010004 -  En el período 2012 - 2015, se Fortalecen 14 programas de industrias culturales</v>
          </cell>
        </row>
        <row r="305">
          <cell r="A305" t="str">
            <v>33010010005 -  En el período 2013 - 2015, se Implementa el Centro de Servicio Público de Empleo</v>
          </cell>
        </row>
        <row r="306">
          <cell r="A306" t="str">
            <v>33010020001 -  En el período 2012 - 2015, 500 Empresas MiPymes mejoran integralmente sus capacidades competitivas con instrumentos de fortalecimiento empresarial</v>
          </cell>
        </row>
        <row r="307">
          <cell r="A307" t="str">
            <v>33010020002 -  En el período 2012 - 2015, se establecen 4 Centros de desarrollo empresarial</v>
          </cell>
        </row>
        <row r="308">
          <cell r="A308" t="str">
            <v>33010030001 -  En el período 2012 - 2015, se Diseña e implementa la institucionalidad para el desarrollo / competitividad</v>
          </cell>
        </row>
        <row r="309">
          <cell r="A309" t="str">
            <v xml:space="preserve">33020010001 -  En el período 2012 - 2015, se apoyan y fortalecen 500 MiPymes </v>
          </cell>
        </row>
        <row r="310">
          <cell r="A310" t="str">
            <v xml:space="preserve">33020010002 -  En el período 2012 - 2015, hay 15 Pymes rurales con acompañamiento gerencial y técnico </v>
          </cell>
        </row>
        <row r="311">
          <cell r="A311" t="str">
            <v>33020010003 -  A diciembre de 2015 se realiza una Alianza público-privada con almacenes de cadena para el mercadeo de la producción local de Mipymes</v>
          </cell>
        </row>
        <row r="312">
          <cell r="A312" t="str">
            <v>33020020001 -  En el período 2012 - 2015, se apoyan 200 Mipymes en el proceso de formalización</v>
          </cell>
        </row>
        <row r="313">
          <cell r="A313" t="str">
            <v>33020020002 -  En el período 2012 - 2015, se realiza la Gestión para la constitución de 4 alianzas de microcréditos</v>
          </cell>
        </row>
        <row r="314">
          <cell r="A314" t="str">
            <v>33030010001 -  En el período 2012 - 2015, se elaboran 10 Alianzas nacionales e internacionales para la promoción y fomento del emprendimiento</v>
          </cell>
        </row>
        <row r="315">
          <cell r="A315" t="str">
            <v>33030010002 -  En el período 2012 - 2015, se da Asistencia técnica y acompañamiento empresarial y estratégico a 300 iniciativas de emprendimiento</v>
          </cell>
        </row>
        <row r="316">
          <cell r="A316" t="str">
            <v>33030010003 -  En el período 2012 - 2015 hay 5 Instituciones educativas oficiales que implementan la cátedra de emprendimiento e innovación</v>
          </cell>
        </row>
        <row r="317">
          <cell r="A317" t="str">
            <v>33030010004 -  En el período 2012 - 2015, se capacitan 10,000 Personas en competencias para el trabajo y el emprendimiento en convenio con el SENA</v>
          </cell>
        </row>
        <row r="318">
          <cell r="A318" t="str">
            <v>33030010005 -  En el período 2012 - 2015, se realizan 3 Ferias empresariales para estudiantes de educación media de las instituciones educativas oficiales</v>
          </cell>
        </row>
        <row r="319">
          <cell r="A319" t="str">
            <v>33030020001 -  Apoyar el desarrollo de 50 iniciativas de emprendimiento orientadas hacia la cultura, ciencia y tecnología, ambientales, empresariales y, ecoturísticos, entre otras</v>
          </cell>
        </row>
        <row r="320">
          <cell r="A320" t="str">
            <v>33030020002 -  En el período 2012 - 2015, se da Asistencia técnica a 100 emprendimientos comunitarios innovadores</v>
          </cell>
        </row>
        <row r="321">
          <cell r="A321" t="str">
            <v>33030030001 -  En el período 2012 - 2015, se apoyan 150 Proyectos asociativos de economía solidaria</v>
          </cell>
        </row>
        <row r="322">
          <cell r="A322" t="str">
            <v>33030030002 -  A diciembre de 2014, se encuentra elaborada la Política Pública para la economía solidaria</v>
          </cell>
        </row>
        <row r="323">
          <cell r="A323" t="str">
            <v>33030040001 -  A diciembre de 2014, se encuentra Formulado el Plan de Competitividad Municipal</v>
          </cell>
        </row>
        <row r="324">
          <cell r="A324" t="str">
            <v>33030040002 -  A diciembre de 2014, se ha Creado el Consejo Municipal de Ciencia, Tecnología e Innovación</v>
          </cell>
        </row>
        <row r="325">
          <cell r="A325" t="str">
            <v xml:space="preserve">33030040003 -  En el período 2012 - 2015, se apoyan 15 Proyectos de investigación e innovación </v>
          </cell>
        </row>
        <row r="326">
          <cell r="A326" t="str">
            <v xml:space="preserve">33030040004 -  En el período 2012 - 2015, se presentan 10 Proyectos de Ciencia, Tecnología e Innovación a Colciencias </v>
          </cell>
        </row>
        <row r="327">
          <cell r="A327" t="str">
            <v xml:space="preserve">33030040005 -  A diciembre de 2014, está formulada la política municipal de ciencia, tecnología e innovación </v>
          </cell>
        </row>
        <row r="328">
          <cell r="A328" t="str">
            <v>33030040006 -  A diciembre de 2014, está funcionando el Sistema Regional integrado de información para la innovación, emprendimiento y empresarismo</v>
          </cell>
        </row>
        <row r="329">
          <cell r="A329" t="str">
            <v>34010010001 -  A diciembre de 2015 se tienen 1,486 ha de Nuevas áreas protegidas declaradas administradas y en proceso de declaratoria</v>
          </cell>
        </row>
        <row r="330">
          <cell r="A330" t="str">
            <v>34010010002 -  A diciembre de 2015 hay 2 Corredores ambientales y paisajísticos en franjas ribereñas desarrollados</v>
          </cell>
        </row>
        <row r="331">
          <cell r="A331" t="str">
            <v xml:space="preserve">34010010003 -  En el período 2012 - 2015 se incrementa a 988 ha, el Área en zona rural en proceso de restauración o rehabilitación </v>
          </cell>
        </row>
        <row r="332">
          <cell r="A332" t="str">
            <v>34010010004 -  En el período 2012 - 2015 se incrementan a 800 los Nacimientos hídricos con implementación de acciones de recuperación y aislamientos  de zonas estratégicas de captación de agua</v>
          </cell>
        </row>
        <row r="333">
          <cell r="A333" t="str">
            <v>34010010005 -  A diciembre de 2015 se ha Recuperado ambientalmente las lagunas Charco Azul y el Pondaje</v>
          </cell>
        </row>
        <row r="334">
          <cell r="A334" t="str">
            <v>34010010006 -  A diciembre de 2015 se implementa un Modelo piloto  de compensación por servicios ambientales en el territorio rural</v>
          </cell>
        </row>
        <row r="335">
          <cell r="A335" t="str">
            <v>34010010007 -  En el período 2012 - 2015 se formulan y adoptan 7 planes de manejo de humedales</v>
          </cell>
        </row>
        <row r="336">
          <cell r="A336" t="str">
            <v>34010010008 -  En el período 2012 - 2015 hay 1,700 ha restauradas de bosque</v>
          </cell>
        </row>
        <row r="337">
          <cell r="A337" t="str">
            <v>34010020001 -  A diciembre de 2014 se instalan 3 estaciones de  monitoreo de la calidad de  agua superficial</v>
          </cell>
        </row>
        <row r="338">
          <cell r="A338" t="str">
            <v>34010020002 -  En el período 2012 - 2015 se instalan 30 piezómetros de la Red de monitoreo de la calidad del recurso hídrico subterráneo</v>
          </cell>
        </row>
        <row r="339">
          <cell r="A339" t="str">
            <v xml:space="preserve">34010020003 -  A diciembre de 2015 se mantendran cerradas en 100% de las minas ilegales denunciadas </v>
          </cell>
        </row>
        <row r="340">
          <cell r="A340" t="str">
            <v>34010020004 -  A diciembre de 2014 está formulado el Plan de Gestión Ambiental Municipal PGAM</v>
          </cell>
        </row>
        <row r="341">
          <cell r="A341" t="str">
            <v>34010020005 -  En el período 2012 - 2015 se inspeccionan 4,000 Vehículos automotores / año en el marco del programa de control y vigilancia de la contaminación atmosférica</v>
          </cell>
        </row>
        <row r="342">
          <cell r="A342" t="str">
            <v>34010020006 -  En el período 2012 - 2015 se regulan 38 Fuentes fijas de contaminación atmosférica</v>
          </cell>
        </row>
        <row r="343">
          <cell r="A343" t="str">
            <v>34010020007 -  En el período 2012 - 2015 están operando 9 Estaciones del Sistema de Vigilancia de Calidad de Aire</v>
          </cell>
        </row>
        <row r="344">
          <cell r="A344" t="str">
            <v>34010020008 -  En el período 2012 - 2015 se regulan 50 Empresas que hacen aprovechamiento de fauna y flora silvestres</v>
          </cell>
        </row>
        <row r="345">
          <cell r="A345" t="str">
            <v>34010020009 -  En el período 2012 - 2015 hay una Línea ecológica de atención ciudadana en operación</v>
          </cell>
        </row>
        <row r="346">
          <cell r="A346" t="str">
            <v>34010020010 -  En el período 2012 - 2015 se desarrollan 150 Operativos de monitoreo, vigilancia y control de ruido anuales</v>
          </cell>
        </row>
        <row r="347">
          <cell r="A347" t="str">
            <v xml:space="preserve">34010020011 -  A diciembre de 2014 está formulado el Estatuto de ruido de Santiago de Cali </v>
          </cell>
        </row>
        <row r="348">
          <cell r="A348" t="str">
            <v>34010020012 -  A diciembre de 2014 se implementa el Observatorio Ambiental del municipio de Santiago de Cali</v>
          </cell>
        </row>
        <row r="349">
          <cell r="A349" t="str">
            <v>34010020013 -  A diciembre de 2015 está elaborado el Estudio de localización de sitios de disposición final de residuos  peligrosos</v>
          </cell>
        </row>
        <row r="350">
          <cell r="A350" t="str">
            <v>34010030001 -  En el período 2012-2015 hay 50 Instituciones educativas oficiales  acompañadas en  la  implementación del Proyecto Ambiental Escolar PRAE.</v>
          </cell>
        </row>
        <row r="351">
          <cell r="A351" t="str">
            <v>34010030002 -  En el período 2012-2015  se capacitan 352 Docentes de las sedes educativas públicas para el fortalecimiento de los PRAE</v>
          </cell>
        </row>
        <row r="352">
          <cell r="A352" t="str">
            <v>34010030003 -  En el período 2012-2015 hay 22 Proyectos Ciudadanos de Educación Ambiental (PROCEDA) en las comunas de la ciudad</v>
          </cell>
        </row>
        <row r="353">
          <cell r="A353" t="str">
            <v>34010030004 -  A diciembre de 2013 se fortalece el Sistema de gestión ambiental comunitario - SIGAC, a través de la implementación de 22 agendas ambientales comunitarias</v>
          </cell>
        </row>
        <row r="354">
          <cell r="A354" t="str">
            <v xml:space="preserve">34010030005 -  En el período 2012-2015 se fortalece el Jardín botánico como Centro de Investigación y Educación Ambiental Regional </v>
          </cell>
        </row>
        <row r="355">
          <cell r="A355" t="str">
            <v>34010030006 -  En el período 2012-2015 se implementa un Programa de sensibilización ciudadana para la promoción de la cultura de basura cero y capacitación de infractores del comparendo ambiental</v>
          </cell>
        </row>
        <row r="356">
          <cell r="A356" t="str">
            <v xml:space="preserve">34010030007 -  En el período 2012-2015 se consolidan 2 Ecoparques como centros de educación y cultural ambiental </v>
          </cell>
        </row>
        <row r="357">
          <cell r="A357" t="str">
            <v>34010030008 -  En el período 2012-2015 se implementa a través de alianzas estratégicas un Programa de educación ambiental y cultura ciudadana para la promoción, el ahorro, uso eficiente y alternativo de agua y energía</v>
          </cell>
        </row>
        <row r="358">
          <cell r="A358" t="str">
            <v xml:space="preserve">34010030009 -  A diciembre de 2014 se desarrollan 4 Programas de capacitación a congregaciones y lugares de culto para la formulación e implementación de acciones ambientales correctivas de impacto sonoros </v>
          </cell>
        </row>
        <row r="359">
          <cell r="A359" t="str">
            <v>34010030010 -  A diciembre de 2015 se desarrollan 4 Programas de capacitación a congregaciones y lugares de culto sobre formulación e implementación del Plan de Manejo Ambiental (PMA)</v>
          </cell>
        </row>
        <row r="360">
          <cell r="A360" t="str">
            <v>34010030011 -  En el período 2012-2015 se Recuperan 24.85 km de las condiciones naturales de los cauces de las Quebradas en la zona de ladera del área urbana de Santiago de Cali</v>
          </cell>
        </row>
        <row r="361">
          <cell r="A361" t="str">
            <v xml:space="preserve">34020010001 -  En el período 2012-2015 se realizan 4 Evaluaciones de amenaza, vulnerabilidad y riesgo por fenómenos naturales </v>
          </cell>
        </row>
        <row r="362">
          <cell r="A362" t="str">
            <v>34020010002 -  A diciembre de 2015 hay 4 Instrumentos normativos para la localización y construcción segura de edificaciones</v>
          </cell>
        </row>
        <row r="363">
          <cell r="A363" t="str">
            <v>34020010003 -  A diciembre de 2013 se implementa un Proyecto piloto sobre adaptación al cambio climático</v>
          </cell>
        </row>
        <row r="364">
          <cell r="A364" t="str">
            <v>34020020001 -  En el período 2012-2015 se reubican 15,000 Viviendas de zonas de alto riesgo no mitigable</v>
          </cell>
        </row>
        <row r="365">
          <cell r="A365" t="str">
            <v>34020020002 -  En el período 2012-2015 se recuperan y estabilizan 30 ha del Área de ladera urbana no ocupable</v>
          </cell>
        </row>
        <row r="366">
          <cell r="A366" t="str">
            <v>34020020003 -  En el período 2012-2015 están reforzados 17 km de diques de los Ríos Cauca y Cali</v>
          </cell>
        </row>
        <row r="367">
          <cell r="A367" t="str">
            <v>34020020004 -  En el período 2012-2015 hay 6 Ríos con restauración del flujo hidráulico en puntos críticos</v>
          </cell>
        </row>
        <row r="368">
          <cell r="A368" t="str">
            <v>34020020005 -  En el período 2012-2015 se diseñan e implementan 7 proyectos de alertas tempranas en coordinación con y para las comunidades aledañas a los ríos de la ciudad y con riesgo de inundaciones</v>
          </cell>
        </row>
        <row r="369">
          <cell r="A369" t="str">
            <v xml:space="preserve">34020020006 -  En el período 2012-2015 se Estabilizan 500 metros lineales de margen del rio y quebradas en sectores vulnerables </v>
          </cell>
        </row>
        <row r="370">
          <cell r="A370" t="str">
            <v>34020030001 -  En el período 2012-2015 se coordinan 4 organismos de socorro con la administración municipal</v>
          </cell>
        </row>
        <row r="371">
          <cell r="A371" t="str">
            <v>34020030002 -  A diciembre de 2012 se cuenta con un Plan de contingencia para el manejo de residuos sólidos en situación de desastre</v>
          </cell>
        </row>
        <row r="372">
          <cell r="A372" t="str">
            <v>34020030003 -  A diciembre de 2015 se implenta un Plan de prevención y atención de incendios forestales</v>
          </cell>
        </row>
        <row r="373">
          <cell r="A373" t="str">
            <v>34020030004 -  A diciembre de 2015 hay diseñadas e implementadas 2 Estrategias de IEC para la prevención y atención de desastres y emergencias</v>
          </cell>
        </row>
        <row r="374">
          <cell r="A374" t="str">
            <v>34030010001 -  A diciembre de 2015 está formulada la  Política de Mejoramiento Integral de Barrios</v>
          </cell>
        </row>
        <row r="375">
          <cell r="A375" t="str">
            <v>34030010002 -  En el período 2012-2015 se mejoran 10,000 viviendas</v>
          </cell>
        </row>
        <row r="376">
          <cell r="A376" t="str">
            <v>34030010003 -  En el período 2012-2015 se titulan 8,000 predios</v>
          </cell>
        </row>
        <row r="377">
          <cell r="A377" t="str">
            <v>34030010004 -  En el período 2012-2015 se generan 4,000 Soluciones habitacionales en el programa de recomposición de asentamientos de desarrollo incompleto</v>
          </cell>
        </row>
        <row r="378">
          <cell r="A378" t="str">
            <v>34030020001 -  En el período 2012-2015 se generan 32,000 viviendas tipo VIP y VIS a partir de procesos de habilitación de suelo urbanizable y/o de renovación, redensificación y reconversión de suelo urbanizado</v>
          </cell>
        </row>
        <row r="379">
          <cell r="A379" t="str">
            <v xml:space="preserve">3403002002 -  A diciembre de 2014 está elaborado el Censo unificado de beneficiados de subsidio de vivienda </v>
          </cell>
        </row>
        <row r="380">
          <cell r="A380" t="str">
            <v>34040010001 -  En el período 2012-2015 se genera y recupera 129,936 m2 de Espacio Público accesible con la infraestructura del SITM-MIO</v>
          </cell>
        </row>
        <row r="381">
          <cell r="A381" t="str">
            <v>34040010002 -  En el período 2012-2015 se construye y mantiene 24,600 m2 más de la red de andenes priorizada</v>
          </cell>
        </row>
        <row r="382">
          <cell r="A382" t="str">
            <v>34040010003 -  En el período 2012-2015 se gestiona la adopción de 78,000 m2 de espacio público</v>
          </cell>
        </row>
        <row r="383">
          <cell r="A383" t="str">
            <v>34040010004 -  En el período 2012-2015 se construyen 12 nuevos parques</v>
          </cell>
        </row>
        <row r="384">
          <cell r="A384" t="str">
            <v xml:space="preserve">34040010005 -  En el período 2012-2015 se diseña e implementa la Ecorruta turismo de naturaleza </v>
          </cell>
        </row>
        <row r="385">
          <cell r="A385" t="str">
            <v xml:space="preserve">34040010006 -  En el período 2012-2015 se siembran 100,000 Arboles en el marco del programa de arborización urbana GUAYACAN 2015      </v>
          </cell>
        </row>
        <row r="386">
          <cell r="A386" t="str">
            <v>34040010007 -  En el período 2012-2015 se recupera y sostiene 15 Espacios públicos invadidos</v>
          </cell>
        </row>
        <row r="387">
          <cell r="A387" t="str">
            <v>34040010008 -  En el período 2012-2015 se vinculan 1500 Comerciantes informales del centro a programas de emprendimiento</v>
          </cell>
        </row>
        <row r="388">
          <cell r="A388" t="str">
            <v xml:space="preserve">34040010009 -  En el período 2012-2015 se regulan en sistemas modulares a 100 Comerciantes informales </v>
          </cell>
        </row>
        <row r="389">
          <cell r="A389" t="str">
            <v xml:space="preserve">34040010010 -  En el período 2012-2015 se implementan cuatro estrategias de recuperación y apropiación de espacio público en las comunas y corregimientos del municipio  de Cali,  durante  la presente  administracion    </v>
          </cell>
        </row>
        <row r="390">
          <cell r="A390" t="str">
            <v xml:space="preserve">34040010011 -  En el período 2012 - 2015, se capacitan 100 Estudiantes de 10 y 11 como gestores de cultura ciudadana      </v>
          </cell>
        </row>
        <row r="391">
          <cell r="A391" t="str">
            <v xml:space="preserve">34040010012 -  En el período 2012 - 2015, se hace Mantenimiento anual a 28 fuentes ornamentales  </v>
          </cell>
        </row>
        <row r="392">
          <cell r="A392" t="str">
            <v xml:space="preserve">34040010013 -  En el período 2012 - 2015, se hace Mantenimiento a 44 Monumentos </v>
          </cell>
        </row>
        <row r="393">
          <cell r="A393" t="str">
            <v>34040010014 -  En el período 2012 - 2015, se hace Mantenimiento y reposición al 100% del mobiliario urbano concesionado</v>
          </cell>
        </row>
        <row r="394">
          <cell r="A394" t="str">
            <v>34040010015 -  A diciembre de 2013 está actualizado el estatuto arbóreo</v>
          </cell>
        </row>
        <row r="395">
          <cell r="A395" t="str">
            <v>34040010016 -  A diciembre de 2015 está actualizado el Inventario y caracterización de espacio público</v>
          </cell>
        </row>
        <row r="396">
          <cell r="A396" t="str">
            <v xml:space="preserve">34040010017 -  En el período 2012 - 2015 se elabora el Manual normativo para el mobiliario urbano a partir del diseño universal      </v>
          </cell>
        </row>
        <row r="397">
          <cell r="A397" t="str">
            <v>34040010018 -  En el período 2012 - 2015 el área con Control de la hormiga arriera en parques y zonas verdes públicas es de 300,000 m2</v>
          </cell>
        </row>
        <row r="398">
          <cell r="A398" t="str">
            <v>34040010019 -  En el período 2012 - 2015 se hace mantenimiento a 14,685,974 m2 de  zonas verdes, jardines, parques y población arborea del Municipio</v>
          </cell>
        </row>
        <row r="399">
          <cell r="A399" t="str">
            <v>34040010020 -  A diciembre de 2015 se han construido 68 m2 de muros de contención en corregimientos</v>
          </cell>
        </row>
        <row r="400">
          <cell r="A400" t="str">
            <v>34040020001 -  Construir, adecuar y reparar 600 escenarios deportivos y recreativos en el periodo de gobierno</v>
          </cell>
        </row>
        <row r="401">
          <cell r="A401" t="str">
            <v>34040020002 -  Construir un escenarios deportivo para nuevas tendencias deportivas en el periodo de gobierno</v>
          </cell>
        </row>
        <row r="402">
          <cell r="A402" t="str">
            <v>34040020003 -  Construir un centro deportivo de alto rendimiento en el periodo de gobierno.</v>
          </cell>
        </row>
        <row r="403">
          <cell r="A403" t="str">
            <v>34040020004 -  Construir y/o adecuar 14 escenarios deportivos para la realización de los Juegos Mundiales.</v>
          </cell>
        </row>
        <row r="404">
          <cell r="A404" t="str">
            <v xml:space="preserve">34040020005 -  Fortalecer con infraestructura 24 bibliotecas  y centros culturales del  municpio, en la presente administrciòn </v>
          </cell>
        </row>
        <row r="405">
          <cell r="A405" t="str">
            <v>34040020006 -  A diciembre de 2015 se ha Construido y puesto en funcionamiento la primera fase del centro de vigilancia y control de zoonosis y bienestar animal</v>
          </cell>
        </row>
        <row r="406">
          <cell r="A406" t="str">
            <v>34040020007 -  En el período 2012 - 2015 se hace Adecuación y mantenimiento a 3 casas de la juventud</v>
          </cell>
        </row>
        <row r="407">
          <cell r="A407" t="str">
            <v xml:space="preserve">34040020008 -  En el período 2012 - 2015 se hace Adecuación, mantenimiento y dotación a 23 CALI </v>
          </cell>
        </row>
        <row r="408">
          <cell r="A408" t="str">
            <v>34040020009 -  En el período 2012 - 2015 se hace Mantenimiento a 200 sedes comunales</v>
          </cell>
        </row>
        <row r="409">
          <cell r="A409" t="str">
            <v>34040020010 -  En el período 2012 - 2015 se Construyen 5 equipamientos comunitarios</v>
          </cell>
        </row>
        <row r="410">
          <cell r="A410" t="str">
            <v xml:space="preserve">34040020011 -  A diciembre de 2014 se completa la Construcción de la tercera casa de justicia </v>
          </cell>
        </row>
        <row r="411">
          <cell r="A411" t="str">
            <v>34040020012 -  En el período 2012 - 2015 se consolidan 5 Nodos colectivos de equipamientos</v>
          </cell>
        </row>
        <row r="412">
          <cell r="A412" t="str">
            <v>34050010001 -  En el período 2012 - 2015 se realizan Auditorías de seguridad vial al 100%  de proyectos (diseños, construcción y operación)</v>
          </cell>
        </row>
        <row r="413">
          <cell r="A413" t="str">
            <v>34050010002 -  En el período 2014 - 2015 el Observatorio de la movilidad está en funcionamiento</v>
          </cell>
        </row>
        <row r="414">
          <cell r="A414" t="str">
            <v>34050010003 -  En el período 2012 - 2015 se Modernización 300 intersecciones de la red semaforizada</v>
          </cell>
        </row>
        <row r="415">
          <cell r="A415" t="str">
            <v>34050010004 -  En el período 2012 - 2015 se instalan 10,000 Señales verticales informativas, preventivas, prohibitivas</v>
          </cell>
        </row>
        <row r="416">
          <cell r="A416" t="str">
            <v xml:space="preserve">34050010005 -  En el período 2012 - 2015 se marcan 190,000 m2 de Señalización horizontal de la red vial </v>
          </cell>
        </row>
        <row r="417">
          <cell r="A417" t="str">
            <v xml:space="preserve">34050010006 -  En el período 2012 - 2015 se instalan 195 Cámaras de vigilancia  para el control del tráfico </v>
          </cell>
        </row>
        <row r="418">
          <cell r="A418" t="str">
            <v xml:space="preserve">34050010007 -  A diciembre de 2015 se implementa en un 60% el Plan de Movilidad Urbana PIMU </v>
          </cell>
        </row>
        <row r="419">
          <cell r="A419" t="str">
            <v xml:space="preserve">34050020001 -  A diciembre de 2013 está Actualizado el estudio de las necesidades de infraestructura y operación del SITM, incluyendo la actualización de matriz origen-destino para cuantificación de la demanda de pasajeros            </v>
          </cell>
        </row>
        <row r="420">
          <cell r="A420" t="str">
            <v>34050020002 -  En el período 2012-2015 están habilitados los 38.6 km de corredores troncales</v>
          </cell>
        </row>
        <row r="421">
          <cell r="A421" t="str">
            <v>34050020003 -  En el período 2012-2015 se han intervenido 92.5 km de corredores pretroncales</v>
          </cell>
        </row>
        <row r="422">
          <cell r="A422" t="str">
            <v>34050020004 -  En el período 2012-2015 se construyen 2 Patios taller</v>
          </cell>
        </row>
        <row r="423">
          <cell r="A423" t="str">
            <v>34050020005 -  A diciembre de 201 5 está construído el sistema aerosuspendido MIO Cable en la Comuna 20</v>
          </cell>
        </row>
        <row r="424">
          <cell r="A424" t="str">
            <v>34050020006 -  En el período 2012-2015 se construyen 7 Estaciones Terminales para el MIO</v>
          </cell>
        </row>
        <row r="425">
          <cell r="A425" t="str">
            <v>3405003001 -  En el período 2012-2015 se realiza el Mantenimiento de 6 km de la red Plan Maestro de ciclorrutas</v>
          </cell>
        </row>
        <row r="426">
          <cell r="A426" t="str">
            <v>3405003002 -  En el período 2012-2015 se construyen 30.4 km de la red Plan Maestro de ciclorrutas</v>
          </cell>
        </row>
        <row r="427">
          <cell r="A427" t="str">
            <v>3405003003 -  En el período 2012-2015 se construyen 5 Parqueaderos de bicicletas en las terminales SITM</v>
          </cell>
        </row>
        <row r="428">
          <cell r="A428" t="str">
            <v xml:space="preserve">3405003004 -  En el período 2012-2015 se implementa el Sistema de Bicicletas Públicas             </v>
          </cell>
        </row>
        <row r="429">
          <cell r="A429" t="str">
            <v>3405003005 -  A diciembre de 2015, hay Integración de transportadores con rutas legales de transporte público, organizados y/o asociados en sectores de ladera, al SITM MIO (comunas 1,18,19,20)</v>
          </cell>
        </row>
        <row r="430">
          <cell r="A430" t="str">
            <v xml:space="preserve">3405003006 -  A diciembre de 2015 se implementa una zona sin tráfico vehicular (zona boulevard del rio Cali)  </v>
          </cell>
        </row>
        <row r="431">
          <cell r="A431" t="str">
            <v xml:space="preserve">3405003007 -  En el período 2012-2015 se pasa del 11% al 12% los Viajes diarios en bicicleta </v>
          </cell>
        </row>
        <row r="432">
          <cell r="A432" t="str">
            <v xml:space="preserve">34050040001 -  A diciembre de 2014 están elaborados los estudios de factibilidad, prediseño, diseño del Corredor Verde   </v>
          </cell>
        </row>
        <row r="433">
          <cell r="A433" t="str">
            <v xml:space="preserve">34050040002 -  A diciembre de 2015 se avanza en 30% la la construcción del Corredor Verde </v>
          </cell>
        </row>
        <row r="434">
          <cell r="A434" t="str">
            <v xml:space="preserve">34050050001 -  En el período 2012-2015 se Continúa la ejecución de las 21 obras a realizar por el Sistema de contribución de Valorización </v>
          </cell>
        </row>
        <row r="435">
          <cell r="A435" t="str">
            <v>34050050002 -  En el período 2012-2015 se rehabilitan 67.4 km de 367 km de vía</v>
          </cell>
        </row>
        <row r="436">
          <cell r="A436" t="str">
            <v>34050050003 -  En el período 2012-2015 se  pavimentan 22.0 km de 107 km de vía en la zona urbana</v>
          </cell>
        </row>
        <row r="437">
          <cell r="A437" t="str">
            <v>34050050004 -  En el período 2012-2015 se  se  pavimentan 9.0 km de vía de la Vuelta de Occidente</v>
          </cell>
        </row>
        <row r="438">
          <cell r="A438" t="str">
            <v>34050050005 -  En el período 2012-2015 se realiza el Mantenimiento 60 km de vías rurales</v>
          </cell>
        </row>
        <row r="439">
          <cell r="A439" t="str">
            <v>34050050006 -  En el período 2012-2015 se realiza el Mantenimiento de 80 puentes peatonales y vehiculares</v>
          </cell>
        </row>
        <row r="440">
          <cell r="A440" t="str">
            <v>34050050007 -  En el período 2012-2015 se Construyen 10 puentes vehiculares y peatonales</v>
          </cell>
        </row>
        <row r="441">
          <cell r="A441" t="str">
            <v>34050050008 -  A diciembre de 2014 está actualizado el Plan Vial y de Transporte</v>
          </cell>
        </row>
        <row r="442">
          <cell r="A442" t="str">
            <v>34050050009 -  A diciembre de 2014 se ha realizado el Estudio origen – destino de mercancías (Estatuto de carga)</v>
          </cell>
        </row>
        <row r="443">
          <cell r="A443" t="str">
            <v>34050050010 -  A diciembre de 2014 se ha realizado el Estudio Plan Maestro de parqueaderos y estacionamientos</v>
          </cell>
        </row>
        <row r="444">
          <cell r="A444" t="str">
            <v xml:space="preserve">34050050011 -  A diciembre de 2015 se ha implementado en un 30% el Plan maestro de parqueaderos </v>
          </cell>
        </row>
        <row r="445">
          <cell r="A445" t="str">
            <v>34050050012 -  En el período 2012 - 2015 se implementa la motovía</v>
          </cell>
        </row>
        <row r="446">
          <cell r="A446" t="str">
            <v xml:space="preserve">34050050013 -  A diciembre de 2015 se ha Gestionado de manera concertada la formulación de estudio de prediseño y factibilidad de la conexión vial ciudad región </v>
          </cell>
        </row>
        <row r="447">
          <cell r="A447" t="str">
            <v>34050050014 -  A diciembre de 2015 se ha avanzado en un 40% la construcción del eje vial ciudad región</v>
          </cell>
        </row>
        <row r="448">
          <cell r="A448" t="str">
            <v>34050060001 -  En el período 2012 - 2015 se elaboran 4  Estudios de accidentalidad vial en la red vial del municipio</v>
          </cell>
        </row>
        <row r="449">
          <cell r="A449" t="str">
            <v xml:space="preserve">34050060002 -  En el período 2012 - 2015 se elaboran 4  Estudios de ingeniería de tránsito: mapas de intersecciones críticas por morbilidad y mortalidad de usuarios de la red </v>
          </cell>
        </row>
        <row r="450">
          <cell r="A450" t="str">
            <v>34050060003 -  En el período 2012 - 2015 se elaboran 4 Estudios de accidentalidad vial y alternativas de solución en el Sistema de Transporte Masivo MIO</v>
          </cell>
        </row>
        <row r="451">
          <cell r="A451" t="str">
            <v xml:space="preserve">34050060004 -  En el período 2012 - 2015 se Implementan 5 Zonas 30 (seguridad vial para escolares) y programas de rutas seguras al Colegio en todas las zonas escolares de la cinco comunas de mayor accidentalidad de Cali         </v>
          </cell>
        </row>
        <row r="452">
          <cell r="A452" t="str">
            <v xml:space="preserve">34050060005 -  Implementación de escuela de formación en educación vial </v>
          </cell>
        </row>
        <row r="453">
          <cell r="A453" t="str">
            <v>34050060006 -  En el período 2012 - 2015 se realizan 1,800 Operativos para optimizar el control y la seguridad vial</v>
          </cell>
        </row>
        <row r="454">
          <cell r="A454" t="str">
            <v>34060010001 -  A diciembre de 2015, 800 Edificaciones cuentan con sistema de almacenamiento de agua cumpliendo requisitos sanitarios</v>
          </cell>
        </row>
        <row r="455">
          <cell r="A455" t="str">
            <v>34060010002 -  A diciembre de 2015 se ha aumentado de 10 a 17 sistemas de tratamiento de agua residual en el área rural</v>
          </cell>
        </row>
        <row r="456">
          <cell r="A456" t="str">
            <v>34060010003 -  A diciembre de 2015 se ha aumentado de 25 a 28 sistemas de suministro de agua potable en el área rural</v>
          </cell>
        </row>
        <row r="457">
          <cell r="A457" t="str">
            <v>34060010004 -  En el período 2012-2015 se paga anualmente el 100% del déficit de subsidios a las empresas de servicios públicos, (acueducto, alcantarillado y aseo), de los usuarios de los estratos 1,2, y 3, que cumplan con las condiciones establecidas en la Ley 142 de 1994</v>
          </cell>
        </row>
        <row r="458">
          <cell r="A458" t="str">
            <v>34060010005 -  A diciembre de 2015 se ha reparado el alcantarillado y PTARD en El Saladito</v>
          </cell>
        </row>
        <row r="459">
          <cell r="A459" t="str">
            <v>34060010006 -  A diciembre de 2015 se ha mejorado el acueducto y PTAP de  Villa del Rosario y cabecera La Paz</v>
          </cell>
        </row>
        <row r="460">
          <cell r="A460" t="str">
            <v xml:space="preserve">34060020001 -  A diciembre de 2015 está adoptada a Política Municipal de servicios públicos domiciliarios </v>
          </cell>
        </row>
        <row r="461">
          <cell r="A461" t="str">
            <v>34060020002 -  A diciembre de 2015 está formulado y adoptado el Plan Maestro de Servicios Públicos y TIC</v>
          </cell>
        </row>
        <row r="462">
          <cell r="A462" t="str">
            <v>34060020003 -  A diciembre de 2015 está formulado y adoptado el Plan Maestro de Servicios Públicos y TIC</v>
          </cell>
        </row>
        <row r="463">
          <cell r="A463" t="str">
            <v>34060020004 -  A diciembre de 2015 está ajustado y adoptado el Estatuto de Servicios Públicos</v>
          </cell>
        </row>
        <row r="464">
          <cell r="A464" t="str">
            <v xml:space="preserve">34060020005 -  A diciembre de 2014  está diseñado e implementado el programa Agua para Todos / mínimo vital </v>
          </cell>
        </row>
        <row r="465">
          <cell r="A465" t="str">
            <v xml:space="preserve">34060020006 -  En el período 2012-2015 está ejecutado el 97.5% del plan de inversiones de saneamiento y manejo de vertimientos en el área urbana </v>
          </cell>
        </row>
        <row r="466">
          <cell r="A466" t="str">
            <v>34060020007 -  En el período 2012-2015 está ejecutado el 97.5% del plan de inversiones de acueducto</v>
          </cell>
        </row>
        <row r="467">
          <cell r="A467" t="str">
            <v>34060020008 -  En el período 2012-2015 se realizan las Gestiones necesarias para el cese de la intervención de las Empresas Municipales de Cali – EMCALI</v>
          </cell>
        </row>
        <row r="468">
          <cell r="A468" t="str">
            <v>34060030001 -  En el período 2012-2015 se reduce del 13.5% al 10% el Nivel de pérdidas en energía eléctrica</v>
          </cell>
        </row>
        <row r="469">
          <cell r="A469" t="str">
            <v>34060030002 -  En el período 2012-2015 se aumenta al 95.4% las Viviendas con servicio de energía eléctrica autorizada</v>
          </cell>
        </row>
        <row r="470">
          <cell r="A470" t="str">
            <v>34060030003 -  En el período 2012-2015 se realiza el Cambio gradual del 50% Alumbrado Público a luz blanca o similar</v>
          </cell>
        </row>
        <row r="471">
          <cell r="A471" t="str">
            <v>34060030004 -  En el período 2012-2015 se realizan 16 Informes de supervisión y control al convenio interadministrativo de alumbrado público</v>
          </cell>
        </row>
        <row r="472">
          <cell r="A472" t="str">
            <v xml:space="preserve">34060040001 -  A diciembre de 2015 hay 2 Estaciones de transferencia de escombros en operación </v>
          </cell>
        </row>
        <row r="473">
          <cell r="A473" t="str">
            <v xml:space="preserve">34060040002 -  A diciembre de 2015 está implementada una Alternativa de aprovechamiento de escombros </v>
          </cell>
        </row>
        <row r="474">
          <cell r="A474" t="str">
            <v xml:space="preserve">34060040003 -  A diciembre de 2015 hay  un Sitio de disposición final de escombros en operación </v>
          </cell>
        </row>
        <row r="475">
          <cell r="A475" t="str">
            <v xml:space="preserve">34060040004 -  En el período 2012 -2015 se sustituyen 1,450 vehículos de tracción animal (censo 2006)        </v>
          </cell>
        </row>
        <row r="476">
          <cell r="A476" t="str">
            <v xml:space="preserve">34060040005 -  A diciembre de 2013 está rrealizado el Estudio técnico y socioeconómico de la cadena del reciclaje </v>
          </cell>
        </row>
        <row r="477">
          <cell r="A477" t="str">
            <v>34060040006 -  A diciembre de 2015 hay 2 Centros de acopio de residuos aprovechables en operación</v>
          </cell>
        </row>
        <row r="478">
          <cell r="A478" t="str">
            <v xml:space="preserve">34060040007 -  En el período 2012 -2015 está en operación un Sistema de Manejo adecuado de lodos de alcantarillado, biosólidos y plantas de tratamiento de agua potable </v>
          </cell>
        </row>
        <row r="479">
          <cell r="A479" t="str">
            <v>34060040008 -  A diciembre de 2015 hay un Sistema de aprovechamiento de residuos orgánicos operando</v>
          </cell>
        </row>
        <row r="480">
          <cell r="A480" t="str">
            <v xml:space="preserve">34060040009 -  En 2013 está instala una Planta de tratamiento de lixiviados del sitio de disposición final de Navarro </v>
          </cell>
        </row>
        <row r="481">
          <cell r="A481" t="str">
            <v>34060040010 -  En el período 2012 -2015 hay una Planta operando y con mantenimiento del vertedero de  Navarro con capacidad para 47,300 m3</v>
          </cell>
        </row>
        <row r="482">
          <cell r="A482" t="str">
            <v>34060040011 -  En el período 2012 -2015 se implementa el el Plan de cierre y clausura del vertedero de Navarro</v>
          </cell>
        </row>
        <row r="483">
          <cell r="A483" t="str">
            <v xml:space="preserve">34060040012 -  En el período 2012 -2015 se pasa de controlar y registrar de 620 a 1,000 las Empresas generadoras de Residuos sólidos peligrosos </v>
          </cell>
        </row>
        <row r="484">
          <cell r="A484" t="str">
            <v>34060040013 -  En el período 2012 -2015 se implementan 2 Proyectos de inclusión social en la Gestión Integral de Residuos Sólidos</v>
          </cell>
        </row>
        <row r="485">
          <cell r="A485" t="str">
            <v xml:space="preserve">34060040014 -  En el período 2012 -2015 se implementa una Campaña para la instalación de puntos de recolección de residuos de aparatos eléctricos y electrónicos RAEE, generados por el sector domiciliario </v>
          </cell>
        </row>
        <row r="486">
          <cell r="A486" t="str">
            <v xml:space="preserve">34060040015 -  En el período 2012 -2015 se realiza la Clausura y recuperación paisajística de la escombrera de la 50 (Aut. Simón Bolívar); y control de las  demás escombreras ilegales          </v>
          </cell>
        </row>
        <row r="487">
          <cell r="A487" t="str">
            <v>34060040016 -  A diciembre de 2014 está Diseñada e implementada una estrategia para el manejo de equinos y vehículos de tracción animal, en el marco del programa de sustitución</v>
          </cell>
        </row>
        <row r="488">
          <cell r="A488" t="str">
            <v xml:space="preserve">34070010001 -  A diciembre de 2014 está revisado y ajustado el Plan de Ordenamiento Territorial </v>
          </cell>
        </row>
        <row r="489">
          <cell r="A489" t="str">
            <v>34070010002 -  A diciembre de 2015 están ajustadas y adoptadas las fichas normativas</v>
          </cell>
        </row>
        <row r="490">
          <cell r="A490" t="str">
            <v>34070010003 -  A diciembre de 2015 hay un avance del 30% en la reglamentación de las unidades de planificación rural</v>
          </cell>
        </row>
        <row r="491">
          <cell r="A491" t="str">
            <v xml:space="preserve">34070010004 -  En el perído 2012-2015 están adopatdos los Instrumentos de planificación, financiación o gestión del suelo reglamentarios del POT </v>
          </cell>
        </row>
        <row r="492">
          <cell r="A492" t="str">
            <v>34070010005 -  En el período 2012 - 2015, se adoptan 8 planes parciales</v>
          </cell>
        </row>
        <row r="493">
          <cell r="A493" t="str">
            <v>34070010006 -  A diciembre de 2015 está Formulada la Política de Desarrollo Rural del Municipio</v>
          </cell>
        </row>
        <row r="494">
          <cell r="A494" t="str">
            <v>34070010007 -  En el período 2012 - 2015, se atiende al menos el 50% de las quejas por control de construcciones de la vigencia</v>
          </cell>
        </row>
        <row r="495">
          <cell r="A495" t="str">
            <v>34070010008 -  En el período 2012 - 2015,  el 25% de los proyectos de construcción de vivienda de las personas registradas y dedicadas al desarrollo y actividad de enajenación de vivienda tienen control técnico, jurídico y financiero</v>
          </cell>
        </row>
        <row r="496">
          <cell r="A496" t="str">
            <v xml:space="preserve">34070010009 -  En el período 2012 - 2015, se realiza Control posterior al 50% de las licencias de construcción expedidas por las Curadurías Urbanas </v>
          </cell>
        </row>
        <row r="497">
          <cell r="A497" t="str">
            <v>34070010010 -  En el período 2012 - 2015, se atiende el 50% de las Quejas por control ornato</v>
          </cell>
        </row>
        <row r="498">
          <cell r="A498" t="str">
            <v>34070010011 -  En el período 2012 - 2015, se realiza el 100% del Control de ornato a los predios ubicados en los sitios de interés</v>
          </cell>
        </row>
        <row r="499">
          <cell r="A499" t="str">
            <v xml:space="preserve">34070010012 -  En el período 2012 - 2015, se adecúa el 10% de las zonas verdes cedidas </v>
          </cell>
        </row>
        <row r="500">
          <cell r="A500" t="str">
            <v>34070010013 -  En el período 2012 - 2015, está funcionado el Comité de Espacio Público como instancia asesora,  consultiva y vinculante</v>
          </cell>
        </row>
        <row r="501">
          <cell r="A501" t="str">
            <v>34070020001 -  En el período 2012 - 2015 se inician 3 Proyectos de RU mediante formas de asociación público privadas</v>
          </cell>
        </row>
        <row r="502">
          <cell r="A502" t="str">
            <v>34070020002 -  A diciembre de 2015 está formulado y adoptado el Plan del Centro Global</v>
          </cell>
        </row>
        <row r="503">
          <cell r="A503" t="str">
            <v>34070020003 -  A diciembre de 2013 están Gestionados los predios para la terminación del Proyecto “Ciudad Paraíso”</v>
          </cell>
        </row>
        <row r="504">
          <cell r="A504" t="str">
            <v>35010010001 -  En el período 2012 - 2015 se realizan 4 Investigaciones o estudios de factibilidad realizados de proyectos de interés común de la ciudad-región</v>
          </cell>
        </row>
        <row r="505">
          <cell r="A505" t="str">
            <v xml:space="preserve">35010010002 -  En el período 2012 - 2015 se diseñan, financian e implementan 2 Proyectos de desarrollo conjunto de la ciudad-región </v>
          </cell>
        </row>
        <row r="506">
          <cell r="A506" t="str">
            <v>35010010003 -  En el período 2012 - 2015 se implementan 2 Convenios con municipios vecinos para integración al MIO</v>
          </cell>
        </row>
        <row r="507">
          <cell r="A507" t="str">
            <v>35020010001 -  A diciembre de 2015 se ha gestionado la construcción vía  Carrera 1 entre Calle 73 y Río Cauca (3 km)</v>
          </cell>
        </row>
        <row r="508">
          <cell r="A508" t="str">
            <v>35020010002 -  A diciembre de 2015 se ha gestionado la la construcción Calzada Occidental  Vía  Cali Jamundí entre el Rio Lili y la Carrera 122 (1.5 km)</v>
          </cell>
        </row>
        <row r="509">
          <cell r="A509" t="str">
            <v>35020010003 -  A diciembre de 2015 está elaborado el Estudio para la formulación e implementación de un Plan de Movilidad Regional ( sistema de transporte férreo urbano -  regional de pasajeros y su articulación con el SITM )</v>
          </cell>
        </row>
        <row r="510">
          <cell r="A510" t="str">
            <v>35020010004 -  A diciembre de 2015 está elaborado el Estudio para la mitigación de impactos de las torres de telecomunicaciones de Santiago de Cali – Segunda Fase</v>
          </cell>
        </row>
        <row r="511">
          <cell r="A511" t="str">
            <v xml:space="preserve">35020020001 -  En el período 2012 - 2015 el 100% de las Instituciones Municipales estan vinculadas a la Red Municipal de Datos (REMI) </v>
          </cell>
        </row>
        <row r="512">
          <cell r="A512" t="str">
            <v>35020020002 -  En el período 2012 - 2015 están adecuadas 7 Salas de internet comunitarias (INFOCALI)</v>
          </cell>
        </row>
        <row r="513">
          <cell r="A513" t="str">
            <v>35020020003 -  En el período 2012 - 2015 hay 30,000 ciudadanos  capacitados en el uso y apropiación de TIC</v>
          </cell>
        </row>
        <row r="514">
          <cell r="A514" t="str">
            <v>35020020004 -  A diciembre de 2015 existen 6 Zonas habilitadas de espacio público con accesibilidad a Internet</v>
          </cell>
        </row>
        <row r="515">
          <cell r="A515" t="str">
            <v xml:space="preserve">35020020005 -  En el período 2012 - 2015 se cuenta con 56 Bibliotecas públicas con conectividad de la red municipal </v>
          </cell>
        </row>
        <row r="516">
          <cell r="A516" t="str">
            <v>35020020006 -  En el período 2012 - 2015,  8,436 Servidores Públicos estan capacitados y certificados en el uso y apropiación de TIC</v>
          </cell>
        </row>
        <row r="517">
          <cell r="A517" t="str">
            <v>35020020007 -  En el período 2012 - 2015 se Diseña e implementa un programa para dotar de tecnologías a 5 instituciones de los sectores educación, salud, gobierno en línea, datacenter, entretenimiento y turismo</v>
          </cell>
        </row>
        <row r="518">
          <cell r="A518" t="str">
            <v>35020020008 -  En el período 2012 - 2015 se diseña e implementa un programa para dotar de servicios de banda ancha y fortalecimiento de la telefonía y televisión a 35,450 clientes de estratos 1 y 2</v>
          </cell>
        </row>
        <row r="519">
          <cell r="A519" t="str">
            <v>35030010001 -  En el período 2012 - 2015 hay 10 nuevas empresas extranjeras que invierten en la ciudad-región</v>
          </cell>
        </row>
        <row r="520">
          <cell r="A520" t="str">
            <v>35030010002 -  A diciembre de 2013, se crea un "finishingschool" para preparar graduados universitarios para laborar en el sector BPO/KPO y otros</v>
          </cell>
        </row>
        <row r="521">
          <cell r="A521" t="str">
            <v>35030010003 -  En el período 2012 - 2015, se incrementan la operación a 8 Rutas aéreas internacionales directas</v>
          </cell>
        </row>
        <row r="522">
          <cell r="A522" t="str">
            <v>35030020001 -  A diciembre de 2015 se diseña e implementa una Alianza público-privada para el bilingüismo</v>
          </cell>
        </row>
        <row r="523">
          <cell r="A523" t="str">
            <v>35030020002 -  En el período 2012 - 2015 hay 45 Instituciones educativas oficiales que incrementan 2 horas semanales en la enseñanza del bilingüismo</v>
          </cell>
        </row>
        <row r="524">
          <cell r="A524" t="str">
            <v>35030020003 -  A diciembre de 2015 está Formulada la política pública para la enseñanza del bilingüismo</v>
          </cell>
        </row>
        <row r="525">
          <cell r="A525" t="str">
            <v>35030030001 -  A diciembre de 2013 está Formulada e implementada la Política Pública de cooperación internacional</v>
          </cell>
        </row>
        <row r="526">
          <cell r="A526" t="str">
            <v>35030030002 -  En el período 2012 - 2015, se implementan ocho Proyectos financiados con recursos de entidades multilaterales y agencias bilaterales</v>
          </cell>
        </row>
        <row r="527">
          <cell r="A527" t="str">
            <v>35030030003 -  A diciembre de 2013, se ejecutan dos Programas y gestión de proyectos y recursos de  cooperación y financiación</v>
          </cell>
        </row>
        <row r="528">
          <cell r="A528" t="str">
            <v>35030040001 -  A diciembre de 2014, se implementan dos Convenios y/o proyectos de cooperación con la diáspora</v>
          </cell>
        </row>
        <row r="529">
          <cell r="A529" t="str">
            <v xml:space="preserve">35040010001 -  En 2014 se Realiza una alianza público privada para un complejo de artes escénicas de talla mundial asociado a la salsa </v>
          </cell>
        </row>
        <row r="530">
          <cell r="A530" t="str">
            <v>35040010002 -  En el período 2014 - 2015 se Promueve la participaciòn de 4 artistas internacionales afrodescendientes en el  Festival de Música del Pacífico Petronio Álvarez</v>
          </cell>
        </row>
        <row r="531">
          <cell r="A531" t="str">
            <v>35040010003 -  En el período 2012 - 2015 se realizan anualmente 4 eventos culturales de escala internacional</v>
          </cell>
        </row>
        <row r="532">
          <cell r="A532" t="str">
            <v>35040010004 -  En 2013 se realiza un festival de talla Internacional en temas culturales (Literatura, Música o Gastronomía del Pacifico)</v>
          </cell>
        </row>
        <row r="533">
          <cell r="A533" t="str">
            <v>35040010005 -  En el período 2014-2015 se Realizan 7 intercambios culturales de talla internacional</v>
          </cell>
        </row>
        <row r="534">
          <cell r="A534" t="str">
            <v>35040010006 -  A junio de 2013 se realiza el primer circuito de festivales “Pazifico Rock en Santiago de Cali”</v>
          </cell>
        </row>
        <row r="535">
          <cell r="A535" t="str">
            <v>35040020001 -  En 2013 se Realizan los Juegos Mundiales</v>
          </cell>
        </row>
        <row r="536">
          <cell r="A536" t="str">
            <v>35040020002 -  En el período 2014-2015 se Realizan 2 eventos deportivos internacionales</v>
          </cell>
        </row>
        <row r="537">
          <cell r="A537" t="str">
            <v>35040020003 -  En 2014 se Realiza un campeonato mundial de Ciclísmo de pista</v>
          </cell>
        </row>
        <row r="538">
          <cell r="A538" t="str">
            <v>35040020004 -  A Diciembre de 2015 se Crea un fondo para el deporte</v>
          </cell>
        </row>
        <row r="539">
          <cell r="A539" t="str">
            <v xml:space="preserve">35040030001 -  En el período 2012 - 2015, se lanza e implementa la Estrategia de marca ciudad </v>
          </cell>
        </row>
        <row r="540">
          <cell r="A540" t="str">
            <v>35040030002 -  En el período 2012 - 2015, se efectuan y apoyan 12 Congresos internacionales</v>
          </cell>
        </row>
        <row r="541">
          <cell r="A541" t="str">
            <v>35040030003 -  En el período 2012 - 2015 se hace Presencia de Cali en 7 ferias turísticas nacionales e internacionales</v>
          </cell>
        </row>
        <row r="542">
          <cell r="A542" t="str">
            <v>35040030004 -  A diciembre de 2014 se Formula el Plan Decenal de Turismo</v>
          </cell>
        </row>
        <row r="543">
          <cell r="A543" t="str">
            <v>35040030005 -  A Diciembre de 2015 está Implementado el 40% del Plan Decenal de Turismo</v>
          </cell>
        </row>
        <row r="544">
          <cell r="A544" t="str">
            <v xml:space="preserve">35040030006 -  En el período 2012 - 2015 se Promueve  la visita de 200 periodistas de talla internacional al municipio de  Cali </v>
          </cell>
        </row>
        <row r="545">
          <cell r="A545" t="str">
            <v>35040030007 -  En el período 2012 - 2015 se Capacitan 200  Estudiantes de 10 y 11, capacitados como Guías turísticos con formación en bilingüismo</v>
          </cell>
        </row>
        <row r="546">
          <cell r="A546" t="str">
            <v>35040030008 -  A diciembre de 2015 están Adecuadas 3 paradas de la ruta fluvial sobre el Río Cauca, en los corregimientos El Hormiguero y Navarro</v>
          </cell>
        </row>
        <row r="547">
          <cell r="A547" t="str">
            <v>35040030009 -  En el período 2012 - 2015 se Capacitan 600 personas sobre procesos de turismo, gastronomía, atención al cliente, mercadeo, promoción y divulgación</v>
          </cell>
        </row>
        <row r="548">
          <cell r="A548" t="str">
            <v>35040030010 -  En el período 2012-2015 se brinda Asistencia técnica para el fortalecimiento de 114 sitios con potencial  para el turismo de naturaleza y su aprovechamiento ambiental</v>
          </cell>
        </row>
        <row r="549">
          <cell r="A549" t="str">
            <v xml:space="preserve">35040030011 -  En el período 2012 - 2015 se Definee e implementan 4 estrategias de promociòn de los sitios turisticos de carácter natural </v>
          </cell>
        </row>
        <row r="550">
          <cell r="A550" t="str">
            <v>35040030012 -  En el período 2012 - 2015 se Capacitan 100 personas mayores de 20 años como Guías turísticos con formación en bilingüismo</v>
          </cell>
        </row>
        <row r="551">
          <cell r="A551" t="str">
            <v>35040030013 -  En el período 2012 - 2015 se formula e implementa un Programa para el fortalecimiento de las MiPymes dedicadas al turismo</v>
          </cell>
        </row>
        <row r="552">
          <cell r="A552" t="str">
            <v>35040030014 -  En el período 2012 - 2015 se Diseña e  implementa una estrategia para fortalecer el gremio gastronómico de la ciudad- región</v>
          </cell>
        </row>
        <row r="553">
          <cell r="A553" t="str">
            <v>35040030015 -  En el período 2012-2015 se formula e implementa una política Pública de Turismo</v>
          </cell>
        </row>
        <row r="554">
          <cell r="A554" t="str">
            <v>35040030016 -  En el período 2012 - 2015 se Impletan 4 estrategias de promoción de las diferentes zonas gastronómicas presetnes  en  la ciudad</v>
          </cell>
        </row>
        <row r="555">
          <cell r="A555" t="str">
            <v>35040030017 -  En el período 2012 - 2015 hay una Recuperación paisajística y turística de los cerros tutelares de Cali a cargo de  habitantes de zona rural</v>
          </cell>
        </row>
        <row r="556">
          <cell r="A556" t="str">
            <v xml:space="preserve">36010010001 -  A diciembre de 2015, están implementados los 142 Requisitos de la Norma NTCGP1000:2009 </v>
          </cell>
        </row>
        <row r="557">
          <cell r="A557" t="str">
            <v>36010010002 -  A diciembre de 2015, están implementados los 29 Elementos del Modelo Estándar de Control Interno</v>
          </cell>
        </row>
        <row r="558">
          <cell r="A558" t="str">
            <v>36010010003 -  A diciembre de 2015, están implementadas las cinco  Políticas del Sistema de Desarrollo Administrativo</v>
          </cell>
        </row>
        <row r="559">
          <cell r="A559" t="str">
            <v>36010010004 -  En el período 2012 - 2015, se incrementa en 62 la Cobertura del Programa anual de auditoría interna</v>
          </cell>
        </row>
        <row r="560">
          <cell r="A560" t="str">
            <v>36010010005 -  En el período 2012 - 2015, se implementa un Modelo de Gerencia Jurídica Pública</v>
          </cell>
        </row>
        <row r="561">
          <cell r="A561" t="str">
            <v>36010020001 -  A diciembre de 2013, los Cargos están identificados y perfilados por procesos</v>
          </cell>
        </row>
        <row r="562">
          <cell r="A562" t="str">
            <v xml:space="preserve">36010020002 -  A diciembre de 2013, está implementado el Manual de Funciones de acuerdo al Modelo de Operación por Procesos </v>
          </cell>
        </row>
        <row r="563">
          <cell r="A563" t="str">
            <v>36010020003 -  En el período 2012 - 2015, se implementan las Políticas operativas de gestión del talento humano</v>
          </cell>
        </row>
        <row r="564">
          <cell r="A564" t="str">
            <v>36010020004 -  En el período 2012 - 2015, se diseña e implementa la Política de dirección  y liderazgo</v>
          </cell>
        </row>
        <row r="565">
          <cell r="A565" t="str">
            <v xml:space="preserve">36010020005 -  A diciembre de 2015 se ha conciliado el saldo del Pasivo pensional de manera que llegue a cero  la diferencia entre el  valor  del pasivo pensional  calculado por el Municipio de Cali y el valor calculado por  el FONPET_MHCP  </v>
          </cell>
        </row>
        <row r="566">
          <cell r="A566" t="str">
            <v>36010020006 -  En el período 2012 - 2015, se realiza el Diagnóstico de las condiciones físicas de los puestos de trabajo en la administración</v>
          </cell>
        </row>
        <row r="567">
          <cell r="A567" t="str">
            <v xml:space="preserve">36010030001 -  En el período 2012 - 2015, se realiza el Estudio de articulación de la estructura administrativa con la estructura territorial de la ciudad </v>
          </cell>
        </row>
        <row r="568">
          <cell r="A568" t="str">
            <v>36010030002 -  A diciembre de 2015 se realiza la Restructuración del Sistema Municipal de Planificación</v>
          </cell>
        </row>
        <row r="569">
          <cell r="A569" t="str">
            <v>36020010001 -  A partir del 2012 se retoma la Gestión Tributaria propia en un 100%</v>
          </cell>
        </row>
        <row r="570">
          <cell r="A570" t="str">
            <v xml:space="preserve">36020010002 -  A diciembre de 2013 se tiene 100% implementada la declaración tributaria electrónica </v>
          </cell>
        </row>
        <row r="571">
          <cell r="A571" t="str">
            <v>36020010003 -  Al finalizar el periodo de gobierno se cuenta con el cumplimiento oportuno del 60% de los declarantes del impuesto Predial Unificado( Predios al día)</v>
          </cell>
        </row>
        <row r="572">
          <cell r="A572" t="str">
            <v>36020010004 -  Al finalizar el periodo de gobierno por lo menos el 90% de los declarantes ICA del periodo gravable anterior declaran en el periodo gravable de la vigencia actual</v>
          </cell>
        </row>
        <row r="573">
          <cell r="A573" t="str">
            <v>36020010005 -  En el período 2012-2015 se Reduce (recupera) el 50% de la cartera morosa (cobro de multas y comparendos)</v>
          </cell>
        </row>
        <row r="574">
          <cell r="A574" t="str">
            <v>36020010006 -  A diciembre de 2015 se cuentar con el 100% de predios urbanos actualizados (Sobre base Catastral urbana)</v>
          </cell>
        </row>
        <row r="575">
          <cell r="A575" t="str">
            <v>36020010007 -  A diciembre de 2015 se cuenta con 320.000 predios actualizados por medio de Conservación Catastral</v>
          </cell>
        </row>
        <row r="576">
          <cell r="A576" t="str">
            <v xml:space="preserve">36020010008 -  En el período 2012-2015 son administrados de manera integral (Información cualitativa y cuantitativa del bien) los Bienes inmuebles del municipio </v>
          </cell>
        </row>
        <row r="577">
          <cell r="A577" t="str">
            <v>36020010009 -  En el período 2012-2015 se subsana como mínimo el 95%  de los hallazgos encontrados en la información contable del Municipio de Cali según los entes de control</v>
          </cell>
        </row>
        <row r="578">
          <cell r="A578" t="str">
            <v>36020010010 -  En el perído de gobierno, recuperar el 20% la cartera morosa de la Secretaría de Vivienda social ($14,932.4 millones)</v>
          </cell>
        </row>
        <row r="579">
          <cell r="A579" t="str">
            <v>36020010011 -  En el perído de gobierno, reducir en 30% la cartera tributaria vencida ($615,715 millones)</v>
          </cell>
        </row>
        <row r="580">
          <cell r="A580" t="str">
            <v>36030010001 -  A diciembre de 2015, está adoptado, socializado e implementado el estudio de nomenclatura</v>
          </cell>
        </row>
        <row r="581">
          <cell r="A581" t="str">
            <v>36030010002 -  En el período 2012 - 2015, se mantiene actualizada en 100% la Base de datos de estratificación</v>
          </cell>
        </row>
        <row r="582">
          <cell r="A582" t="str">
            <v>36030010003 -  A diciembre de 2013 está realizado el Censo de Estratificación de Fincas y Viviendas dispersas</v>
          </cell>
        </row>
        <row r="583">
          <cell r="A583" t="str">
            <v xml:space="preserve">36030010004 -  A diciembre de 2015, se encuentra en un 75% la implementación de la Infraestructura de Datos Espaciales de Santiago de Cali- IDESC </v>
          </cell>
        </row>
        <row r="584">
          <cell r="A584" t="str">
            <v>36030010005 -  En el período 2012-2015, se ha construido en un 100% la Red geodésica satelital del municipio y está en funcionamiento</v>
          </cell>
        </row>
        <row r="585">
          <cell r="A585" t="str">
            <v>36030010006 -  En el período 2012 - 2015, las 17 Dependencias tienen capacitación y asistencia técnica en formulación de proyectos</v>
          </cell>
        </row>
        <row r="586">
          <cell r="A586" t="str">
            <v>36030010007 -  A diciembre de 2015 hay dos Módulos de SAP en productivo para el seguimiento y evaluación de proyectos y toma de decisiones</v>
          </cell>
        </row>
        <row r="587">
          <cell r="A587" t="str">
            <v xml:space="preserve">36030010008 -  En el período 2012 - 2015, se publican al menos cuatro documentos con estadísticas básicas en el Municipio </v>
          </cell>
        </row>
        <row r="588">
          <cell r="A588" t="str">
            <v>36030010009 -  A diciembre de 2015 está formulado el Plan Prospectivo Cali, Visión 2036</v>
          </cell>
        </row>
        <row r="589">
          <cell r="A589" t="str">
            <v>36030010010 -  A diciembre de 2015, se atienden al menos el 90% de las solicitudes de encuesta del Sisbén</v>
          </cell>
        </row>
        <row r="590">
          <cell r="A590" t="str">
            <v xml:space="preserve">36030010011 -  A diciembre de 2015 se cuenta con una base Predial de la Administración Municipal armonizada en un 100% </v>
          </cell>
        </row>
        <row r="591">
          <cell r="A591" t="str">
            <v>36030010012 -  A diciembre de 2013 está realizada Encuesta  socioeconómica de Cali</v>
          </cell>
        </row>
        <row r="592">
          <cell r="A592" t="str">
            <v>36030010013 -  A diciembre de 2012 está en funcionamiento la Unidad de Gestión de Proyectos</v>
          </cell>
        </row>
        <row r="593">
          <cell r="A593" t="str">
            <v>36030010014 -  En el período 2012 - 2015, se actualiza el Expediente Municipal</v>
          </cell>
        </row>
        <row r="594">
          <cell r="A594" t="str">
            <v>36030010015 -  En el período 2012 - 2015, se formula, evalúa y divulga el instrumento de planificación</v>
          </cell>
        </row>
        <row r="595">
          <cell r="A595" t="str">
            <v>36030010016 -  A diciembre de 2013 se incrementa a 22 los módulos del Software MySAP en el Sistema de Gestión Administrativo y Financiero Territorial de Santiago de Cali (SGAFT)</v>
          </cell>
        </row>
        <row r="596">
          <cell r="A596" t="str">
            <v>36030020001 -  En el período 2012 - 2015, se realizan 8 Procesos de rendición de cuentas participativos a través de diferentes mecanismos</v>
          </cell>
        </row>
        <row r="597">
          <cell r="A597" t="str">
            <v xml:space="preserve">36030020002 -  A diciembre de 2015, está implementada la Estrategia Gobierno en línea </v>
          </cell>
        </row>
        <row r="598">
          <cell r="A598" t="str">
            <v>36030020003 -  A diciembre de 2015, se incrementan a 45 los Trámites y servicios nuevos ofrecidos en línea a los ciudadanos</v>
          </cell>
        </row>
        <row r="599">
          <cell r="A599" t="str">
            <v>36030020004 -  A diciembre de 2015, hay cinco Trámites del DAPM vinculados a la Ventanilla Única del Constructor</v>
          </cell>
        </row>
        <row r="600">
          <cell r="A600" t="str">
            <v>36030020005 -  En el período 2012 - 2015, está implementado el Centro de datos alterno</v>
          </cell>
        </row>
        <row r="601">
          <cell r="A601" t="str">
            <v>36030020006 -  A diciembre de 2015, se ha Digitalizado el 40% de la cartografía de la planoteca del DAP</v>
          </cell>
        </row>
        <row r="602">
          <cell r="A602" t="str">
            <v>36030020007 -  A diciembre del 2015, está implementada la desconcentración de la atencion en los CALI's</v>
          </cell>
        </row>
        <row r="603">
          <cell r="A603" t="str">
            <v>36030020008 -  A diciembre de 2015 están organizados el 100% de los documentos que los Servidores públicos tienen en sus escritorios y oficinas garantizando su ubicación, custodia y trazabilidad en cada una de sus etapas del ciclo Vital</v>
          </cell>
        </row>
        <row r="604">
          <cell r="A604" t="str">
            <v>36030020009 -  A diciembre de 2015 se digitalizan al menos  5.700.000 registros de archivo para facilitar su consulta, ubicación y conservación del expediente fisico</v>
          </cell>
        </row>
        <row r="605">
          <cell r="A605" t="str">
            <v>36030020010 -  A diciembre de 2015 está construido o adecuado un inmueble para el funcionamiento del  Archivo General del Municipio de Santiago de Cali</v>
          </cell>
        </row>
        <row r="606">
          <cell r="A606" t="str">
            <v>36030020011 -  A diciembre de 2015 están clasificados, organizados y depurados el 60% del fondo acumulado de la Administracion Central Municipal</v>
          </cell>
        </row>
        <row r="607">
          <cell r="A607" t="str">
            <v>36030020012 -  A diciembre del 2015, está implementada la ventanilla única del Municipio de Cali</v>
          </cell>
        </row>
        <row r="608">
          <cell r="A608" t="str">
            <v>36030030001 -  En el período 2012 - 2015, se diseña e implenta la Política de Gestión Ética</v>
          </cell>
        </row>
        <row r="609">
          <cell r="A609" t="str">
            <v>36030030002 -  En el período 2012 - 2015, se aumentan en 5,000 los Servidores públicos capacitados para aplicar el autocontrol</v>
          </cell>
        </row>
        <row r="610">
          <cell r="A610" t="str">
            <v>36030030003 -  En el período 2012 - 2015, se atienden oportunamente el 100% de los Requerimientos de órganos de control externo</v>
          </cell>
        </row>
        <row r="611">
          <cell r="A611" t="str">
            <v>36030030004 -  En el período 2012 - 2015, se monitorean y evalúan 8 Dependencias  en el impacto de la conducta disciplinable de los servidores en la gestión pública</v>
          </cell>
        </row>
        <row r="612">
          <cell r="A612" t="str">
            <v xml:space="preserve">36030030005 -  En el período 2012 - 2015, se Disminuye de 4 años a 2 años el tiempo promedio de respuesta en los procesos disciplinarios para garantía de los términos procesales </v>
          </cell>
        </row>
        <row r="613">
          <cell r="A613" t="str">
            <v>36030030006 -  En el período 2012 - 2015, se aumenta a 5,700 servidores públicos a los que se ha alicado el Componente preventivo de la acción disciplinaria</v>
          </cell>
        </row>
        <row r="614">
          <cell r="A614" t="str">
            <v>36030030007 -  En el período 2012 - 2015, se aplica la herramienta de transparencia a los Contratos objeto de auditorías visibles</v>
          </cell>
        </row>
        <row r="615">
          <cell r="A615" t="str">
            <v>36030030008 -  En el período 2012 - 2015, se realiza un Programa transversal para la promoción y fomento del control social a la gestión pública</v>
          </cell>
        </row>
        <row r="616">
          <cell r="A616" t="str">
            <v xml:space="preserve">36030030009 -  En el período 2012 - 2015, se realiza un Programa de capacitación a los  jóvenes  caleños interesados en lo público, a  través   del conocimiento de herramientas para el ejercicio de control social </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ANTIDADES"/>
      <sheetName val="PRECIOSGOBERNACION2016"/>
    </sheetNames>
    <sheetDataSet>
      <sheetData sheetId="0"/>
      <sheetData sheetId="1"/>
      <sheetData sheetId="2">
        <row r="32">
          <cell r="A32" t="str">
            <v>010115</v>
          </cell>
          <cell r="B32" t="str">
            <v>CONFORM.COMPACT.SUBRASANTE CBR=95</v>
          </cell>
          <cell r="C32" t="str">
            <v>M2</v>
          </cell>
          <cell r="D32">
            <v>2370</v>
          </cell>
          <cell r="E32">
            <v>0</v>
          </cell>
        </row>
        <row r="33">
          <cell r="A33" t="str">
            <v>010101</v>
          </cell>
          <cell r="B33" t="str">
            <v>CORTE ARBOL MAS RETIRO(INCL.RAICES)H&gt;3.0</v>
          </cell>
          <cell r="C33" t="str">
            <v>UND</v>
          </cell>
          <cell r="D33">
            <v>92370</v>
          </cell>
          <cell r="E33">
            <v>0</v>
          </cell>
        </row>
        <row r="34">
          <cell r="A34" t="str">
            <v>010102</v>
          </cell>
          <cell r="B34" t="str">
            <v>CORTE Y RETIRO DE ARBUSTO</v>
          </cell>
          <cell r="C34" t="str">
            <v>UND</v>
          </cell>
          <cell r="D34">
            <v>8910</v>
          </cell>
          <cell r="E34">
            <v>0</v>
          </cell>
        </row>
        <row r="35">
          <cell r="A35" t="str">
            <v>010117</v>
          </cell>
          <cell r="B35" t="str">
            <v>CORTE Y RETIRO RAIZ 12.1"-20.0"</v>
          </cell>
          <cell r="C35" t="str">
            <v>ML</v>
          </cell>
          <cell r="D35">
            <v>15890</v>
          </cell>
          <cell r="E35">
            <v>0</v>
          </cell>
        </row>
        <row r="36">
          <cell r="A36" t="str">
            <v>010116</v>
          </cell>
          <cell r="B36" t="str">
            <v>CORTE Y RETIRO RAIZ D=4"- 12"</v>
          </cell>
          <cell r="C36" t="str">
            <v>ML</v>
          </cell>
          <cell r="D36">
            <v>5230</v>
          </cell>
          <cell r="E36">
            <v>0</v>
          </cell>
        </row>
        <row r="37">
          <cell r="A37" t="str">
            <v>010103</v>
          </cell>
          <cell r="B37" t="str">
            <v>DEMOL.CAMARA DE CONCRETO + RETIRO</v>
          </cell>
          <cell r="C37" t="str">
            <v>UND</v>
          </cell>
          <cell r="D37">
            <v>208700</v>
          </cell>
          <cell r="E37">
            <v>0</v>
          </cell>
        </row>
        <row r="38">
          <cell r="A38" t="str">
            <v>010105</v>
          </cell>
          <cell r="B38" t="str">
            <v>DEMOL.LOSA CONCRETO E&lt;=15CMS</v>
          </cell>
          <cell r="C38" t="str">
            <v>M2</v>
          </cell>
          <cell r="D38">
            <v>28560</v>
          </cell>
          <cell r="E38">
            <v>0</v>
          </cell>
        </row>
        <row r="39">
          <cell r="A39" t="str">
            <v>010104</v>
          </cell>
          <cell r="B39" t="str">
            <v>DEMOL.LOSA CONCRETO E&lt;=20CMS</v>
          </cell>
          <cell r="C39" t="str">
            <v>M2</v>
          </cell>
          <cell r="D39">
            <v>33450</v>
          </cell>
          <cell r="E39">
            <v>0</v>
          </cell>
        </row>
        <row r="40">
          <cell r="A40" t="str">
            <v>010106</v>
          </cell>
          <cell r="B40" t="str">
            <v>LOCALIZACION-REPLANTEO ACUEDUCTO-ALCANTA</v>
          </cell>
          <cell r="C40" t="str">
            <v>ML</v>
          </cell>
          <cell r="D40">
            <v>1510</v>
          </cell>
          <cell r="E40">
            <v>0</v>
          </cell>
        </row>
        <row r="41">
          <cell r="A41" t="str">
            <v>010107</v>
          </cell>
          <cell r="B41" t="str">
            <v>LOCALIZACION-REPLANTEO C.MULTIPLE-PISTAS</v>
          </cell>
          <cell r="C41" t="str">
            <v>M2</v>
          </cell>
          <cell r="D41">
            <v>740</v>
          </cell>
          <cell r="E41">
            <v>0</v>
          </cell>
        </row>
        <row r="42">
          <cell r="A42" t="str">
            <v>010113</v>
          </cell>
          <cell r="B42" t="str">
            <v>LOCALIZACION-REPLANTEO CANCHA-FUTBOL</v>
          </cell>
          <cell r="C42" t="str">
            <v>M2</v>
          </cell>
          <cell r="D42">
            <v>340</v>
          </cell>
          <cell r="E42">
            <v>0</v>
          </cell>
        </row>
        <row r="43">
          <cell r="A43" t="str">
            <v>010114</v>
          </cell>
          <cell r="B43" t="str">
            <v>LOCALIZACION-REPLANTEO CERRAMIENTO-VARIO</v>
          </cell>
          <cell r="C43" t="str">
            <v>ML</v>
          </cell>
          <cell r="D43">
            <v>1570</v>
          </cell>
          <cell r="E43">
            <v>0</v>
          </cell>
        </row>
        <row r="44">
          <cell r="A44" t="str">
            <v>010112</v>
          </cell>
          <cell r="B44" t="str">
            <v>LOCALIZACION-REPLANTEO PARQUES-Z.VERDES</v>
          </cell>
          <cell r="C44" t="str">
            <v>M2</v>
          </cell>
          <cell r="D44">
            <v>740</v>
          </cell>
          <cell r="E44">
            <v>0</v>
          </cell>
        </row>
        <row r="45">
          <cell r="A45" t="str">
            <v>010108</v>
          </cell>
          <cell r="B45" t="str">
            <v>MANEJO DE AGUAS RESIDUALES</v>
          </cell>
          <cell r="C45" t="str">
            <v>ML</v>
          </cell>
          <cell r="D45">
            <v>6780</v>
          </cell>
          <cell r="E45">
            <v>0</v>
          </cell>
        </row>
        <row r="46">
          <cell r="A46" t="str">
            <v>010109</v>
          </cell>
          <cell r="B46" t="str">
            <v>RETIRO DE ARBUSTO Y POSTERIOR TRANSPLANT</v>
          </cell>
          <cell r="C46" t="str">
            <v>UND</v>
          </cell>
          <cell r="D46">
            <v>11040</v>
          </cell>
          <cell r="E46">
            <v>0</v>
          </cell>
        </row>
        <row r="47">
          <cell r="A47" t="str">
            <v>010110</v>
          </cell>
          <cell r="B47" t="str">
            <v>RETIRO TUBERIA EXISTENTE 0" A 12"</v>
          </cell>
          <cell r="C47" t="str">
            <v>ML</v>
          </cell>
          <cell r="D47">
            <v>4900</v>
          </cell>
          <cell r="E47">
            <v>0</v>
          </cell>
        </row>
        <row r="48">
          <cell r="A48" t="str">
            <v>010111</v>
          </cell>
          <cell r="B48" t="str">
            <v>RETIRO TUBERIA EXISTENTE 14" A 24"</v>
          </cell>
          <cell r="C48" t="str">
            <v>ML</v>
          </cell>
          <cell r="D48">
            <v>16080</v>
          </cell>
          <cell r="E48">
            <v>0</v>
          </cell>
        </row>
        <row r="49">
          <cell r="A49">
            <v>0</v>
          </cell>
          <cell r="B49">
            <v>0</v>
          </cell>
          <cell r="C49">
            <v>0</v>
          </cell>
          <cell r="D49">
            <v>0</v>
          </cell>
          <cell r="E49">
            <v>0</v>
          </cell>
        </row>
        <row r="50">
          <cell r="A50">
            <v>102</v>
          </cell>
          <cell r="B50" t="str">
            <v>MOVIMIENTOS TIERRA</v>
          </cell>
          <cell r="C50">
            <v>0</v>
          </cell>
          <cell r="D50">
            <v>0</v>
          </cell>
          <cell r="E50">
            <v>0</v>
          </cell>
        </row>
        <row r="51">
          <cell r="A51" t="str">
            <v>010201</v>
          </cell>
          <cell r="B51" t="str">
            <v>ACARREO MATERIALES PETREOS-TIERRA-VARIOS</v>
          </cell>
          <cell r="C51" t="str">
            <v>M3K</v>
          </cell>
          <cell r="D51">
            <v>1520</v>
          </cell>
          <cell r="E51">
            <v>0</v>
          </cell>
        </row>
        <row r="52">
          <cell r="A52" t="str">
            <v>010215</v>
          </cell>
          <cell r="B52" t="str">
            <v>CONFIGURACION-NIVELACION TERRENO</v>
          </cell>
          <cell r="C52" t="str">
            <v>M2</v>
          </cell>
          <cell r="D52">
            <v>640</v>
          </cell>
          <cell r="E52">
            <v>0</v>
          </cell>
        </row>
        <row r="53">
          <cell r="A53" t="str">
            <v>010202</v>
          </cell>
          <cell r="B53" t="str">
            <v>DESCAPOTE MAQUINA MAS RETIRO</v>
          </cell>
          <cell r="C53" t="str">
            <v>M2</v>
          </cell>
          <cell r="D53">
            <v>1420</v>
          </cell>
        </row>
        <row r="54">
          <cell r="A54" t="str">
            <v>010203</v>
          </cell>
          <cell r="B54" t="str">
            <v>EXCAVACION A MAQUINA SIN RETIRO</v>
          </cell>
          <cell r="C54" t="str">
            <v>M3</v>
          </cell>
          <cell r="D54">
            <v>2640</v>
          </cell>
        </row>
        <row r="55">
          <cell r="A55" t="str">
            <v>010204</v>
          </cell>
          <cell r="B55" t="str">
            <v>EXCAVACION EN ROCA</v>
          </cell>
          <cell r="C55" t="str">
            <v>M3</v>
          </cell>
          <cell r="D55">
            <v>54780</v>
          </cell>
        </row>
        <row r="56">
          <cell r="A56" t="str">
            <v>010205</v>
          </cell>
          <cell r="B56" t="str">
            <v>EXCAVACION MAQUINA ALCANT.Y ACUEDUCTO</v>
          </cell>
          <cell r="C56" t="str">
            <v>M3</v>
          </cell>
          <cell r="D56">
            <v>2640</v>
          </cell>
        </row>
        <row r="57">
          <cell r="A57" t="str">
            <v>010206</v>
          </cell>
          <cell r="B57" t="str">
            <v>RELLENO MATERIAL SITIO COMPACTADO CILIND</v>
          </cell>
          <cell r="C57" t="str">
            <v>M3</v>
          </cell>
          <cell r="D57">
            <v>12350</v>
          </cell>
        </row>
        <row r="58">
          <cell r="A58" t="str">
            <v>010207</v>
          </cell>
          <cell r="B58" t="str">
            <v>RELLENO ROCA MUERTA COMPAC-CILINDRO +ACA</v>
          </cell>
          <cell r="C58" t="str">
            <v>M3</v>
          </cell>
          <cell r="D58">
            <v>30550</v>
          </cell>
        </row>
        <row r="59">
          <cell r="A59" t="str">
            <v>010209</v>
          </cell>
          <cell r="B59" t="str">
            <v>RETIRO MAT. EXCAV. A MAQUINA (SIN TRANSP</v>
          </cell>
          <cell r="C59" t="str">
            <v>M3</v>
          </cell>
          <cell r="D59">
            <v>3320</v>
          </cell>
        </row>
        <row r="60">
          <cell r="A60">
            <v>0</v>
          </cell>
          <cell r="B60">
            <v>0</v>
          </cell>
          <cell r="C60">
            <v>0</v>
          </cell>
          <cell r="D60">
            <v>0</v>
          </cell>
        </row>
        <row r="61">
          <cell r="A61">
            <v>2</v>
          </cell>
          <cell r="B61" t="str">
            <v>ALCANTARILLADO</v>
          </cell>
          <cell r="C61">
            <v>0</v>
          </cell>
          <cell r="D61">
            <v>0</v>
          </cell>
        </row>
        <row r="62">
          <cell r="A62">
            <v>0</v>
          </cell>
          <cell r="B62">
            <v>0</v>
          </cell>
          <cell r="C62">
            <v>0</v>
          </cell>
          <cell r="D62">
            <v>0</v>
          </cell>
        </row>
        <row r="63">
          <cell r="A63">
            <v>201</v>
          </cell>
          <cell r="B63" t="str">
            <v>ESTACION DE BOMBEO</v>
          </cell>
          <cell r="C63">
            <v>0</v>
          </cell>
          <cell r="D63">
            <v>0</v>
          </cell>
        </row>
        <row r="64">
          <cell r="A64" t="str">
            <v>020101</v>
          </cell>
          <cell r="B64" t="str">
            <v>ESTACION EB1</v>
          </cell>
          <cell r="C64" t="str">
            <v>UND</v>
          </cell>
          <cell r="D64">
            <v>7756900</v>
          </cell>
        </row>
        <row r="65">
          <cell r="A65" t="str">
            <v>020102</v>
          </cell>
          <cell r="B65" t="str">
            <v>ESTACION EB2</v>
          </cell>
          <cell r="C65" t="str">
            <v>UND</v>
          </cell>
          <cell r="D65">
            <v>4221220</v>
          </cell>
        </row>
        <row r="66">
          <cell r="A66" t="str">
            <v>020103</v>
          </cell>
          <cell r="B66" t="str">
            <v>ESTACION EB3</v>
          </cell>
          <cell r="C66" t="str">
            <v>UND</v>
          </cell>
          <cell r="D66">
            <v>2183100</v>
          </cell>
        </row>
        <row r="67">
          <cell r="A67">
            <v>0</v>
          </cell>
          <cell r="B67">
            <v>0</v>
          </cell>
          <cell r="C67">
            <v>0</v>
          </cell>
          <cell r="D67">
            <v>0</v>
          </cell>
        </row>
        <row r="68">
          <cell r="A68">
            <v>203</v>
          </cell>
          <cell r="B68" t="str">
            <v>TUBERIA HORMIGON</v>
          </cell>
          <cell r="C68">
            <v>0</v>
          </cell>
          <cell r="D68">
            <v>0</v>
          </cell>
        </row>
        <row r="69">
          <cell r="A69" t="str">
            <v>020314</v>
          </cell>
          <cell r="B69" t="str">
            <v>TUB CONCRETO REFORZADO D=33"UNION CAUCHO</v>
          </cell>
          <cell r="C69" t="str">
            <v>ML</v>
          </cell>
          <cell r="D69">
            <v>292990</v>
          </cell>
        </row>
        <row r="70">
          <cell r="A70" t="str">
            <v>020315</v>
          </cell>
          <cell r="B70" t="str">
            <v>TUB CONCRETO REFORZADO D=36"UNION CAUCHO</v>
          </cell>
          <cell r="C70" t="str">
            <v>ML</v>
          </cell>
          <cell r="D70">
            <v>353530</v>
          </cell>
        </row>
        <row r="71">
          <cell r="A71" t="str">
            <v>020304</v>
          </cell>
          <cell r="B71" t="str">
            <v>TUB CONCRETO SIMPLE D= 6"UNION CAUCHO</v>
          </cell>
          <cell r="C71" t="str">
            <v>ML</v>
          </cell>
          <cell r="D71">
            <v>17350</v>
          </cell>
        </row>
        <row r="72">
          <cell r="A72" t="str">
            <v>020313</v>
          </cell>
          <cell r="B72" t="str">
            <v>TUB CONCRETO SIMPLE D= 8"UNION CAUCHO</v>
          </cell>
          <cell r="C72" t="str">
            <v>ML</v>
          </cell>
          <cell r="D72">
            <v>25430</v>
          </cell>
        </row>
        <row r="73">
          <cell r="A73" t="str">
            <v>020305</v>
          </cell>
          <cell r="B73" t="str">
            <v>TUB CONCRETO SIMPLE D=10"UNION CAUCHO</v>
          </cell>
          <cell r="C73" t="str">
            <v>ML</v>
          </cell>
          <cell r="D73">
            <v>30310</v>
          </cell>
        </row>
        <row r="74">
          <cell r="A74" t="str">
            <v>020306</v>
          </cell>
          <cell r="B74" t="str">
            <v>TUB CONCRETO SIMPLE D=12"UNION CAUCHO</v>
          </cell>
          <cell r="C74" t="str">
            <v>ML</v>
          </cell>
          <cell r="D74">
            <v>50740</v>
          </cell>
        </row>
        <row r="75">
          <cell r="A75" t="str">
            <v>020307</v>
          </cell>
          <cell r="B75" t="str">
            <v>TUB CONCRETO SIMPLE D=15"UNION CAUCHO</v>
          </cell>
          <cell r="C75" t="str">
            <v>ML</v>
          </cell>
          <cell r="D75">
            <v>70860</v>
          </cell>
        </row>
        <row r="76">
          <cell r="A76" t="str">
            <v>020308</v>
          </cell>
          <cell r="B76" t="str">
            <v>TUB CONCRETO SIMPLE D=18"UNION CAUCHO</v>
          </cell>
          <cell r="C76" t="str">
            <v>ML</v>
          </cell>
          <cell r="D76">
            <v>79600</v>
          </cell>
        </row>
        <row r="77">
          <cell r="A77" t="str">
            <v>020309</v>
          </cell>
          <cell r="B77" t="str">
            <v>TUB CONCRETO SIMPLE D=21"UNION CAUCHO</v>
          </cell>
          <cell r="C77" t="str">
            <v>ML</v>
          </cell>
          <cell r="D77">
            <v>118180</v>
          </cell>
        </row>
        <row r="78">
          <cell r="A78" t="str">
            <v>020310</v>
          </cell>
          <cell r="B78" t="str">
            <v>TUB CONCRETO SIMPLE D=24"UNION CAUCHO</v>
          </cell>
          <cell r="C78" t="str">
            <v>ML</v>
          </cell>
          <cell r="D78">
            <v>142370</v>
          </cell>
        </row>
        <row r="79">
          <cell r="A79" t="str">
            <v>020311</v>
          </cell>
          <cell r="B79" t="str">
            <v>TUB CONCRETO SIMPLE D=27"UNION CAUCHO</v>
          </cell>
          <cell r="C79" t="str">
            <v>ML</v>
          </cell>
          <cell r="D79">
            <v>237920</v>
          </cell>
        </row>
        <row r="80">
          <cell r="A80" t="str">
            <v>020312</v>
          </cell>
          <cell r="B80" t="str">
            <v>TUB CONCRETO SIMPLE D=30"UNION CAUCHO</v>
          </cell>
          <cell r="C80" t="str">
            <v>ML</v>
          </cell>
          <cell r="D80">
            <v>250750</v>
          </cell>
        </row>
        <row r="81">
          <cell r="A81" t="str">
            <v>020316</v>
          </cell>
          <cell r="B81" t="str">
            <v>TUBERIA CONCRETO HR C II D=1.0 M</v>
          </cell>
          <cell r="C81" t="str">
            <v>ML</v>
          </cell>
          <cell r="D81">
            <v>357240</v>
          </cell>
        </row>
        <row r="82">
          <cell r="A82" t="str">
            <v>020317</v>
          </cell>
          <cell r="B82" t="str">
            <v>TUBERIA CONCRETO HR C II D=1.10 MTS</v>
          </cell>
          <cell r="C82" t="str">
            <v>ML</v>
          </cell>
          <cell r="D82">
            <v>410240</v>
          </cell>
        </row>
        <row r="83">
          <cell r="A83">
            <v>0</v>
          </cell>
          <cell r="B83">
            <v>0</v>
          </cell>
          <cell r="C83">
            <v>0</v>
          </cell>
          <cell r="D83">
            <v>0</v>
          </cell>
        </row>
        <row r="84">
          <cell r="A84">
            <v>204</v>
          </cell>
          <cell r="B84" t="str">
            <v>CAMARAS - RECAMARAS - CABEZAL</v>
          </cell>
          <cell r="C84">
            <v>0</v>
          </cell>
          <cell r="D84">
            <v>0</v>
          </cell>
        </row>
        <row r="85">
          <cell r="A85" t="str">
            <v>020409</v>
          </cell>
          <cell r="B85" t="str">
            <v>CABEZAL-CAJAS ALCANTARILLADO 2500 PSI</v>
          </cell>
          <cell r="C85" t="str">
            <v>M3</v>
          </cell>
          <cell r="D85">
            <v>416960</v>
          </cell>
        </row>
        <row r="86">
          <cell r="A86" t="str">
            <v>020410</v>
          </cell>
          <cell r="B86" t="str">
            <v>CAMARA INSPECCION PISO TAPA</v>
          </cell>
          <cell r="C86" t="str">
            <v>UND</v>
          </cell>
          <cell r="D86">
            <v>292410</v>
          </cell>
        </row>
        <row r="87">
          <cell r="A87" t="str">
            <v>020403</v>
          </cell>
          <cell r="B87" t="str">
            <v>CAMARA INSPECCION TIPO B H=0.00-1.50 MTS</v>
          </cell>
          <cell r="C87" t="str">
            <v>UND</v>
          </cell>
          <cell r="D87">
            <v>1001360</v>
          </cell>
        </row>
        <row r="88">
          <cell r="A88" t="str">
            <v>020404</v>
          </cell>
          <cell r="B88" t="str">
            <v>CAMARA INSPECCION TIPO B H=1.50-2.00 MTS</v>
          </cell>
          <cell r="C88" t="str">
            <v>UND</v>
          </cell>
          <cell r="D88">
            <v>1099790</v>
          </cell>
        </row>
        <row r="89">
          <cell r="A89" t="str">
            <v>020418</v>
          </cell>
          <cell r="B89" t="str">
            <v>CAMARA INSPECCION TIPO B H=2.01-2.50 MTS</v>
          </cell>
          <cell r="C89" t="str">
            <v>UND</v>
          </cell>
          <cell r="D89">
            <v>1215110</v>
          </cell>
        </row>
        <row r="90">
          <cell r="A90" t="str">
            <v>020417</v>
          </cell>
          <cell r="B90" t="str">
            <v>CAMARA INSPECCION TIPO B H=2.51-3.00 MTS</v>
          </cell>
          <cell r="C90" t="str">
            <v>UND</v>
          </cell>
          <cell r="D90">
            <v>1356860</v>
          </cell>
        </row>
        <row r="91">
          <cell r="A91" t="str">
            <v>020422</v>
          </cell>
          <cell r="B91" t="str">
            <v>CAMARA INSPECCION TIPO B H=3.01-3.50 MTS</v>
          </cell>
          <cell r="C91" t="str">
            <v>UND</v>
          </cell>
          <cell r="D91">
            <v>1470880</v>
          </cell>
        </row>
        <row r="92">
          <cell r="A92" t="str">
            <v>020423</v>
          </cell>
          <cell r="B92" t="str">
            <v>CAMARA INSPECCION TIPO B H=3.51-4.00 MTS</v>
          </cell>
          <cell r="C92" t="str">
            <v>UND</v>
          </cell>
          <cell r="D92">
            <v>1587990</v>
          </cell>
        </row>
        <row r="93">
          <cell r="A93" t="str">
            <v>020424</v>
          </cell>
          <cell r="B93" t="str">
            <v>CAMARA INSPECCION TIPO I H=0 -1.50 MTS</v>
          </cell>
          <cell r="C93" t="str">
            <v>UND</v>
          </cell>
          <cell r="D93">
            <v>1529950</v>
          </cell>
        </row>
        <row r="94">
          <cell r="A94" t="str">
            <v>020425</v>
          </cell>
          <cell r="B94" t="str">
            <v>CAMARA INSPECCION TIPO I H=1.51-2.00 MTS</v>
          </cell>
          <cell r="C94" t="str">
            <v>UND</v>
          </cell>
          <cell r="D94">
            <v>1675230</v>
          </cell>
        </row>
        <row r="95">
          <cell r="A95" t="str">
            <v>020426</v>
          </cell>
          <cell r="B95" t="str">
            <v>CAMARA INSPECCION TIPO I H=2.01-2.50 MTS</v>
          </cell>
          <cell r="C95" t="str">
            <v>UND</v>
          </cell>
          <cell r="D95">
            <v>1853810</v>
          </cell>
        </row>
        <row r="96">
          <cell r="A96" t="str">
            <v>020427</v>
          </cell>
          <cell r="B96" t="str">
            <v>CAMARA INSPECCION TIPO I H=2.51-3.00 MTS</v>
          </cell>
          <cell r="C96" t="str">
            <v>UND</v>
          </cell>
          <cell r="D96">
            <v>2054720</v>
          </cell>
        </row>
        <row r="97">
          <cell r="A97" t="str">
            <v>020428</v>
          </cell>
          <cell r="B97" t="str">
            <v>CAMARA INSPECCION TIPO I H=3.01-3.50 MTS</v>
          </cell>
          <cell r="C97" t="str">
            <v>UND</v>
          </cell>
          <cell r="D97">
            <v>2208400</v>
          </cell>
        </row>
        <row r="98">
          <cell r="A98" t="str">
            <v>020429</v>
          </cell>
          <cell r="B98" t="str">
            <v>CAMARA INSPECCION TIPO I H=3.51-4.00 MTS</v>
          </cell>
          <cell r="C98" t="str">
            <v>UND</v>
          </cell>
          <cell r="D98">
            <v>2386980</v>
          </cell>
        </row>
        <row r="99">
          <cell r="A99" t="str">
            <v>020419</v>
          </cell>
          <cell r="B99" t="str">
            <v>EMPALME TUB 15"-21" CAMARA CONCRETO</v>
          </cell>
          <cell r="C99" t="str">
            <v>UND</v>
          </cell>
          <cell r="D99">
            <v>115260</v>
          </cell>
        </row>
        <row r="100">
          <cell r="A100" t="str">
            <v>020420</v>
          </cell>
          <cell r="B100" t="str">
            <v>EMPALME TUB 15"-21" CAMARA LADRILLO</v>
          </cell>
          <cell r="C100" t="str">
            <v>UND</v>
          </cell>
          <cell r="D100">
            <v>88670</v>
          </cell>
        </row>
        <row r="101">
          <cell r="A101" t="str">
            <v>020430</v>
          </cell>
          <cell r="B101" t="str">
            <v>EMPALME TUB CONCR 8"-12" CAMARA CONCRETO</v>
          </cell>
          <cell r="C101" t="str">
            <v>UND</v>
          </cell>
          <cell r="D101">
            <v>83990</v>
          </cell>
        </row>
        <row r="102">
          <cell r="A102" t="str">
            <v>020431</v>
          </cell>
          <cell r="B102" t="str">
            <v>EMPALME TUB CONCR 8"-12" CAMARA LADRILLO</v>
          </cell>
          <cell r="C102" t="str">
            <v>UND</v>
          </cell>
          <cell r="D102">
            <v>57690</v>
          </cell>
        </row>
        <row r="103">
          <cell r="A103" t="str">
            <v>020412</v>
          </cell>
          <cell r="B103" t="str">
            <v>REALCE CAMARA DE INSPECCION</v>
          </cell>
          <cell r="C103" t="str">
            <v>UND</v>
          </cell>
          <cell r="D103">
            <v>255960</v>
          </cell>
        </row>
        <row r="104">
          <cell r="A104" t="str">
            <v>020405</v>
          </cell>
          <cell r="B104" t="str">
            <v>RECONSTRUCCION LOSA PISO CAMARA INSPECCI</v>
          </cell>
          <cell r="C104" t="str">
            <v>UND</v>
          </cell>
          <cell r="D104">
            <v>144710</v>
          </cell>
        </row>
        <row r="105">
          <cell r="A105" t="str">
            <v>020406</v>
          </cell>
          <cell r="B105" t="str">
            <v>RECONSTRUCCION LOSA SUPE-TAPA CAMARA</v>
          </cell>
          <cell r="C105" t="str">
            <v>UND</v>
          </cell>
          <cell r="D105">
            <v>323020</v>
          </cell>
        </row>
        <row r="106">
          <cell r="A106" t="str">
            <v>020421</v>
          </cell>
          <cell r="B106" t="str">
            <v>RECUBRIMIENTO CONCRETO TUBERIA</v>
          </cell>
          <cell r="C106" t="str">
            <v>M3</v>
          </cell>
          <cell r="D106">
            <v>318380</v>
          </cell>
        </row>
        <row r="107">
          <cell r="A107" t="str">
            <v>020413</v>
          </cell>
          <cell r="B107" t="str">
            <v>RETIRO TUBERIA EXISTENTE 0" A 12"</v>
          </cell>
          <cell r="C107" t="str">
            <v>ML</v>
          </cell>
          <cell r="D107">
            <v>4900</v>
          </cell>
        </row>
        <row r="108">
          <cell r="A108" t="str">
            <v>020414</v>
          </cell>
          <cell r="B108" t="str">
            <v>RETIRO TUBERIA EXISTENTE 14" A 24"</v>
          </cell>
          <cell r="C108" t="str">
            <v>ML</v>
          </cell>
          <cell r="D108">
            <v>15000</v>
          </cell>
        </row>
        <row r="109">
          <cell r="A109" t="str">
            <v>020407</v>
          </cell>
          <cell r="B109" t="str">
            <v>SUMIDERO DOBLE</v>
          </cell>
          <cell r="C109" t="str">
            <v>UND</v>
          </cell>
          <cell r="D109">
            <v>519730</v>
          </cell>
        </row>
        <row r="110">
          <cell r="A110" t="str">
            <v>020433</v>
          </cell>
          <cell r="B110" t="str">
            <v>SUMIDERO DOBLE TIPO B</v>
          </cell>
          <cell r="C110" t="str">
            <v>UND</v>
          </cell>
          <cell r="D110">
            <v>437720</v>
          </cell>
        </row>
        <row r="111">
          <cell r="A111" t="str">
            <v>020408</v>
          </cell>
          <cell r="B111" t="str">
            <v>SUMIDERO SENCILLO</v>
          </cell>
          <cell r="C111" t="str">
            <v>UND</v>
          </cell>
          <cell r="D111">
            <v>390670</v>
          </cell>
        </row>
        <row r="112">
          <cell r="A112" t="str">
            <v>020434</v>
          </cell>
          <cell r="B112" t="str">
            <v>SUMIDERO SENCILLO TIPO B</v>
          </cell>
          <cell r="C112" t="str">
            <v>UND</v>
          </cell>
          <cell r="D112">
            <v>390770</v>
          </cell>
        </row>
        <row r="113">
          <cell r="A113">
            <v>0</v>
          </cell>
          <cell r="B113">
            <v>0</v>
          </cell>
          <cell r="C113">
            <v>0</v>
          </cell>
          <cell r="D113">
            <v>0</v>
          </cell>
        </row>
        <row r="114">
          <cell r="A114">
            <v>205</v>
          </cell>
          <cell r="B114" t="str">
            <v>INSTALACION - TRANSPORTE</v>
          </cell>
          <cell r="C114">
            <v>0</v>
          </cell>
          <cell r="D114">
            <v>0</v>
          </cell>
        </row>
        <row r="115">
          <cell r="A115" t="str">
            <v>020504</v>
          </cell>
          <cell r="B115" t="str">
            <v>TRANSP. TUB HR D=33 HASTA 36"</v>
          </cell>
          <cell r="C115" t="str">
            <v>M/K</v>
          </cell>
          <cell r="D115">
            <v>490</v>
          </cell>
        </row>
        <row r="116">
          <cell r="A116" t="str">
            <v>020502</v>
          </cell>
          <cell r="B116" t="str">
            <v>TRANSP. TUB HS D 12 HASTA 18"</v>
          </cell>
          <cell r="C116" t="str">
            <v>M/K</v>
          </cell>
          <cell r="D116">
            <v>100</v>
          </cell>
        </row>
        <row r="117">
          <cell r="A117" t="str">
            <v>020501</v>
          </cell>
          <cell r="B117" t="str">
            <v>TRANSP. TUB HS D 6" HASTA 10"</v>
          </cell>
          <cell r="C117" t="str">
            <v>M/K</v>
          </cell>
          <cell r="D117">
            <v>60</v>
          </cell>
        </row>
        <row r="118">
          <cell r="A118" t="str">
            <v>020503</v>
          </cell>
          <cell r="B118" t="str">
            <v>TRANSP. TUB HS D=21 HASTA 30"</v>
          </cell>
          <cell r="C118" t="str">
            <v>M/K</v>
          </cell>
          <cell r="D118">
            <v>330</v>
          </cell>
        </row>
        <row r="119">
          <cell r="A119">
            <v>0</v>
          </cell>
          <cell r="B119">
            <v>0</v>
          </cell>
          <cell r="C119">
            <v>0</v>
          </cell>
          <cell r="D119">
            <v>0</v>
          </cell>
        </row>
        <row r="120">
          <cell r="A120">
            <v>206</v>
          </cell>
          <cell r="B120" t="str">
            <v>FORMALETA - VARIOS</v>
          </cell>
          <cell r="C120">
            <v>0</v>
          </cell>
          <cell r="D120">
            <v>0</v>
          </cell>
        </row>
        <row r="121">
          <cell r="A121" t="str">
            <v>020602</v>
          </cell>
          <cell r="B121" t="str">
            <v>VALVULA CHAPALETA Q=4.10L/SEG S=1.5M 6"</v>
          </cell>
          <cell r="C121" t="str">
            <v>UND</v>
          </cell>
          <cell r="D121">
            <v>442130</v>
          </cell>
        </row>
        <row r="122">
          <cell r="A122" t="str">
            <v>020603</v>
          </cell>
          <cell r="B122" t="str">
            <v>VALVULA CHAPALETA Q=4.10L/SEG S=1.5M 8"</v>
          </cell>
          <cell r="C122" t="str">
            <v>UND</v>
          </cell>
          <cell r="D122">
            <v>763830</v>
          </cell>
        </row>
        <row r="123">
          <cell r="A123" t="str">
            <v>020604</v>
          </cell>
          <cell r="B123" t="str">
            <v>VALVULA CHAPALETA Q=4.10L/SEG S=1.5M 10"</v>
          </cell>
          <cell r="C123" t="str">
            <v>UND</v>
          </cell>
          <cell r="D123">
            <v>1402990</v>
          </cell>
        </row>
        <row r="124">
          <cell r="A124" t="str">
            <v>020605</v>
          </cell>
          <cell r="B124" t="str">
            <v>VALVULA CHAPALETA Q=4.10L/SEG S=1.5M 12"</v>
          </cell>
          <cell r="C124" t="str">
            <v>UND</v>
          </cell>
          <cell r="D124">
            <v>2026490</v>
          </cell>
        </row>
        <row r="125">
          <cell r="A125">
            <v>0</v>
          </cell>
          <cell r="B125">
            <v>0</v>
          </cell>
          <cell r="C125">
            <v>0</v>
          </cell>
          <cell r="D125">
            <v>0</v>
          </cell>
        </row>
        <row r="126">
          <cell r="A126">
            <v>207</v>
          </cell>
          <cell r="B126" t="str">
            <v>TUBERIA POLIVINILICA</v>
          </cell>
          <cell r="C126">
            <v>0</v>
          </cell>
          <cell r="D126">
            <v>0</v>
          </cell>
        </row>
        <row r="127">
          <cell r="A127" t="str">
            <v>020718</v>
          </cell>
          <cell r="B127" t="str">
            <v>TUB PVC ALIGERADA RIB LOC 10"</v>
          </cell>
          <cell r="C127" t="str">
            <v>ML</v>
          </cell>
          <cell r="D127">
            <v>60720</v>
          </cell>
        </row>
        <row r="128">
          <cell r="A128" t="str">
            <v>020719</v>
          </cell>
          <cell r="B128" t="str">
            <v>TUB PVC ALIGERADA RIB LOC 12"</v>
          </cell>
          <cell r="C128" t="str">
            <v>ML</v>
          </cell>
          <cell r="D128">
            <v>84910</v>
          </cell>
        </row>
        <row r="129">
          <cell r="A129" t="str">
            <v>020720</v>
          </cell>
          <cell r="B129" t="str">
            <v>TUB PVC ALIGERADA RIB LOC 14"</v>
          </cell>
          <cell r="C129" t="str">
            <v>ML</v>
          </cell>
          <cell r="D129">
            <v>97580</v>
          </cell>
        </row>
        <row r="130">
          <cell r="A130" t="str">
            <v>020716</v>
          </cell>
          <cell r="B130" t="str">
            <v>TUB PVC ALIGERADA RIB LOC 6"</v>
          </cell>
          <cell r="C130" t="str">
            <v>ML</v>
          </cell>
          <cell r="D130">
            <v>36740</v>
          </cell>
        </row>
        <row r="131">
          <cell r="A131" t="str">
            <v>020717</v>
          </cell>
          <cell r="B131" t="str">
            <v>TUB PVC ALIGERADA RIB LOC 8"</v>
          </cell>
          <cell r="C131" t="str">
            <v>ML</v>
          </cell>
          <cell r="D131">
            <v>45790</v>
          </cell>
        </row>
        <row r="132">
          <cell r="A132" t="str">
            <v>020704</v>
          </cell>
          <cell r="B132" t="str">
            <v>TUB PVC NOVAFORT 4"</v>
          </cell>
          <cell r="C132" t="str">
            <v>ML</v>
          </cell>
          <cell r="D132">
            <v>23720</v>
          </cell>
        </row>
        <row r="133">
          <cell r="A133" t="str">
            <v>020705</v>
          </cell>
          <cell r="B133" t="str">
            <v>TUB PVC NOVAFORT 6"</v>
          </cell>
          <cell r="C133" t="str">
            <v>ML</v>
          </cell>
          <cell r="D133">
            <v>46140</v>
          </cell>
        </row>
        <row r="134">
          <cell r="A134" t="str">
            <v>020706</v>
          </cell>
          <cell r="B134" t="str">
            <v>TUB PVC NOVAFORT 8"</v>
          </cell>
          <cell r="C134" t="str">
            <v>ML</v>
          </cell>
          <cell r="D134">
            <v>54110</v>
          </cell>
        </row>
        <row r="135">
          <cell r="A135" t="str">
            <v>020707</v>
          </cell>
          <cell r="B135" t="str">
            <v>TUB PVC NOVAFORT 10"</v>
          </cell>
          <cell r="C135" t="str">
            <v>ML</v>
          </cell>
          <cell r="D135">
            <v>60640</v>
          </cell>
        </row>
        <row r="136">
          <cell r="A136" t="str">
            <v>020708</v>
          </cell>
          <cell r="B136" t="str">
            <v>TUB PVC NOVAFORT 12"</v>
          </cell>
          <cell r="C136" t="str">
            <v>ML</v>
          </cell>
          <cell r="D136">
            <v>92280</v>
          </cell>
        </row>
        <row r="137">
          <cell r="A137" t="str">
            <v>020709</v>
          </cell>
          <cell r="B137" t="str">
            <v>TUB PVC NOVAFORT 16"</v>
          </cell>
          <cell r="C137" t="str">
            <v>ML</v>
          </cell>
          <cell r="D137">
            <v>149140</v>
          </cell>
        </row>
        <row r="138">
          <cell r="A138" t="str">
            <v>020710</v>
          </cell>
          <cell r="B138" t="str">
            <v>TUB PVC NOVAFORT 18"</v>
          </cell>
          <cell r="C138" t="str">
            <v>ML</v>
          </cell>
          <cell r="D138">
            <v>183890</v>
          </cell>
        </row>
        <row r="139">
          <cell r="A139" t="str">
            <v>020711</v>
          </cell>
          <cell r="B139" t="str">
            <v>TUB PVC NOVAFORT 20"</v>
          </cell>
          <cell r="C139" t="str">
            <v>ML</v>
          </cell>
          <cell r="D139">
            <v>223270</v>
          </cell>
        </row>
        <row r="140">
          <cell r="A140" t="str">
            <v>020712</v>
          </cell>
          <cell r="B140" t="str">
            <v>TUB PVC NOVALOC ASTM 24" SANIT"</v>
          </cell>
          <cell r="C140" t="str">
            <v>ML</v>
          </cell>
          <cell r="D140">
            <v>280320</v>
          </cell>
        </row>
        <row r="141">
          <cell r="A141" t="str">
            <v>020713</v>
          </cell>
          <cell r="B141" t="str">
            <v>TUB PVC NOVALOC ASTM 27" PVC"</v>
          </cell>
          <cell r="C141" t="str">
            <v>ML</v>
          </cell>
          <cell r="D141">
            <v>327580</v>
          </cell>
        </row>
        <row r="142">
          <cell r="A142" t="str">
            <v>020714</v>
          </cell>
          <cell r="B142" t="str">
            <v>TUB PVC NOVALOC ASTM 30" SANIT"</v>
          </cell>
          <cell r="C142" t="str">
            <v>ML</v>
          </cell>
          <cell r="D142">
            <v>405320</v>
          </cell>
        </row>
        <row r="143">
          <cell r="A143" t="str">
            <v>020715</v>
          </cell>
          <cell r="B143" t="str">
            <v>TUB PVC NOVALOC SAN ASTM 33"</v>
          </cell>
          <cell r="C143" t="str">
            <v>ML</v>
          </cell>
          <cell r="D143">
            <v>457740</v>
          </cell>
        </row>
        <row r="144">
          <cell r="A144">
            <v>0</v>
          </cell>
          <cell r="B144">
            <v>0</v>
          </cell>
          <cell r="C144">
            <v>0</v>
          </cell>
          <cell r="D144">
            <v>0</v>
          </cell>
        </row>
        <row r="145">
          <cell r="A145">
            <v>3</v>
          </cell>
          <cell r="B145" t="str">
            <v>EQUIPOS PRESION - BOMBEO</v>
          </cell>
          <cell r="C145">
            <v>0</v>
          </cell>
          <cell r="D145">
            <v>0</v>
          </cell>
        </row>
        <row r="146">
          <cell r="A146">
            <v>0</v>
          </cell>
          <cell r="B146">
            <v>0</v>
          </cell>
          <cell r="C146">
            <v>0</v>
          </cell>
          <cell r="D146">
            <v>0</v>
          </cell>
        </row>
        <row r="147">
          <cell r="A147">
            <v>301</v>
          </cell>
          <cell r="B147" t="str">
            <v>MOTORES</v>
          </cell>
          <cell r="C147">
            <v>0</v>
          </cell>
          <cell r="D147">
            <v>0</v>
          </cell>
        </row>
        <row r="148">
          <cell r="A148" t="str">
            <v>030101</v>
          </cell>
          <cell r="B148" t="str">
            <v>MOTOR ELEC 5HP 3600 RPM BOMBA</v>
          </cell>
          <cell r="C148" t="str">
            <v>UND</v>
          </cell>
          <cell r="D148">
            <v>824010</v>
          </cell>
        </row>
        <row r="149">
          <cell r="A149" t="str">
            <v>030102</v>
          </cell>
          <cell r="B149" t="str">
            <v>MOTOR ELEC 15HP 3600 RPM BOMBA</v>
          </cell>
          <cell r="C149" t="str">
            <v>UND</v>
          </cell>
          <cell r="D149">
            <v>2040980</v>
          </cell>
        </row>
        <row r="150">
          <cell r="A150" t="str">
            <v>030103</v>
          </cell>
          <cell r="B150" t="str">
            <v>MOTOR ELEC 20HP 3600 RPM BOMBA</v>
          </cell>
          <cell r="C150" t="str">
            <v>UND</v>
          </cell>
          <cell r="D150">
            <v>2150700</v>
          </cell>
        </row>
        <row r="151">
          <cell r="A151" t="str">
            <v>030104</v>
          </cell>
          <cell r="B151" t="str">
            <v>MOTOR ELEC 25HP 3600 RPM BOMBA</v>
          </cell>
          <cell r="C151" t="str">
            <v>UND</v>
          </cell>
          <cell r="D151">
            <v>2303820</v>
          </cell>
        </row>
        <row r="152">
          <cell r="A152" t="str">
            <v>030110</v>
          </cell>
          <cell r="B152" t="str">
            <v>MOTOR ELEC 30HP 3600 RPM BOMBA</v>
          </cell>
          <cell r="C152" t="str">
            <v>UND</v>
          </cell>
          <cell r="D152">
            <v>3151010</v>
          </cell>
        </row>
        <row r="153">
          <cell r="A153" t="str">
            <v>030105</v>
          </cell>
          <cell r="B153" t="str">
            <v>MOTOR ELEC 35HP 3600 RPM BOMBA</v>
          </cell>
          <cell r="C153" t="str">
            <v>UND</v>
          </cell>
          <cell r="D153">
            <v>3779730</v>
          </cell>
        </row>
        <row r="154">
          <cell r="A154" t="str">
            <v>030106</v>
          </cell>
          <cell r="B154" t="str">
            <v>MOTOR ELEC 50HP 3600 RPM BOMBA</v>
          </cell>
          <cell r="C154" t="str">
            <v>UND</v>
          </cell>
          <cell r="D154">
            <v>5411810</v>
          </cell>
        </row>
        <row r="155">
          <cell r="A155" t="str">
            <v>030107</v>
          </cell>
          <cell r="B155" t="str">
            <v>MOTOR ELEC 60HP 3600 RPM BOMBA</v>
          </cell>
          <cell r="C155" t="str">
            <v>UND</v>
          </cell>
          <cell r="D155">
            <v>6263980</v>
          </cell>
        </row>
        <row r="156">
          <cell r="A156" t="str">
            <v>030108</v>
          </cell>
          <cell r="B156" t="str">
            <v>MOTOR ELEC 100HP 3600 RPM BOMBA</v>
          </cell>
          <cell r="C156" t="str">
            <v>UND</v>
          </cell>
          <cell r="D156">
            <v>8928300</v>
          </cell>
        </row>
        <row r="157">
          <cell r="A157" t="str">
            <v>030109</v>
          </cell>
          <cell r="B157" t="str">
            <v>MOTOR ELEC 150HP 3600 RPM BOMBA</v>
          </cell>
          <cell r="C157" t="str">
            <v>UND</v>
          </cell>
          <cell r="D157">
            <v>13948170</v>
          </cell>
        </row>
        <row r="158">
          <cell r="A158">
            <v>0</v>
          </cell>
          <cell r="B158">
            <v>0</v>
          </cell>
          <cell r="C158">
            <v>0</v>
          </cell>
          <cell r="D158">
            <v>0</v>
          </cell>
        </row>
        <row r="159">
          <cell r="A159">
            <v>302</v>
          </cell>
          <cell r="B159" t="str">
            <v>BOMBAS INTERNAS</v>
          </cell>
          <cell r="C159">
            <v>0</v>
          </cell>
          <cell r="D159">
            <v>0</v>
          </cell>
        </row>
        <row r="160">
          <cell r="A160" t="str">
            <v>030209</v>
          </cell>
          <cell r="B160" t="str">
            <v>BOMBA SUMERG 1.0 HP LAPICERO 4" BRONCE</v>
          </cell>
          <cell r="C160" t="str">
            <v>UND</v>
          </cell>
          <cell r="D160">
            <v>2076010</v>
          </cell>
        </row>
        <row r="161">
          <cell r="A161" t="str">
            <v>030201</v>
          </cell>
          <cell r="B161" t="str">
            <v>BOMBA SUMERG 3.0 HP LAPICERO 4" A.INOX</v>
          </cell>
          <cell r="C161" t="str">
            <v>UND</v>
          </cell>
          <cell r="D161">
            <v>3859310</v>
          </cell>
        </row>
        <row r="162">
          <cell r="A162" t="str">
            <v>030202</v>
          </cell>
          <cell r="B162" t="str">
            <v>BOMBA SUMERG 15 HP LAPICERO 6" A.INOX</v>
          </cell>
          <cell r="C162" t="str">
            <v>UND</v>
          </cell>
          <cell r="D162">
            <v>9111030</v>
          </cell>
        </row>
        <row r="163">
          <cell r="A163" t="str">
            <v>030203</v>
          </cell>
          <cell r="B163" t="str">
            <v>BOMBA SUMERG 20 HP LAPICERO 6" A.INOX</v>
          </cell>
          <cell r="C163" t="str">
            <v>UND</v>
          </cell>
          <cell r="D163">
            <v>11066190</v>
          </cell>
        </row>
        <row r="164">
          <cell r="A164" t="str">
            <v>030204</v>
          </cell>
          <cell r="B164" t="str">
            <v>BOMBA SUMERG 25 HP LAPICERO 6" A.INOX</v>
          </cell>
          <cell r="C164" t="str">
            <v>UND</v>
          </cell>
          <cell r="D164">
            <v>13177630</v>
          </cell>
        </row>
        <row r="165">
          <cell r="A165" t="str">
            <v>030205</v>
          </cell>
          <cell r="B165" t="str">
            <v>BOMBA SUMERG 30 HP LAPICERO 6" A.INOX</v>
          </cell>
          <cell r="C165" t="str">
            <v>UND</v>
          </cell>
          <cell r="D165">
            <v>13709040</v>
          </cell>
        </row>
        <row r="166">
          <cell r="A166" t="str">
            <v>030206</v>
          </cell>
          <cell r="B166" t="str">
            <v>BOMBA SUMERG 40 HP LAPICERO 6" A.INOX</v>
          </cell>
          <cell r="C166" t="str">
            <v>UND</v>
          </cell>
          <cell r="D166">
            <v>15170950</v>
          </cell>
        </row>
        <row r="167">
          <cell r="A167" t="str">
            <v>030207</v>
          </cell>
          <cell r="B167" t="str">
            <v>BOMBA SUMERG 50 HP LAPICERO 6" A.INOX</v>
          </cell>
          <cell r="C167" t="str">
            <v>UND</v>
          </cell>
          <cell r="D167">
            <v>17633900</v>
          </cell>
        </row>
        <row r="168">
          <cell r="A168" t="str">
            <v>030208</v>
          </cell>
          <cell r="B168" t="str">
            <v>BOMBA SUMERG 60 HP LAPICERO 6" A.INOX</v>
          </cell>
          <cell r="C168" t="str">
            <v>UND</v>
          </cell>
          <cell r="D168">
            <v>21927450</v>
          </cell>
        </row>
        <row r="169">
          <cell r="A169">
            <v>0</v>
          </cell>
          <cell r="B169">
            <v>0</v>
          </cell>
          <cell r="C169">
            <v>0</v>
          </cell>
          <cell r="D169">
            <v>0</v>
          </cell>
        </row>
        <row r="170">
          <cell r="A170">
            <v>305</v>
          </cell>
          <cell r="B170" t="str">
            <v>CONTROLES - PROTECCIONES</v>
          </cell>
          <cell r="C170">
            <v>0</v>
          </cell>
          <cell r="D170">
            <v>0</v>
          </cell>
        </row>
        <row r="171">
          <cell r="A171" t="str">
            <v>030501</v>
          </cell>
          <cell r="B171" t="str">
            <v>ARRANCADOR VOL-C10 230 40-50AMP</v>
          </cell>
          <cell r="C171" t="str">
            <v>UND</v>
          </cell>
          <cell r="D171">
            <v>885780</v>
          </cell>
        </row>
        <row r="172">
          <cell r="A172" t="str">
            <v>030503</v>
          </cell>
          <cell r="B172" t="str">
            <v>CONTACTOR ABIERTO 60 AMP AC3 220 VOL</v>
          </cell>
          <cell r="C172" t="str">
            <v>UND</v>
          </cell>
          <cell r="D172">
            <v>745590</v>
          </cell>
        </row>
        <row r="173">
          <cell r="A173" t="str">
            <v>030508</v>
          </cell>
          <cell r="B173" t="str">
            <v>CONTROL DE NIVEL POZO TIPO GWARRICK</v>
          </cell>
          <cell r="C173" t="str">
            <v>UND</v>
          </cell>
          <cell r="D173">
            <v>252030</v>
          </cell>
        </row>
        <row r="174">
          <cell r="A174" t="str">
            <v>030504</v>
          </cell>
          <cell r="B174" t="str">
            <v>HIMEL</v>
          </cell>
          <cell r="C174" t="str">
            <v>UND</v>
          </cell>
          <cell r="D174">
            <v>171250</v>
          </cell>
        </row>
        <row r="175">
          <cell r="A175" t="str">
            <v>030502</v>
          </cell>
          <cell r="B175" t="str">
            <v>MONITOR DE VOLTAJE</v>
          </cell>
          <cell r="C175" t="str">
            <v>UND</v>
          </cell>
          <cell r="D175">
            <v>314230</v>
          </cell>
        </row>
        <row r="176">
          <cell r="A176" t="str">
            <v>030506</v>
          </cell>
          <cell r="B176" t="str">
            <v>PULSADOR LUMINOSO VERDE</v>
          </cell>
          <cell r="C176" t="str">
            <v>UND</v>
          </cell>
          <cell r="D176">
            <v>82270</v>
          </cell>
        </row>
        <row r="177">
          <cell r="A177" t="str">
            <v>030505</v>
          </cell>
          <cell r="B177" t="str">
            <v>RELE BIMETALICO TERMICO 32-40 AMP</v>
          </cell>
          <cell r="C177" t="str">
            <v>UND</v>
          </cell>
          <cell r="D177">
            <v>353350</v>
          </cell>
        </row>
        <row r="178">
          <cell r="A178" t="str">
            <v>030507</v>
          </cell>
          <cell r="B178" t="str">
            <v>SUMIN CONTACTOR ABIERTO 60 AMP AC3 220 V</v>
          </cell>
          <cell r="C178" t="str">
            <v>UND</v>
          </cell>
          <cell r="D178">
            <v>731360</v>
          </cell>
        </row>
        <row r="179">
          <cell r="A179" t="str">
            <v>030509</v>
          </cell>
          <cell r="B179" t="str">
            <v>TABL CONTR DUPLEX 3600RPM 1.0HP-10.0AM</v>
          </cell>
          <cell r="C179" t="str">
            <v>UND</v>
          </cell>
          <cell r="D179">
            <v>1233700</v>
          </cell>
        </row>
        <row r="180">
          <cell r="A180">
            <v>0</v>
          </cell>
          <cell r="B180">
            <v>0</v>
          </cell>
          <cell r="C180">
            <v>0</v>
          </cell>
          <cell r="D180">
            <v>0</v>
          </cell>
        </row>
        <row r="181">
          <cell r="A181">
            <v>4</v>
          </cell>
          <cell r="B181" t="str">
            <v>RED ACUEDUCTO</v>
          </cell>
          <cell r="C181">
            <v>0</v>
          </cell>
          <cell r="D181">
            <v>0</v>
          </cell>
        </row>
        <row r="182">
          <cell r="A182">
            <v>0</v>
          </cell>
          <cell r="B182">
            <v>0</v>
          </cell>
          <cell r="C182">
            <v>0</v>
          </cell>
          <cell r="D182">
            <v>0</v>
          </cell>
        </row>
        <row r="183">
          <cell r="A183">
            <v>401</v>
          </cell>
          <cell r="B183" t="str">
            <v>BOCATOMAS</v>
          </cell>
          <cell r="C183">
            <v>0</v>
          </cell>
          <cell r="D183">
            <v>0</v>
          </cell>
        </row>
        <row r="184">
          <cell r="A184" t="str">
            <v>040130</v>
          </cell>
          <cell r="B184" t="str">
            <v>DESVIACION CAUCE ANCHOS ENTRE 0 Y 1 ML</v>
          </cell>
          <cell r="C184" t="str">
            <v>ML</v>
          </cell>
          <cell r="D184">
            <v>68150</v>
          </cell>
        </row>
        <row r="185">
          <cell r="A185" t="str">
            <v>040131</v>
          </cell>
          <cell r="B185" t="str">
            <v>DESVIACION TEMPORAL CAUCE ANCHOS 1 A 3 M</v>
          </cell>
          <cell r="C185" t="str">
            <v>ML</v>
          </cell>
          <cell r="D185">
            <v>106810</v>
          </cell>
        </row>
        <row r="186">
          <cell r="A186" t="str">
            <v>040165</v>
          </cell>
          <cell r="B186" t="str">
            <v>REJILLA HIERRO D=1/2 E=1/2, 1.0x0.60MTS</v>
          </cell>
          <cell r="C186" t="str">
            <v>UND</v>
          </cell>
          <cell r="D186">
            <v>158180</v>
          </cell>
        </row>
        <row r="187">
          <cell r="A187" t="str">
            <v>040162</v>
          </cell>
          <cell r="B187" t="str">
            <v>REJILLA HIERRO D=1/2" E=1/2 1.50x.40MTS</v>
          </cell>
          <cell r="C187" t="str">
            <v>UND</v>
          </cell>
          <cell r="D187">
            <v>103600</v>
          </cell>
        </row>
        <row r="188">
          <cell r="A188" t="str">
            <v>040163</v>
          </cell>
          <cell r="B188" t="str">
            <v>REJILLA HIERRO D=1/2" E=1/2" 0.6x0.40MTS</v>
          </cell>
          <cell r="C188" t="str">
            <v>UND</v>
          </cell>
          <cell r="D188">
            <v>54530</v>
          </cell>
        </row>
        <row r="189">
          <cell r="A189" t="str">
            <v>040164</v>
          </cell>
          <cell r="B189" t="str">
            <v>REJILLA HIERRO D=1/2, E=1/2, 1.0x0.30MTS</v>
          </cell>
          <cell r="C189" t="str">
            <v>UND</v>
          </cell>
          <cell r="D189">
            <v>61580</v>
          </cell>
        </row>
        <row r="190">
          <cell r="A190" t="str">
            <v>040167</v>
          </cell>
          <cell r="B190" t="str">
            <v>REJILLA LAM.AC.INOX. CAL 9 1.0x0.30MTS</v>
          </cell>
          <cell r="C190" t="str">
            <v>UND</v>
          </cell>
          <cell r="D190">
            <v>118680</v>
          </cell>
        </row>
        <row r="191">
          <cell r="A191" t="str">
            <v>040166</v>
          </cell>
          <cell r="B191" t="str">
            <v>REJILLA LAM.AC.INOX. CAL 9 1.0x0.60MTS</v>
          </cell>
          <cell r="C191" t="str">
            <v>UND</v>
          </cell>
          <cell r="D191">
            <v>256680</v>
          </cell>
        </row>
        <row r="192">
          <cell r="A192" t="str">
            <v>040168</v>
          </cell>
          <cell r="B192" t="str">
            <v>REJILLA LAM.AC.INOX. CAL.9 1.5x0.40MTS</v>
          </cell>
          <cell r="C192" t="str">
            <v>UND</v>
          </cell>
          <cell r="D192">
            <v>291950</v>
          </cell>
        </row>
        <row r="193">
          <cell r="A193">
            <v>0</v>
          </cell>
          <cell r="B193">
            <v>0</v>
          </cell>
          <cell r="C193">
            <v>0</v>
          </cell>
          <cell r="D193">
            <v>0</v>
          </cell>
        </row>
        <row r="194">
          <cell r="A194">
            <v>403</v>
          </cell>
          <cell r="B194" t="str">
            <v>HIDRANTES</v>
          </cell>
          <cell r="C194">
            <v>0</v>
          </cell>
          <cell r="D194">
            <v>0</v>
          </cell>
        </row>
        <row r="195">
          <cell r="A195" t="str">
            <v>040304</v>
          </cell>
          <cell r="B195" t="str">
            <v>HIDRANTE CHICAGO-MILAN 3 E BRIDA</v>
          </cell>
          <cell r="C195" t="str">
            <v>UND</v>
          </cell>
          <cell r="D195">
            <v>1786640</v>
          </cell>
        </row>
        <row r="196">
          <cell r="A196" t="str">
            <v>040303</v>
          </cell>
          <cell r="B196" t="str">
            <v>HIDRANTE CHICAGO-MILAN 3 E J.R.</v>
          </cell>
          <cell r="C196" t="str">
            <v>UND</v>
          </cell>
          <cell r="D196">
            <v>1646640</v>
          </cell>
        </row>
        <row r="197">
          <cell r="A197" t="str">
            <v>040312</v>
          </cell>
          <cell r="B197" t="str">
            <v>HIDRANTE CHICAGO-MILAN 3 E LISO PVC</v>
          </cell>
          <cell r="C197" t="str">
            <v>UND</v>
          </cell>
          <cell r="D197">
            <v>1646640</v>
          </cell>
        </row>
        <row r="198">
          <cell r="A198" t="str">
            <v>040301</v>
          </cell>
          <cell r="B198" t="str">
            <v>HIDRANTE LONDRES 4 E BRIDA</v>
          </cell>
          <cell r="C198" t="str">
            <v>UND</v>
          </cell>
          <cell r="D198">
            <v>2469640</v>
          </cell>
        </row>
        <row r="199">
          <cell r="A199" t="str">
            <v>040308</v>
          </cell>
          <cell r="B199" t="str">
            <v>HIDRANTE LONDRES 4 E LISO PVC</v>
          </cell>
          <cell r="C199" t="str">
            <v>UND</v>
          </cell>
          <cell r="D199">
            <v>2494340</v>
          </cell>
        </row>
        <row r="200">
          <cell r="A200" t="str">
            <v>040302</v>
          </cell>
          <cell r="B200" t="str">
            <v>HIDRANTE LONDRES 6 E BRIDA</v>
          </cell>
          <cell r="C200" t="str">
            <v>UND</v>
          </cell>
          <cell r="D200">
            <v>3014940</v>
          </cell>
        </row>
        <row r="201">
          <cell r="A201" t="str">
            <v>040313</v>
          </cell>
          <cell r="B201" t="str">
            <v>HIDRANTE LONDRES 6 E LISO PVC</v>
          </cell>
          <cell r="C201" t="str">
            <v>UND</v>
          </cell>
          <cell r="D201">
            <v>2879540</v>
          </cell>
        </row>
        <row r="202">
          <cell r="A202" t="str">
            <v>040314</v>
          </cell>
          <cell r="B202" t="str">
            <v>HIDRANTE PARED-POSTE 4 ROSCADO</v>
          </cell>
          <cell r="C202" t="str">
            <v>UND</v>
          </cell>
          <cell r="D202">
            <v>878480</v>
          </cell>
        </row>
        <row r="203">
          <cell r="A203" t="str">
            <v>040305</v>
          </cell>
          <cell r="B203" t="str">
            <v>HIDRANTE ROMA 4 E BRIDA</v>
          </cell>
          <cell r="C203" t="str">
            <v>UND</v>
          </cell>
          <cell r="D203">
            <v>2511640</v>
          </cell>
        </row>
        <row r="204">
          <cell r="A204" t="str">
            <v>040311</v>
          </cell>
          <cell r="B204" t="str">
            <v>HIDRANTE ROMA 4 E J.R. PVC</v>
          </cell>
          <cell r="C204" t="str">
            <v>UND</v>
          </cell>
          <cell r="D204">
            <v>2419640</v>
          </cell>
        </row>
        <row r="205">
          <cell r="A205" t="str">
            <v>040309</v>
          </cell>
          <cell r="B205" t="str">
            <v>HIDRANTE ROMA 4 E LISO PVC</v>
          </cell>
          <cell r="C205" t="str">
            <v>UND</v>
          </cell>
          <cell r="D205">
            <v>2419640</v>
          </cell>
        </row>
        <row r="206">
          <cell r="A206" t="str">
            <v>040306</v>
          </cell>
          <cell r="B206" t="str">
            <v>HIDRANTE ROMA 6 E BRIDA</v>
          </cell>
          <cell r="C206" t="str">
            <v>UND</v>
          </cell>
          <cell r="D206">
            <v>3007140</v>
          </cell>
        </row>
        <row r="207">
          <cell r="A207" t="str">
            <v>040310</v>
          </cell>
          <cell r="B207" t="str">
            <v>HIDRANTE ROMA 6 E LISO PVC</v>
          </cell>
          <cell r="C207" t="str">
            <v>UND</v>
          </cell>
          <cell r="D207">
            <v>2879540</v>
          </cell>
        </row>
        <row r="208">
          <cell r="A208" t="str">
            <v>040307</v>
          </cell>
          <cell r="B208" t="str">
            <v>HIDRANTE SAN FRANCISCO 3 ROSCADO</v>
          </cell>
          <cell r="C208" t="str">
            <v>UND</v>
          </cell>
          <cell r="D208">
            <v>1056640</v>
          </cell>
        </row>
        <row r="209">
          <cell r="A209">
            <v>0</v>
          </cell>
          <cell r="B209">
            <v>0</v>
          </cell>
          <cell r="C209">
            <v>0</v>
          </cell>
          <cell r="D209">
            <v>0</v>
          </cell>
        </row>
        <row r="210">
          <cell r="A210">
            <v>405</v>
          </cell>
          <cell r="B210" t="str">
            <v>VALVULAS-CHEQUES-COMPUERTA-VAR</v>
          </cell>
          <cell r="C210">
            <v>0</v>
          </cell>
          <cell r="D210">
            <v>0</v>
          </cell>
        </row>
        <row r="211">
          <cell r="A211" t="str">
            <v>040505</v>
          </cell>
          <cell r="B211" t="str">
            <v>ARRAN 3600RPM C/SELEC 4.0- 6.0AMP 1.8HP</v>
          </cell>
          <cell r="C211" t="str">
            <v>UND</v>
          </cell>
          <cell r="D211">
            <v>247310</v>
          </cell>
        </row>
        <row r="212">
          <cell r="A212" t="str">
            <v>040501</v>
          </cell>
          <cell r="B212" t="str">
            <v>ARRAN 3600RPM C/SELEC 8.5-12.5AMP 3.6HP</v>
          </cell>
          <cell r="C212" t="str">
            <v>UND</v>
          </cell>
          <cell r="D212">
            <v>273030</v>
          </cell>
        </row>
        <row r="213">
          <cell r="A213" t="str">
            <v>040502</v>
          </cell>
          <cell r="B213" t="str">
            <v>ARRAN 3600RPM C/SELEC 12.0-17.0AMP 5.0HP</v>
          </cell>
          <cell r="C213" t="str">
            <v>UND</v>
          </cell>
          <cell r="D213">
            <v>312430</v>
          </cell>
        </row>
        <row r="214">
          <cell r="A214" t="str">
            <v>040503</v>
          </cell>
          <cell r="B214" t="str">
            <v>ARRAN 3600RPM C/SELEC 16.0-23.0AMP 7.5HP</v>
          </cell>
          <cell r="C214" t="str">
            <v>UND</v>
          </cell>
          <cell r="D214">
            <v>331900</v>
          </cell>
        </row>
        <row r="215">
          <cell r="A215" t="str">
            <v>040504</v>
          </cell>
          <cell r="B215" t="str">
            <v>ARRAN 3600RPM C/SELEC 23.0-32.0AMP12.0HP</v>
          </cell>
          <cell r="C215" t="str">
            <v>UND</v>
          </cell>
          <cell r="D215">
            <v>410640</v>
          </cell>
        </row>
        <row r="216">
          <cell r="A216" t="str">
            <v>040507</v>
          </cell>
          <cell r="B216" t="str">
            <v>ARRAN ESTRELLA TRIA 230V 12-17AMP 9.0HP</v>
          </cell>
          <cell r="C216" t="str">
            <v>UND</v>
          </cell>
          <cell r="D216">
            <v>1065560</v>
          </cell>
        </row>
        <row r="217">
          <cell r="A217" t="str">
            <v>040508</v>
          </cell>
          <cell r="B217" t="str">
            <v>ARRAN ESTRELLA TRIA 230V 23-32AMP 18.0HP</v>
          </cell>
          <cell r="C217" t="str">
            <v>UND</v>
          </cell>
          <cell r="D217">
            <v>1283430</v>
          </cell>
        </row>
        <row r="218">
          <cell r="A218" t="str">
            <v>040509</v>
          </cell>
          <cell r="B218" t="str">
            <v>ARRAN ESTRELLA TRIA 230V 32-42AMP 24.0HP</v>
          </cell>
          <cell r="C218" t="str">
            <v>UND</v>
          </cell>
          <cell r="D218">
            <v>1639350</v>
          </cell>
        </row>
        <row r="219">
          <cell r="A219" t="str">
            <v>040510</v>
          </cell>
          <cell r="B219" t="str">
            <v>ARRAN ESTRELLA TRIA 230V 40-52AMP 34.0HP</v>
          </cell>
          <cell r="C219" t="str">
            <v>UND</v>
          </cell>
          <cell r="D219">
            <v>1870730</v>
          </cell>
        </row>
        <row r="220">
          <cell r="A220" t="str">
            <v>040511</v>
          </cell>
          <cell r="B220" t="str">
            <v>ARRAN ESTRELLA TRIA 230V 58-75AMP 50.0HP</v>
          </cell>
          <cell r="C220" t="str">
            <v>UND</v>
          </cell>
          <cell r="D220">
            <v>2115480</v>
          </cell>
        </row>
        <row r="221">
          <cell r="A221" t="str">
            <v>040513</v>
          </cell>
          <cell r="B221" t="str">
            <v>BOLA DE COBRE D=1"-2"</v>
          </cell>
          <cell r="C221" t="str">
            <v>UND</v>
          </cell>
          <cell r="D221">
            <v>67590</v>
          </cell>
        </row>
        <row r="222">
          <cell r="A222" t="str">
            <v>040512</v>
          </cell>
          <cell r="B222" t="str">
            <v>BOLA DE COBRE D=3"</v>
          </cell>
          <cell r="C222" t="str">
            <v>UND</v>
          </cell>
          <cell r="D222">
            <v>39490</v>
          </cell>
        </row>
        <row r="223">
          <cell r="A223" t="str">
            <v>040559</v>
          </cell>
          <cell r="B223" t="str">
            <v>COMPUERTA BETA ELASTICA JR8" EL-PVC"</v>
          </cell>
          <cell r="C223" t="str">
            <v>UND</v>
          </cell>
          <cell r="D223">
            <v>1288760</v>
          </cell>
        </row>
        <row r="224">
          <cell r="A224" t="str">
            <v>040514</v>
          </cell>
          <cell r="B224" t="str">
            <v>CONT NIV HG 110-220V 13X6AMP ANG90 TB-TA</v>
          </cell>
          <cell r="C224" t="str">
            <v>UND</v>
          </cell>
          <cell r="D224">
            <v>103280</v>
          </cell>
        </row>
        <row r="225">
          <cell r="A225" t="str">
            <v>040526</v>
          </cell>
          <cell r="B225" t="str">
            <v>TABL CONTR DUPLEX 3600RPM 5 HP-16.0AM</v>
          </cell>
          <cell r="C225" t="str">
            <v>UND</v>
          </cell>
          <cell r="D225">
            <v>1224470</v>
          </cell>
        </row>
        <row r="226">
          <cell r="A226" t="str">
            <v>040517</v>
          </cell>
          <cell r="B226" t="str">
            <v>TABL CONTR DUPLEX 3600RPM 6.6HP-17.5AM</v>
          </cell>
          <cell r="C226" t="str">
            <v>UND</v>
          </cell>
          <cell r="D226">
            <v>1168770</v>
          </cell>
        </row>
        <row r="227">
          <cell r="A227" t="str">
            <v>040518</v>
          </cell>
          <cell r="B227" t="str">
            <v>TABL CONTR DUPLEX 3600RPM 7.5HP-21.8AM</v>
          </cell>
          <cell r="C227" t="str">
            <v>UND</v>
          </cell>
          <cell r="D227">
            <v>1169670</v>
          </cell>
        </row>
        <row r="228">
          <cell r="A228" t="str">
            <v>040519</v>
          </cell>
          <cell r="B228" t="str">
            <v>TABL CONTR DUPLEX 3600RPM 9 HP-24 AM</v>
          </cell>
          <cell r="C228" t="str">
            <v>UND</v>
          </cell>
          <cell r="D228">
            <v>1349730</v>
          </cell>
        </row>
        <row r="229">
          <cell r="A229" t="str">
            <v>040520</v>
          </cell>
          <cell r="B229" t="str">
            <v>TABL CONTR TRIPLEX 3600RPM 3.6HP-10.5AM</v>
          </cell>
          <cell r="C229" t="str">
            <v>UND</v>
          </cell>
          <cell r="D229">
            <v>1282270</v>
          </cell>
        </row>
        <row r="230">
          <cell r="A230" t="str">
            <v>040521</v>
          </cell>
          <cell r="B230" t="str">
            <v>TABL CONTR TRIPLEX 3600RPM 5 HP-16.0AM</v>
          </cell>
          <cell r="C230" t="str">
            <v>UND</v>
          </cell>
          <cell r="D230">
            <v>1434770</v>
          </cell>
        </row>
        <row r="231">
          <cell r="A231" t="str">
            <v>040522</v>
          </cell>
          <cell r="B231" t="str">
            <v>TABL CONTR TRIPLEX 3600RPM 6.6HP-17.5AM</v>
          </cell>
          <cell r="C231" t="str">
            <v>UND</v>
          </cell>
          <cell r="D231">
            <v>1531580</v>
          </cell>
        </row>
        <row r="232">
          <cell r="A232" t="str">
            <v>040524</v>
          </cell>
          <cell r="B232" t="str">
            <v>TABL CONTR TRIPLEX 3600RPM 7.5HP-21.8AM</v>
          </cell>
          <cell r="C232" t="str">
            <v>UND</v>
          </cell>
          <cell r="D232">
            <v>1557860</v>
          </cell>
        </row>
        <row r="233">
          <cell r="A233" t="str">
            <v>040525</v>
          </cell>
          <cell r="B233" t="str">
            <v>TABL CONTR TRIPLEX 3600RPM 9 HP-24.0AM</v>
          </cell>
          <cell r="C233" t="str">
            <v>UND</v>
          </cell>
          <cell r="D233">
            <v>1722630</v>
          </cell>
        </row>
        <row r="234">
          <cell r="A234" t="str">
            <v>040523</v>
          </cell>
          <cell r="B234" t="str">
            <v>TABL CONTR TRIPLEX 3600RPM 12 HP-32.0AM</v>
          </cell>
          <cell r="C234" t="str">
            <v>UND</v>
          </cell>
          <cell r="D234">
            <v>2172310</v>
          </cell>
        </row>
        <row r="235">
          <cell r="A235" t="str">
            <v>040532</v>
          </cell>
          <cell r="B235" t="str">
            <v>VALV CHEQUE CORTINA BRONCE D= 1,1/2"</v>
          </cell>
          <cell r="C235" t="str">
            <v>UND</v>
          </cell>
          <cell r="D235">
            <v>82360</v>
          </cell>
        </row>
        <row r="236">
          <cell r="A236" t="str">
            <v>040530</v>
          </cell>
          <cell r="B236" t="str">
            <v>VALV CHEQUE CORTINA BRONCE D= 2"</v>
          </cell>
          <cell r="C236" t="str">
            <v>UND</v>
          </cell>
          <cell r="D236">
            <v>92410</v>
          </cell>
        </row>
        <row r="237">
          <cell r="A237" t="str">
            <v>040531</v>
          </cell>
          <cell r="B237" t="str">
            <v>VALV CHEQUE CORTINA BRONCE D= 3"</v>
          </cell>
          <cell r="C237" t="str">
            <v>UND</v>
          </cell>
          <cell r="D237">
            <v>105990</v>
          </cell>
        </row>
        <row r="238">
          <cell r="A238" t="str">
            <v>040533</v>
          </cell>
          <cell r="B238" t="str">
            <v>VALV CHEQUE CORTINA HIERRO D= 3"</v>
          </cell>
          <cell r="C238" t="str">
            <v>UND</v>
          </cell>
          <cell r="D238">
            <v>502550</v>
          </cell>
        </row>
        <row r="239">
          <cell r="A239" t="str">
            <v>040534</v>
          </cell>
          <cell r="B239" t="str">
            <v>VALV CHEQUE CORTINA HIERRO D= 4"</v>
          </cell>
          <cell r="C239" t="str">
            <v>UND</v>
          </cell>
          <cell r="D239">
            <v>767330</v>
          </cell>
        </row>
        <row r="240">
          <cell r="A240" t="str">
            <v>040535</v>
          </cell>
          <cell r="B240" t="str">
            <v>VALV CHEQUE CORTINA HIERRO D= 6"</v>
          </cell>
          <cell r="C240" t="str">
            <v>UND</v>
          </cell>
          <cell r="D240">
            <v>1534360</v>
          </cell>
        </row>
        <row r="241">
          <cell r="A241" t="str">
            <v>040538</v>
          </cell>
          <cell r="B241" t="str">
            <v>VALV CHEQUE GLOBO BRONCE D= 1"</v>
          </cell>
          <cell r="C241" t="str">
            <v>UND</v>
          </cell>
          <cell r="D241">
            <v>72920</v>
          </cell>
        </row>
        <row r="242">
          <cell r="A242" t="str">
            <v>040536</v>
          </cell>
          <cell r="B242" t="str">
            <v>VALV CHEQUE GLOBO BRONCE D= 1,1/2"</v>
          </cell>
          <cell r="C242" t="str">
            <v>UND</v>
          </cell>
          <cell r="D242">
            <v>124850</v>
          </cell>
        </row>
        <row r="243">
          <cell r="A243" t="str">
            <v>040537</v>
          </cell>
          <cell r="B243" t="str">
            <v>VALV CHEQUE GLOBO BRONCE D= 1,1/4"</v>
          </cell>
          <cell r="C243" t="str">
            <v>UND</v>
          </cell>
          <cell r="D243">
            <v>89620</v>
          </cell>
        </row>
        <row r="244">
          <cell r="A244" t="str">
            <v>040539</v>
          </cell>
          <cell r="B244" t="str">
            <v>VALV CHEQUE GLOBO BRONCE D= 2"</v>
          </cell>
          <cell r="C244" t="str">
            <v>UND</v>
          </cell>
          <cell r="D244">
            <v>190390</v>
          </cell>
        </row>
        <row r="245">
          <cell r="A245" t="str">
            <v>040542</v>
          </cell>
          <cell r="B245" t="str">
            <v>VALV CHEQUE GLOBO HIERRO D= 3"</v>
          </cell>
          <cell r="C245" t="str">
            <v>UND</v>
          </cell>
          <cell r="D245">
            <v>3317420</v>
          </cell>
        </row>
        <row r="246">
          <cell r="A246" t="str">
            <v>040540</v>
          </cell>
          <cell r="B246" t="str">
            <v>VALV CHEQUE GLOBO HIERRO D= 4"</v>
          </cell>
          <cell r="C246" t="str">
            <v>UND</v>
          </cell>
          <cell r="D246">
            <v>422660</v>
          </cell>
        </row>
        <row r="247">
          <cell r="A247" t="str">
            <v>040543</v>
          </cell>
          <cell r="B247" t="str">
            <v>VALV CHEQUE GLOBO HIERRO D= 6"</v>
          </cell>
          <cell r="C247" t="str">
            <v>UND</v>
          </cell>
          <cell r="D247">
            <v>1138760</v>
          </cell>
        </row>
        <row r="248">
          <cell r="A248" t="str">
            <v>040544</v>
          </cell>
          <cell r="B248" t="str">
            <v>VALV CHEQUE GLOBO HIERRO D= 8"</v>
          </cell>
          <cell r="C248" t="str">
            <v>UND</v>
          </cell>
          <cell r="D248">
            <v>1494070</v>
          </cell>
        </row>
        <row r="249">
          <cell r="A249" t="str">
            <v>040541</v>
          </cell>
          <cell r="B249" t="str">
            <v>VALV CHEQUE GLOBO HIERRO D=10"</v>
          </cell>
          <cell r="C249" t="str">
            <v>UND</v>
          </cell>
          <cell r="D249">
            <v>2088700</v>
          </cell>
        </row>
        <row r="250">
          <cell r="A250" t="str">
            <v>040565</v>
          </cell>
          <cell r="B250" t="str">
            <v>VALV COMP BRONCE ASTM A-126 6 EB</v>
          </cell>
          <cell r="C250" t="str">
            <v>UND</v>
          </cell>
          <cell r="D250">
            <v>1261920</v>
          </cell>
        </row>
        <row r="251">
          <cell r="A251" t="str">
            <v>040527</v>
          </cell>
          <cell r="B251" t="str">
            <v>VALV COMP ELASTICA 2 EB PVC</v>
          </cell>
          <cell r="C251" t="str">
            <v>UND</v>
          </cell>
          <cell r="D251">
            <v>347650</v>
          </cell>
        </row>
        <row r="252">
          <cell r="A252" t="str">
            <v>040560</v>
          </cell>
          <cell r="B252" t="str">
            <v>VALV COMP ELASTICA 3 EB PVC</v>
          </cell>
          <cell r="C252" t="str">
            <v>UND</v>
          </cell>
          <cell r="D252">
            <v>472270</v>
          </cell>
        </row>
        <row r="253">
          <cell r="A253" t="str">
            <v>040556</v>
          </cell>
          <cell r="B253" t="str">
            <v>VALV COMP ELASTICA 4 EB PVC</v>
          </cell>
          <cell r="C253" t="str">
            <v>UND</v>
          </cell>
          <cell r="D253">
            <v>605430</v>
          </cell>
        </row>
        <row r="254">
          <cell r="A254" t="str">
            <v>040528</v>
          </cell>
          <cell r="B254" t="str">
            <v>VALV COMP ELASTICA 4 EL PVC</v>
          </cell>
          <cell r="C254" t="str">
            <v>UND</v>
          </cell>
          <cell r="D254">
            <v>563950</v>
          </cell>
        </row>
        <row r="255">
          <cell r="A255" t="str">
            <v>040562</v>
          </cell>
          <cell r="B255" t="str">
            <v>VALV COMP ELASTICA 6 EB</v>
          </cell>
          <cell r="C255" t="str">
            <v>UND</v>
          </cell>
          <cell r="D255">
            <v>1091550</v>
          </cell>
        </row>
        <row r="256">
          <cell r="A256" t="str">
            <v>040561</v>
          </cell>
          <cell r="B256" t="str">
            <v>VALV COMP ELASTICA 8 EB</v>
          </cell>
          <cell r="C256" t="str">
            <v>UND</v>
          </cell>
          <cell r="D256">
            <v>1586950</v>
          </cell>
        </row>
        <row r="257">
          <cell r="A257" t="str">
            <v>040557</v>
          </cell>
          <cell r="B257" t="str">
            <v>VALV COMP ELASTICA 12 EB</v>
          </cell>
          <cell r="C257" t="str">
            <v>UND</v>
          </cell>
          <cell r="D257">
            <v>3583550</v>
          </cell>
        </row>
        <row r="258">
          <cell r="A258" t="str">
            <v>040564</v>
          </cell>
          <cell r="B258" t="str">
            <v>VALV COMP ELASTICA JR 2 EL PVC</v>
          </cell>
          <cell r="C258" t="str">
            <v>UND</v>
          </cell>
          <cell r="D258">
            <v>345100</v>
          </cell>
        </row>
        <row r="259">
          <cell r="A259" t="str">
            <v>040563</v>
          </cell>
          <cell r="B259" t="str">
            <v>VALV COMP ELASTICA JR 3 EL PVC</v>
          </cell>
          <cell r="C259" t="str">
            <v>UND</v>
          </cell>
          <cell r="D259">
            <v>501650</v>
          </cell>
        </row>
        <row r="260">
          <cell r="A260" t="str">
            <v>040558</v>
          </cell>
          <cell r="B260" t="str">
            <v>VALV COMP ELASTICA JR 6 EL PVC</v>
          </cell>
          <cell r="C260" t="str">
            <v>UND</v>
          </cell>
          <cell r="D260">
            <v>1096730</v>
          </cell>
        </row>
        <row r="261">
          <cell r="A261" t="str">
            <v>040529</v>
          </cell>
          <cell r="B261" t="str">
            <v>VALV COMP ELASTICA JR 12 EL PVC</v>
          </cell>
          <cell r="C261" t="str">
            <v>UND</v>
          </cell>
          <cell r="D261">
            <v>3414030</v>
          </cell>
        </row>
        <row r="262">
          <cell r="A262" t="str">
            <v>040570</v>
          </cell>
          <cell r="B262" t="str">
            <v>VALV DOB COMP ASTM A-126 3 EB</v>
          </cell>
          <cell r="C262" t="str">
            <v>UND</v>
          </cell>
          <cell r="D262">
            <v>843590</v>
          </cell>
        </row>
        <row r="263">
          <cell r="A263" t="str">
            <v>040569</v>
          </cell>
          <cell r="B263" t="str">
            <v>VALV DOB COMP ASTM A-126 4 EB</v>
          </cell>
          <cell r="C263" t="str">
            <v>UND</v>
          </cell>
          <cell r="D263">
            <v>1314200</v>
          </cell>
        </row>
        <row r="264">
          <cell r="A264" t="str">
            <v>040571</v>
          </cell>
          <cell r="B264" t="str">
            <v>VALV DOB COMP S BRONCE ASTM A-126 8 EB</v>
          </cell>
          <cell r="C264" t="str">
            <v>UND</v>
          </cell>
          <cell r="D264">
            <v>3182020</v>
          </cell>
        </row>
        <row r="265">
          <cell r="A265" t="str">
            <v>040568</v>
          </cell>
          <cell r="B265" t="str">
            <v>VALV DOB COMP S BRONCE ASTM A-126 10 EB</v>
          </cell>
          <cell r="C265" t="str">
            <v>UND</v>
          </cell>
          <cell r="D265">
            <v>5220290</v>
          </cell>
        </row>
        <row r="266">
          <cell r="A266" t="str">
            <v>040596</v>
          </cell>
          <cell r="B266" t="str">
            <v>VALV DOBLE COMP.SELLO BRONCE D=2</v>
          </cell>
          <cell r="C266" t="str">
            <v>UND</v>
          </cell>
          <cell r="D266">
            <v>451950</v>
          </cell>
        </row>
        <row r="267">
          <cell r="A267" t="str">
            <v>040572</v>
          </cell>
          <cell r="B267" t="str">
            <v>VALV FLOT HIDRO COMPLTA BOLA CU D=2"</v>
          </cell>
          <cell r="C267" t="str">
            <v>UND</v>
          </cell>
          <cell r="D267">
            <v>127850</v>
          </cell>
        </row>
        <row r="268">
          <cell r="A268" t="str">
            <v>040575</v>
          </cell>
          <cell r="B268" t="str">
            <v>VALV FLOT HIERRO HIDRO D=3"</v>
          </cell>
          <cell r="C268" t="str">
            <v>UND</v>
          </cell>
          <cell r="D268">
            <v>889810</v>
          </cell>
        </row>
        <row r="269">
          <cell r="A269" t="str">
            <v>040576</v>
          </cell>
          <cell r="B269" t="str">
            <v>VALV FLOT HIERRO HIDRO D=4"</v>
          </cell>
          <cell r="C269" t="str">
            <v>UND</v>
          </cell>
          <cell r="D269">
            <v>1376950</v>
          </cell>
        </row>
        <row r="270">
          <cell r="A270" t="str">
            <v>040577</v>
          </cell>
          <cell r="B270" t="str">
            <v>VALV FLOT HIERRO HIDRO D=6"</v>
          </cell>
          <cell r="C270" t="str">
            <v>UND</v>
          </cell>
          <cell r="D270">
            <v>3146660</v>
          </cell>
        </row>
        <row r="271">
          <cell r="A271" t="str">
            <v>040597</v>
          </cell>
          <cell r="B271" t="str">
            <v>VALV FLOT.HIDRO COMPLTA BOLA CU D=3"</v>
          </cell>
          <cell r="C271" t="str">
            <v>UND</v>
          </cell>
          <cell r="D271">
            <v>363690</v>
          </cell>
        </row>
        <row r="272">
          <cell r="A272" t="str">
            <v>040578</v>
          </cell>
          <cell r="B272" t="str">
            <v>VALV PIE CANAST BRONCE D=3"</v>
          </cell>
          <cell r="C272" t="str">
            <v>UND</v>
          </cell>
          <cell r="D272">
            <v>195150</v>
          </cell>
        </row>
        <row r="273">
          <cell r="A273" t="str">
            <v>040579</v>
          </cell>
          <cell r="B273" t="str">
            <v>VALV PIE CANAST BRONCE D=4"</v>
          </cell>
          <cell r="C273" t="str">
            <v>UND</v>
          </cell>
          <cell r="D273">
            <v>395750</v>
          </cell>
        </row>
        <row r="274">
          <cell r="A274" t="str">
            <v>040583</v>
          </cell>
          <cell r="B274" t="str">
            <v>VALV PIE CANAST BRONCE D=6"</v>
          </cell>
          <cell r="C274" t="str">
            <v>UND</v>
          </cell>
          <cell r="D274">
            <v>1056410</v>
          </cell>
        </row>
        <row r="275">
          <cell r="A275" t="str">
            <v>040584</v>
          </cell>
          <cell r="B275" t="str">
            <v>VALV PIE HIERRO BRIDA D=3"</v>
          </cell>
          <cell r="C275" t="str">
            <v>UND</v>
          </cell>
          <cell r="D275">
            <v>306040</v>
          </cell>
        </row>
        <row r="276">
          <cell r="A276" t="str">
            <v>040585</v>
          </cell>
          <cell r="B276" t="str">
            <v>VALV PIE HIERRO BRIDA D=6</v>
          </cell>
          <cell r="C276" t="str">
            <v>UND</v>
          </cell>
          <cell r="D276">
            <v>537610</v>
          </cell>
        </row>
        <row r="277">
          <cell r="A277" t="str">
            <v>040586</v>
          </cell>
          <cell r="B277" t="str">
            <v>VALV PIE HIERRO-BRIDA D=8"</v>
          </cell>
          <cell r="C277" t="str">
            <v>UND</v>
          </cell>
          <cell r="D277">
            <v>602650</v>
          </cell>
        </row>
        <row r="278">
          <cell r="A278" t="str">
            <v>040587</v>
          </cell>
          <cell r="B278" t="str">
            <v>VALV PIE TOTAL BRONCE D=2"</v>
          </cell>
          <cell r="C278" t="str">
            <v>UND</v>
          </cell>
          <cell r="D278">
            <v>168550</v>
          </cell>
        </row>
        <row r="279">
          <cell r="A279" t="str">
            <v>040590</v>
          </cell>
          <cell r="B279" t="str">
            <v>VALV REGISTRO GLOBO BRONCE D=1"</v>
          </cell>
          <cell r="C279" t="str">
            <v>UND</v>
          </cell>
          <cell r="D279">
            <v>138960</v>
          </cell>
        </row>
        <row r="280">
          <cell r="A280" t="str">
            <v>040588</v>
          </cell>
          <cell r="B280" t="str">
            <v>VALV REGISTRO GLOBO BRONCE D=1,1/2"</v>
          </cell>
          <cell r="C280" t="str">
            <v>UND</v>
          </cell>
          <cell r="D280">
            <v>73000</v>
          </cell>
        </row>
        <row r="281">
          <cell r="A281" t="str">
            <v>040589</v>
          </cell>
          <cell r="B281" t="str">
            <v>VALV REGISTRO GLOBO BRONCE D=1,1/4"</v>
          </cell>
          <cell r="C281" t="str">
            <v>UND</v>
          </cell>
          <cell r="D281">
            <v>67200</v>
          </cell>
        </row>
        <row r="282">
          <cell r="A282" t="str">
            <v>040591</v>
          </cell>
          <cell r="B282" t="str">
            <v>VALV REGISTRO GLOBO BRONCE D=2"</v>
          </cell>
          <cell r="C282" t="str">
            <v>UND</v>
          </cell>
          <cell r="D282">
            <v>152770</v>
          </cell>
        </row>
        <row r="283">
          <cell r="A283" t="str">
            <v>040566</v>
          </cell>
          <cell r="B283" t="str">
            <v>VALV RETENCION ASTM A-126 2 EB</v>
          </cell>
          <cell r="C283" t="str">
            <v>UND</v>
          </cell>
          <cell r="D283">
            <v>422380</v>
          </cell>
        </row>
        <row r="284">
          <cell r="A284" t="str">
            <v>040567</v>
          </cell>
          <cell r="B284" t="str">
            <v>VALV RETENCION ASTM A-126 3 EB</v>
          </cell>
          <cell r="C284" t="str">
            <v>UND</v>
          </cell>
          <cell r="D284">
            <v>488500</v>
          </cell>
        </row>
        <row r="285">
          <cell r="A285" t="str">
            <v>040593</v>
          </cell>
          <cell r="B285" t="str">
            <v>VALV RETENCION ASTM A-126 4 EB</v>
          </cell>
          <cell r="C285" t="str">
            <v>UND</v>
          </cell>
          <cell r="D285">
            <v>649400</v>
          </cell>
        </row>
        <row r="286">
          <cell r="A286" t="str">
            <v>040594</v>
          </cell>
          <cell r="B286" t="str">
            <v>VALV RETENCION ASTM A-126 6 EB</v>
          </cell>
          <cell r="C286" t="str">
            <v>UND</v>
          </cell>
          <cell r="D286">
            <v>1626760</v>
          </cell>
        </row>
        <row r="287">
          <cell r="A287" t="str">
            <v>040595</v>
          </cell>
          <cell r="B287" t="str">
            <v>VALV RETENCION ASTM A-126 8 EB</v>
          </cell>
          <cell r="C287" t="str">
            <v>UND</v>
          </cell>
          <cell r="D287">
            <v>2402810</v>
          </cell>
        </row>
        <row r="288">
          <cell r="A288" t="str">
            <v>040592</v>
          </cell>
          <cell r="B288" t="str">
            <v>VALV RETENCION ASTM A-126 10 EB</v>
          </cell>
          <cell r="C288" t="str">
            <v>UND</v>
          </cell>
          <cell r="D288">
            <v>4164810</v>
          </cell>
        </row>
        <row r="289">
          <cell r="A289" t="str">
            <v>040598</v>
          </cell>
          <cell r="B289" t="str">
            <v>VALVULA CHEQUE CORTINA HIERRO D=2"</v>
          </cell>
          <cell r="C289" t="str">
            <v>UND</v>
          </cell>
          <cell r="D289">
            <v>181500</v>
          </cell>
        </row>
        <row r="290">
          <cell r="A290">
            <v>0</v>
          </cell>
          <cell r="B290">
            <v>0</v>
          </cell>
          <cell r="C290">
            <v>0</v>
          </cell>
          <cell r="D290">
            <v>0</v>
          </cell>
        </row>
        <row r="291">
          <cell r="A291">
            <v>406</v>
          </cell>
          <cell r="B291" t="str">
            <v>LECHOS FILTRANTES-GAVIONES</v>
          </cell>
          <cell r="C291">
            <v>0</v>
          </cell>
          <cell r="D291">
            <v>0</v>
          </cell>
        </row>
        <row r="292">
          <cell r="A292" t="str">
            <v>040601</v>
          </cell>
          <cell r="B292" t="str">
            <v>ANTRACITA B 10072 GRANULOMETRIA 1.5MM</v>
          </cell>
          <cell r="C292" t="str">
            <v>M3</v>
          </cell>
          <cell r="D292">
            <v>331830</v>
          </cell>
        </row>
        <row r="293">
          <cell r="A293" t="str">
            <v>040602</v>
          </cell>
          <cell r="B293" t="str">
            <v>MEDIO FILTRANTE GRAVA &lt;=1" CU=0.95-1"</v>
          </cell>
          <cell r="C293" t="str">
            <v>M3</v>
          </cell>
          <cell r="D293">
            <v>56000</v>
          </cell>
        </row>
        <row r="294">
          <cell r="A294" t="str">
            <v>040603</v>
          </cell>
          <cell r="B294" t="str">
            <v>MEDIO RELLENO FILTRO PERCOLADOR POLIPROP</v>
          </cell>
          <cell r="C294" t="str">
            <v>M3</v>
          </cell>
          <cell r="D294">
            <v>476350</v>
          </cell>
        </row>
        <row r="295">
          <cell r="A295">
            <v>0</v>
          </cell>
          <cell r="B295">
            <v>0</v>
          </cell>
          <cell r="C295">
            <v>0</v>
          </cell>
          <cell r="D295">
            <v>0</v>
          </cell>
        </row>
        <row r="296">
          <cell r="A296">
            <v>407</v>
          </cell>
          <cell r="B296" t="str">
            <v>EMPATES-PRUEBA-TRANSPORTE-VAR.</v>
          </cell>
          <cell r="C296">
            <v>0</v>
          </cell>
          <cell r="D296">
            <v>0</v>
          </cell>
        </row>
        <row r="297">
          <cell r="A297" t="str">
            <v>040774</v>
          </cell>
          <cell r="B297" t="str">
            <v>DERECHOS DE CONEXION Y RECIBO ACUAVALLE</v>
          </cell>
          <cell r="C297" t="str">
            <v>UND</v>
          </cell>
          <cell r="D297">
            <v>55000</v>
          </cell>
        </row>
        <row r="298">
          <cell r="A298" t="str">
            <v>040771</v>
          </cell>
          <cell r="B298" t="str">
            <v>EMPATE TUBERIA EXISTENTE DIAM 2"-4"</v>
          </cell>
          <cell r="C298" t="str">
            <v>UND</v>
          </cell>
          <cell r="D298">
            <v>22150</v>
          </cell>
        </row>
        <row r="299">
          <cell r="A299" t="str">
            <v>040701</v>
          </cell>
          <cell r="B299" t="str">
            <v>PRUEBA HIDRAULICA A TUB. PVC. 6-8</v>
          </cell>
          <cell r="C299" t="str">
            <v>ML</v>
          </cell>
          <cell r="D299">
            <v>2020</v>
          </cell>
        </row>
        <row r="300">
          <cell r="A300" t="str">
            <v>040702</v>
          </cell>
          <cell r="B300" t="str">
            <v>PRUEBA HIDRAULICA A TUB. PVC.2-4</v>
          </cell>
          <cell r="C300" t="str">
            <v>ML</v>
          </cell>
          <cell r="D300">
            <v>1490</v>
          </cell>
        </row>
        <row r="301">
          <cell r="A301" t="str">
            <v>040775</v>
          </cell>
          <cell r="B301" t="str">
            <v>SONDEO,LAVADO Y DESINFECCION TUBERIA</v>
          </cell>
          <cell r="C301" t="str">
            <v>ML</v>
          </cell>
          <cell r="D301">
            <v>1780</v>
          </cell>
        </row>
        <row r="302">
          <cell r="A302">
            <v>0</v>
          </cell>
          <cell r="B302">
            <v>0</v>
          </cell>
          <cell r="C302">
            <v>0</v>
          </cell>
          <cell r="D302">
            <v>0</v>
          </cell>
        </row>
        <row r="303">
          <cell r="A303">
            <v>408</v>
          </cell>
          <cell r="B303" t="str">
            <v>ACCESORIOS PVC</v>
          </cell>
          <cell r="C303">
            <v>0</v>
          </cell>
          <cell r="D303">
            <v>0</v>
          </cell>
        </row>
        <row r="304">
          <cell r="A304" t="str">
            <v>040801</v>
          </cell>
          <cell r="B304" t="str">
            <v>ADAP HEMBRA PF+UAD 1/2</v>
          </cell>
          <cell r="C304" t="str">
            <v>UND</v>
          </cell>
          <cell r="D304">
            <v>2650</v>
          </cell>
        </row>
        <row r="305">
          <cell r="A305" t="str">
            <v>040802</v>
          </cell>
          <cell r="B305" t="str">
            <v>ADAP MACHO PF+UAD 1/2</v>
          </cell>
          <cell r="C305" t="str">
            <v>UND</v>
          </cell>
          <cell r="D305">
            <v>2620</v>
          </cell>
        </row>
        <row r="306">
          <cell r="A306" t="str">
            <v>040842</v>
          </cell>
          <cell r="B306" t="str">
            <v>COLLAR DERIV PVC 2 X1/2</v>
          </cell>
          <cell r="C306" t="str">
            <v>UND</v>
          </cell>
          <cell r="D306">
            <v>10200</v>
          </cell>
        </row>
        <row r="307">
          <cell r="A307" t="str">
            <v>040843</v>
          </cell>
          <cell r="B307" t="str">
            <v>COLLAR DERIV PVC 2,1/2X1/2</v>
          </cell>
          <cell r="C307" t="str">
            <v>UND</v>
          </cell>
          <cell r="D307">
            <v>10590</v>
          </cell>
        </row>
        <row r="308">
          <cell r="A308" t="str">
            <v>040844</v>
          </cell>
          <cell r="B308" t="str">
            <v>COLLAR DERIV PVC 3 X1/2</v>
          </cell>
          <cell r="C308" t="str">
            <v>UND</v>
          </cell>
          <cell r="D308">
            <v>14260</v>
          </cell>
        </row>
        <row r="309">
          <cell r="A309" t="str">
            <v>040845</v>
          </cell>
          <cell r="B309" t="str">
            <v>COLLAR DERIV PVC 4 X1/2</v>
          </cell>
          <cell r="C309" t="str">
            <v>UND</v>
          </cell>
          <cell r="D309">
            <v>16580</v>
          </cell>
        </row>
        <row r="310">
          <cell r="A310" t="str">
            <v>040846</v>
          </cell>
          <cell r="B310" t="str">
            <v>COLLAR DERIV PVC 6 X1/2</v>
          </cell>
          <cell r="C310" t="str">
            <v>UND</v>
          </cell>
          <cell r="D310">
            <v>20700</v>
          </cell>
        </row>
        <row r="311">
          <cell r="A311" t="str">
            <v>040897</v>
          </cell>
          <cell r="B311" t="str">
            <v>DOMICILIARIA EN PF+UAD 2"*1/2"</v>
          </cell>
          <cell r="C311" t="str">
            <v>UND</v>
          </cell>
          <cell r="D311">
            <v>81790</v>
          </cell>
        </row>
        <row r="312">
          <cell r="A312" t="str">
            <v>040896</v>
          </cell>
          <cell r="B312" t="str">
            <v>DOMICILIARIA EN PF+UAD 3"*1/2"</v>
          </cell>
          <cell r="C312" t="str">
            <v>UND</v>
          </cell>
          <cell r="D312">
            <v>87710</v>
          </cell>
        </row>
        <row r="313">
          <cell r="A313" t="str">
            <v>040899</v>
          </cell>
          <cell r="B313" t="str">
            <v>DOMICILIARIA EN PF+UAD 3"X3/4"</v>
          </cell>
          <cell r="C313" t="str">
            <v>UND</v>
          </cell>
          <cell r="D313">
            <v>195340</v>
          </cell>
        </row>
        <row r="314">
          <cell r="A314" t="str">
            <v>040895</v>
          </cell>
          <cell r="B314" t="str">
            <v>DOMICILIARIA EN PF+UAD 4"*1/2"</v>
          </cell>
          <cell r="C314" t="str">
            <v>UND</v>
          </cell>
          <cell r="D314">
            <v>115030</v>
          </cell>
        </row>
        <row r="315">
          <cell r="A315" t="str">
            <v>040894</v>
          </cell>
          <cell r="B315" t="str">
            <v>DOMICILIARIA EN PF+UAD 6"*1/2"</v>
          </cell>
          <cell r="C315" t="str">
            <v>UND</v>
          </cell>
          <cell r="D315">
            <v>92920</v>
          </cell>
        </row>
        <row r="316">
          <cell r="A316" t="str">
            <v>040853</v>
          </cell>
          <cell r="B316" t="str">
            <v>REGISTRO DE CORTE BRONCE 1/2</v>
          </cell>
          <cell r="C316" t="str">
            <v>UND</v>
          </cell>
          <cell r="D316">
            <v>17000</v>
          </cell>
        </row>
        <row r="317">
          <cell r="A317" t="str">
            <v>040854</v>
          </cell>
          <cell r="B317" t="str">
            <v>REGISTRO DE INCORPORACION BRONCE 1/2</v>
          </cell>
          <cell r="C317" t="str">
            <v>UND</v>
          </cell>
          <cell r="D317">
            <v>14940</v>
          </cell>
        </row>
        <row r="318">
          <cell r="A318">
            <v>0</v>
          </cell>
          <cell r="B318">
            <v>0</v>
          </cell>
          <cell r="C318">
            <v>0</v>
          </cell>
          <cell r="D318">
            <v>0</v>
          </cell>
        </row>
        <row r="319">
          <cell r="A319">
            <v>414</v>
          </cell>
          <cell r="B319" t="str">
            <v>EQUIPOS BOMBEO PRESION</v>
          </cell>
          <cell r="C319">
            <v>0</v>
          </cell>
          <cell r="D319">
            <v>0</v>
          </cell>
        </row>
        <row r="320">
          <cell r="A320" t="str">
            <v>041411</v>
          </cell>
          <cell r="B320" t="str">
            <v>BOMBA Q=350 H=127PSI-JOCKEY Q=22-30 150P</v>
          </cell>
          <cell r="C320" t="str">
            <v>CJO</v>
          </cell>
          <cell r="D320">
            <v>14193710</v>
          </cell>
        </row>
        <row r="321">
          <cell r="A321" t="str">
            <v>041403</v>
          </cell>
          <cell r="B321" t="str">
            <v>MOTOBOMBA 2.0HP TIPO TURBINA</v>
          </cell>
          <cell r="C321" t="str">
            <v>UND</v>
          </cell>
          <cell r="D321">
            <v>687420</v>
          </cell>
        </row>
        <row r="322">
          <cell r="A322" t="str">
            <v>041410</v>
          </cell>
          <cell r="B322" t="str">
            <v>MOTOBOMBA 12.0HP TIPO TURBINA 480GPM</v>
          </cell>
          <cell r="C322" t="str">
            <v>UND</v>
          </cell>
          <cell r="D322">
            <v>3898940</v>
          </cell>
        </row>
        <row r="323">
          <cell r="A323">
            <v>0</v>
          </cell>
          <cell r="B323">
            <v>0</v>
          </cell>
          <cell r="C323">
            <v>0</v>
          </cell>
          <cell r="D323">
            <v>0</v>
          </cell>
        </row>
        <row r="324">
          <cell r="A324">
            <v>435</v>
          </cell>
          <cell r="B324" t="str">
            <v>TUBERIA PVC PRESION</v>
          </cell>
          <cell r="C324">
            <v>0</v>
          </cell>
          <cell r="D324">
            <v>0</v>
          </cell>
        </row>
        <row r="325">
          <cell r="A325" t="str">
            <v>043501</v>
          </cell>
          <cell r="B325" t="str">
            <v>TUBERIA PVC 2" PERFORADA FILTRO"</v>
          </cell>
          <cell r="C325" t="str">
            <v>ML</v>
          </cell>
          <cell r="D325">
            <v>78420</v>
          </cell>
        </row>
        <row r="326">
          <cell r="A326">
            <v>0</v>
          </cell>
          <cell r="B326">
            <v>0</v>
          </cell>
          <cell r="C326">
            <v>0</v>
          </cell>
          <cell r="D326">
            <v>0</v>
          </cell>
        </row>
        <row r="327">
          <cell r="A327">
            <v>481</v>
          </cell>
          <cell r="B327" t="str">
            <v>VALVULA CHEQUE</v>
          </cell>
          <cell r="C327">
            <v>0</v>
          </cell>
          <cell r="D327">
            <v>0</v>
          </cell>
        </row>
        <row r="328">
          <cell r="A328" t="str">
            <v>048101</v>
          </cell>
          <cell r="B328" t="str">
            <v>SUMIN VALVULA CHEQUE CORTINA BRONCE D=3"</v>
          </cell>
          <cell r="C328" t="str">
            <v>UND</v>
          </cell>
          <cell r="D328">
            <v>85500</v>
          </cell>
        </row>
        <row r="329">
          <cell r="A329" t="str">
            <v>048102</v>
          </cell>
          <cell r="B329" t="str">
            <v>VALVULA CHEQUE 3" FLANCHADA HF CORT BRON</v>
          </cell>
          <cell r="C329" t="str">
            <v>UND</v>
          </cell>
          <cell r="D329">
            <v>504600</v>
          </cell>
        </row>
        <row r="330">
          <cell r="A330" t="str">
            <v>048103</v>
          </cell>
          <cell r="B330" t="str">
            <v>VALVULA CHEQUE 4"FLANCHADA HF CORT BRONC</v>
          </cell>
          <cell r="C330" t="str">
            <v>UND</v>
          </cell>
          <cell r="D330">
            <v>597400</v>
          </cell>
        </row>
        <row r="331">
          <cell r="A331">
            <v>0</v>
          </cell>
          <cell r="B331">
            <v>0</v>
          </cell>
          <cell r="C331">
            <v>0</v>
          </cell>
          <cell r="D331">
            <v>0</v>
          </cell>
        </row>
        <row r="332">
          <cell r="A332">
            <v>5</v>
          </cell>
          <cell r="B332" t="str">
            <v>COMUNICACIONES</v>
          </cell>
          <cell r="C332">
            <v>0</v>
          </cell>
          <cell r="D332">
            <v>0</v>
          </cell>
        </row>
        <row r="333">
          <cell r="A333">
            <v>0</v>
          </cell>
          <cell r="B333">
            <v>0</v>
          </cell>
          <cell r="C333">
            <v>0</v>
          </cell>
          <cell r="D333">
            <v>0</v>
          </cell>
        </row>
        <row r="334">
          <cell r="A334">
            <v>501</v>
          </cell>
          <cell r="B334" t="str">
            <v>CABLES</v>
          </cell>
          <cell r="C334">
            <v>0</v>
          </cell>
          <cell r="D334">
            <v>0</v>
          </cell>
        </row>
        <row r="335">
          <cell r="A335" t="str">
            <v>050102</v>
          </cell>
          <cell r="B335" t="str">
            <v>CABLE DATOS UTP CAT 5E-4P</v>
          </cell>
          <cell r="C335" t="str">
            <v>ML</v>
          </cell>
          <cell r="D335">
            <v>3010</v>
          </cell>
        </row>
        <row r="336">
          <cell r="A336" t="str">
            <v>050116</v>
          </cell>
          <cell r="B336" t="str">
            <v>CABLE DUPLEX 2 X 22 THWN</v>
          </cell>
          <cell r="C336" t="str">
            <v>ML</v>
          </cell>
          <cell r="D336">
            <v>840</v>
          </cell>
        </row>
        <row r="337">
          <cell r="A337" t="str">
            <v>050106</v>
          </cell>
          <cell r="B337" t="str">
            <v>CABLE SONIDO 2x18 ENCAUCHETADO</v>
          </cell>
          <cell r="C337" t="str">
            <v>ML</v>
          </cell>
          <cell r="D337">
            <v>2430</v>
          </cell>
        </row>
        <row r="338">
          <cell r="A338" t="str">
            <v>050108</v>
          </cell>
          <cell r="B338" t="str">
            <v>CABLE TELEFONICO 2P</v>
          </cell>
          <cell r="C338" t="str">
            <v>ML</v>
          </cell>
          <cell r="D338">
            <v>1620</v>
          </cell>
        </row>
        <row r="339">
          <cell r="A339" t="str">
            <v>050109</v>
          </cell>
          <cell r="B339" t="str">
            <v>CABLE TELEFONICO 4P</v>
          </cell>
          <cell r="C339" t="str">
            <v>ML</v>
          </cell>
          <cell r="D339">
            <v>1890</v>
          </cell>
        </row>
        <row r="340">
          <cell r="A340" t="str">
            <v>050113</v>
          </cell>
          <cell r="B340" t="str">
            <v>CABLE TELEVISION RG59</v>
          </cell>
          <cell r="C340" t="str">
            <v>ML</v>
          </cell>
          <cell r="D340">
            <v>1890</v>
          </cell>
        </row>
        <row r="341">
          <cell r="A341">
            <v>0</v>
          </cell>
          <cell r="B341">
            <v>0</v>
          </cell>
          <cell r="C341">
            <v>0</v>
          </cell>
          <cell r="D341">
            <v>0</v>
          </cell>
        </row>
        <row r="342">
          <cell r="A342">
            <v>502</v>
          </cell>
          <cell r="B342" t="str">
            <v>ACOMETIDAS</v>
          </cell>
          <cell r="C342">
            <v>0</v>
          </cell>
          <cell r="D342">
            <v>0</v>
          </cell>
        </row>
        <row r="343">
          <cell r="A343" t="str">
            <v>050204</v>
          </cell>
          <cell r="B343" t="str">
            <v>ACOM.DATOS 1/2" 4P UTP CAT 5E"</v>
          </cell>
          <cell r="C343" t="str">
            <v>ML</v>
          </cell>
          <cell r="D343">
            <v>7700</v>
          </cell>
        </row>
        <row r="344">
          <cell r="A344" t="str">
            <v>050206</v>
          </cell>
          <cell r="B344" t="str">
            <v>ACOM.SONIDO ,1/2" 2X18 ENCAUCHETADO</v>
          </cell>
          <cell r="C344" t="str">
            <v>ML</v>
          </cell>
          <cell r="D344">
            <v>7120</v>
          </cell>
        </row>
        <row r="345">
          <cell r="A345" t="str">
            <v>050208</v>
          </cell>
          <cell r="B345" t="str">
            <v>ACOM.TELEFONICA ,1/2" 2P"</v>
          </cell>
          <cell r="C345" t="str">
            <v>ML</v>
          </cell>
          <cell r="D345">
            <v>6310</v>
          </cell>
        </row>
        <row r="346">
          <cell r="A346" t="str">
            <v>050209</v>
          </cell>
          <cell r="B346" t="str">
            <v>ACOM.TELEFONICA ,1/2" 4P"</v>
          </cell>
          <cell r="C346" t="str">
            <v>ML</v>
          </cell>
          <cell r="D346">
            <v>6570</v>
          </cell>
        </row>
        <row r="347">
          <cell r="A347" t="str">
            <v>050213</v>
          </cell>
          <cell r="B347" t="str">
            <v>ACOM.TELEVISION ,1/2" RG59"</v>
          </cell>
          <cell r="C347" t="str">
            <v>ML</v>
          </cell>
          <cell r="D347">
            <v>6570</v>
          </cell>
        </row>
        <row r="348">
          <cell r="A348">
            <v>0</v>
          </cell>
          <cell r="B348">
            <v>0</v>
          </cell>
          <cell r="C348">
            <v>0</v>
          </cell>
          <cell r="D348">
            <v>0</v>
          </cell>
        </row>
        <row r="349">
          <cell r="A349">
            <v>503</v>
          </cell>
          <cell r="B349" t="str">
            <v>SALIDAS TELEFONO</v>
          </cell>
          <cell r="C349">
            <v>0</v>
          </cell>
          <cell r="D349">
            <v>0</v>
          </cell>
        </row>
        <row r="350">
          <cell r="A350" t="str">
            <v>050303</v>
          </cell>
          <cell r="B350" t="str">
            <v>TOMA TELEFONICO</v>
          </cell>
          <cell r="C350" t="str">
            <v>UND</v>
          </cell>
          <cell r="D350">
            <v>12520</v>
          </cell>
        </row>
        <row r="351">
          <cell r="A351" t="str">
            <v>050305</v>
          </cell>
          <cell r="B351" t="str">
            <v>TOMA VOZ RJ45 + VIDEO COAXIAL</v>
          </cell>
          <cell r="C351" t="str">
            <v>UND</v>
          </cell>
          <cell r="D351">
            <v>151300</v>
          </cell>
        </row>
        <row r="352">
          <cell r="A352">
            <v>0</v>
          </cell>
          <cell r="B352">
            <v>0</v>
          </cell>
          <cell r="C352">
            <v>0</v>
          </cell>
          <cell r="D352">
            <v>0</v>
          </cell>
        </row>
        <row r="353">
          <cell r="A353">
            <v>504</v>
          </cell>
          <cell r="B353" t="str">
            <v>SALIDAS COMPUTADOR</v>
          </cell>
          <cell r="C353">
            <v>0</v>
          </cell>
          <cell r="D353">
            <v>0</v>
          </cell>
        </row>
        <row r="354">
          <cell r="A354" t="str">
            <v>050415</v>
          </cell>
          <cell r="B354" t="str">
            <v>"GABINETE CON RACK 19"X15"ALT.CERRADO"</v>
          </cell>
          <cell r="C354" t="str">
            <v>UND</v>
          </cell>
          <cell r="D354">
            <v>442320</v>
          </cell>
        </row>
        <row r="355">
          <cell r="A355" t="str">
            <v>050429</v>
          </cell>
          <cell r="B355" t="str">
            <v>CANALETA DE PISO 3CEP/13CA</v>
          </cell>
          <cell r="C355" t="str">
            <v>UND</v>
          </cell>
          <cell r="D355">
            <v>30600</v>
          </cell>
        </row>
        <row r="356">
          <cell r="A356" t="str">
            <v>050419</v>
          </cell>
          <cell r="B356" t="str">
            <v>CANALETA METALICA C/DIV 10x4x240 CMS</v>
          </cell>
          <cell r="C356" t="str">
            <v>UND</v>
          </cell>
          <cell r="D356">
            <v>68110</v>
          </cell>
        </row>
        <row r="357">
          <cell r="A357" t="str">
            <v>050426</v>
          </cell>
          <cell r="B357" t="str">
            <v>CANALETA PLASTICA 10 X4.5CM TA23/3P1</v>
          </cell>
          <cell r="C357" t="str">
            <v>UND</v>
          </cell>
          <cell r="D357">
            <v>26380</v>
          </cell>
        </row>
        <row r="358">
          <cell r="A358" t="str">
            <v>050427</v>
          </cell>
          <cell r="B358" t="str">
            <v>CODO 10X4.5 CM TA23/3P1</v>
          </cell>
          <cell r="C358" t="str">
            <v>UND</v>
          </cell>
          <cell r="D358">
            <v>23180</v>
          </cell>
        </row>
        <row r="359">
          <cell r="A359" t="str">
            <v>050431</v>
          </cell>
          <cell r="B359" t="str">
            <v>CODO PARA DUCTO METALICO 20 X 7.5 CM</v>
          </cell>
          <cell r="C359" t="str">
            <v>UND</v>
          </cell>
          <cell r="D359">
            <v>69180</v>
          </cell>
        </row>
        <row r="360">
          <cell r="A360" t="str">
            <v>050402</v>
          </cell>
          <cell r="B360" t="str">
            <v>CONCENTRADOR 16 PUERTOS 10/100 MBPS</v>
          </cell>
          <cell r="C360" t="str">
            <v>UND</v>
          </cell>
          <cell r="D360">
            <v>1041990</v>
          </cell>
        </row>
        <row r="361">
          <cell r="A361" t="str">
            <v>050401</v>
          </cell>
          <cell r="B361" t="str">
            <v>CONCENTRADOR 24 PUERTOS 10/100 MBPS</v>
          </cell>
          <cell r="C361" t="str">
            <v>UND</v>
          </cell>
          <cell r="D361">
            <v>1505680</v>
          </cell>
        </row>
        <row r="362">
          <cell r="A362" t="str">
            <v>050432</v>
          </cell>
          <cell r="B362" t="str">
            <v>CORAZA PLASTICA HUVEL 1 1/2"</v>
          </cell>
          <cell r="C362" t="str">
            <v>UND</v>
          </cell>
          <cell r="D362">
            <v>31770</v>
          </cell>
        </row>
        <row r="363">
          <cell r="A363" t="str">
            <v>050428</v>
          </cell>
          <cell r="B363" t="str">
            <v>DERIVACION EN T 10X4.5 CM</v>
          </cell>
          <cell r="C363" t="str">
            <v>UND</v>
          </cell>
          <cell r="D363">
            <v>27460</v>
          </cell>
        </row>
        <row r="364">
          <cell r="A364" t="str">
            <v>050430</v>
          </cell>
          <cell r="B364" t="str">
            <v>DUCTO PORTACABLE METALICO 20X7.5X100CM</v>
          </cell>
          <cell r="C364" t="str">
            <v>UND</v>
          </cell>
          <cell r="D364">
            <v>68010</v>
          </cell>
        </row>
        <row r="365">
          <cell r="A365" t="str">
            <v>050424</v>
          </cell>
          <cell r="B365" t="str">
            <v>GABINETE CON RACK 19"X43" ALT.CERRADO"</v>
          </cell>
          <cell r="C365" t="str">
            <v>UND</v>
          </cell>
          <cell r="D365">
            <v>758120</v>
          </cell>
        </row>
        <row r="366">
          <cell r="A366" t="str">
            <v>050425</v>
          </cell>
          <cell r="B366" t="str">
            <v>GABINETE-RACK A=40-50 H=50-60 CERRADO</v>
          </cell>
          <cell r="C366" t="str">
            <v>UND</v>
          </cell>
          <cell r="D366">
            <v>758120</v>
          </cell>
        </row>
        <row r="367">
          <cell r="A367" t="str">
            <v>050405</v>
          </cell>
          <cell r="B367" t="str">
            <v>ORGANIZADOR CABLES 19"</v>
          </cell>
          <cell r="C367" t="str">
            <v>UND</v>
          </cell>
          <cell r="D367">
            <v>75590</v>
          </cell>
        </row>
        <row r="368">
          <cell r="A368" t="str">
            <v>050406</v>
          </cell>
          <cell r="B368" t="str">
            <v>PATCH CORD 5 PIES</v>
          </cell>
          <cell r="C368" t="str">
            <v>UND</v>
          </cell>
          <cell r="D368">
            <v>9630</v>
          </cell>
        </row>
        <row r="369">
          <cell r="A369" t="str">
            <v>050407</v>
          </cell>
          <cell r="B369" t="str">
            <v>PATCH CORD 10 PIES</v>
          </cell>
          <cell r="C369" t="str">
            <v>UND</v>
          </cell>
          <cell r="D369">
            <v>12630</v>
          </cell>
        </row>
        <row r="370">
          <cell r="A370" t="str">
            <v>050416</v>
          </cell>
          <cell r="B370" t="str">
            <v>PATCH CORD 3 PIES</v>
          </cell>
          <cell r="C370" t="str">
            <v>UND</v>
          </cell>
          <cell r="D370">
            <v>8710</v>
          </cell>
        </row>
        <row r="371">
          <cell r="A371" t="str">
            <v>050408</v>
          </cell>
          <cell r="B371" t="str">
            <v>PATCH PANEL 48 PUERTOS</v>
          </cell>
          <cell r="C371" t="str">
            <v>UND</v>
          </cell>
          <cell r="D371">
            <v>1053670</v>
          </cell>
        </row>
        <row r="372">
          <cell r="A372" t="str">
            <v>050414</v>
          </cell>
          <cell r="B372" t="str">
            <v>PATCH PANEL 24 PUERTOS</v>
          </cell>
          <cell r="C372" t="str">
            <v>UND</v>
          </cell>
          <cell r="D372">
            <v>749930</v>
          </cell>
        </row>
        <row r="373">
          <cell r="A373" t="str">
            <v>050423</v>
          </cell>
          <cell r="B373" t="str">
            <v>SWITCHE 10/100/16 PUERTOS NETGEAR</v>
          </cell>
          <cell r="C373" t="str">
            <v>UND</v>
          </cell>
          <cell r="D373">
            <v>348310</v>
          </cell>
        </row>
        <row r="374">
          <cell r="A374" t="str">
            <v>050422</v>
          </cell>
          <cell r="B374" t="str">
            <v>SWITCHE 10/100/24 PUERTOS TRENDNET</v>
          </cell>
          <cell r="C374" t="str">
            <v>UND</v>
          </cell>
          <cell r="D374">
            <v>2449150</v>
          </cell>
        </row>
        <row r="375">
          <cell r="A375" t="str">
            <v>050413</v>
          </cell>
          <cell r="B375" t="str">
            <v>TOMA COMPUTADOR DOBLE CAT 5E</v>
          </cell>
          <cell r="C375" t="str">
            <v>UND</v>
          </cell>
          <cell r="D375">
            <v>45210</v>
          </cell>
        </row>
        <row r="376">
          <cell r="A376" t="str">
            <v>050420</v>
          </cell>
          <cell r="B376" t="str">
            <v>TROQUEL PARA DATOS</v>
          </cell>
          <cell r="C376" t="str">
            <v>UND</v>
          </cell>
          <cell r="D376">
            <v>9650</v>
          </cell>
        </row>
        <row r="377">
          <cell r="A377">
            <v>0</v>
          </cell>
          <cell r="B377">
            <v>0</v>
          </cell>
          <cell r="C377">
            <v>0</v>
          </cell>
          <cell r="D377">
            <v>0</v>
          </cell>
        </row>
        <row r="378">
          <cell r="A378">
            <v>505</v>
          </cell>
          <cell r="B378" t="str">
            <v>SALIDAS TELEVISION</v>
          </cell>
          <cell r="C378">
            <v>0</v>
          </cell>
          <cell r="D378">
            <v>0</v>
          </cell>
        </row>
        <row r="379">
          <cell r="A379" t="str">
            <v>050502</v>
          </cell>
          <cell r="B379" t="str">
            <v>ANTENA DE AIRE</v>
          </cell>
          <cell r="C379" t="str">
            <v>UND</v>
          </cell>
          <cell r="D379">
            <v>128450</v>
          </cell>
        </row>
        <row r="380">
          <cell r="A380" t="str">
            <v>050503</v>
          </cell>
          <cell r="B380" t="str">
            <v>MASTIL ANTENA X 2 MTS</v>
          </cell>
          <cell r="C380" t="str">
            <v>UND</v>
          </cell>
          <cell r="D380">
            <v>119530</v>
          </cell>
        </row>
        <row r="381">
          <cell r="A381" t="str">
            <v>050520</v>
          </cell>
          <cell r="B381" t="str">
            <v>TOMA TELEVISION</v>
          </cell>
          <cell r="C381" t="str">
            <v>UND</v>
          </cell>
          <cell r="D381">
            <v>17120</v>
          </cell>
        </row>
        <row r="382">
          <cell r="A382">
            <v>0</v>
          </cell>
          <cell r="B382">
            <v>0</v>
          </cell>
          <cell r="C382">
            <v>0</v>
          </cell>
          <cell r="D382">
            <v>0</v>
          </cell>
        </row>
        <row r="383">
          <cell r="A383">
            <v>506</v>
          </cell>
          <cell r="B383" t="str">
            <v>SALIDAS SONIDO</v>
          </cell>
          <cell r="C383">
            <v>0</v>
          </cell>
          <cell r="D383">
            <v>0</v>
          </cell>
        </row>
        <row r="384">
          <cell r="A384" t="str">
            <v>050608</v>
          </cell>
          <cell r="B384" t="str">
            <v>PARLANTE-CIELO FALSO-TIPO MUSICAR</v>
          </cell>
          <cell r="C384" t="str">
            <v>UND</v>
          </cell>
          <cell r="D384">
            <v>110820</v>
          </cell>
        </row>
        <row r="385">
          <cell r="A385" t="str">
            <v>050610</v>
          </cell>
          <cell r="B385" t="str">
            <v>REGILLA CIRCULAR BLANCA TIPO MUSICAR</v>
          </cell>
          <cell r="C385" t="str">
            <v>UND</v>
          </cell>
          <cell r="D385">
            <v>33650</v>
          </cell>
        </row>
        <row r="386">
          <cell r="A386">
            <v>0</v>
          </cell>
          <cell r="B386">
            <v>0</v>
          </cell>
          <cell r="C386">
            <v>0</v>
          </cell>
          <cell r="D386">
            <v>0</v>
          </cell>
        </row>
        <row r="387">
          <cell r="A387">
            <v>509</v>
          </cell>
          <cell r="B387" t="str">
            <v>SALIDAS ESPECIALES</v>
          </cell>
          <cell r="C387">
            <v>0</v>
          </cell>
          <cell r="D387">
            <v>0</v>
          </cell>
        </row>
        <row r="388">
          <cell r="A388" t="str">
            <v>050915</v>
          </cell>
          <cell r="B388" t="str">
            <v>DISCADOR TELEFONICO PARA 8 NUMEROS</v>
          </cell>
          <cell r="C388" t="str">
            <v>UND</v>
          </cell>
          <cell r="D388">
            <v>294240</v>
          </cell>
        </row>
        <row r="389">
          <cell r="A389" t="str">
            <v>050913</v>
          </cell>
          <cell r="B389" t="str">
            <v>FUSIBLE PARA SIRENA</v>
          </cell>
          <cell r="C389" t="str">
            <v>UND</v>
          </cell>
          <cell r="D389">
            <v>6160</v>
          </cell>
        </row>
        <row r="390">
          <cell r="A390" t="str">
            <v>050916</v>
          </cell>
          <cell r="B390" t="str">
            <v>INTERRUPTOR CON CINTA FOTOLUMINICENTE</v>
          </cell>
          <cell r="C390" t="str">
            <v>UND</v>
          </cell>
          <cell r="D390">
            <v>10110</v>
          </cell>
        </row>
        <row r="391">
          <cell r="A391" t="str">
            <v>050914</v>
          </cell>
          <cell r="B391" t="str">
            <v>PANEL DE CONTROL BLOQUEO Y PANTALLA LCD</v>
          </cell>
          <cell r="C391" t="str">
            <v>UND</v>
          </cell>
          <cell r="D391">
            <v>607440</v>
          </cell>
        </row>
        <row r="392">
          <cell r="A392" t="str">
            <v>050903</v>
          </cell>
          <cell r="B392" t="str">
            <v>PULSADOR TIMBRE</v>
          </cell>
          <cell r="C392" t="str">
            <v>UND</v>
          </cell>
          <cell r="D392">
            <v>9790</v>
          </cell>
        </row>
        <row r="393">
          <cell r="A393" t="str">
            <v>050904</v>
          </cell>
          <cell r="B393" t="str">
            <v>SAL ALARMA COMUNITARIA (C/T)</v>
          </cell>
          <cell r="C393" t="str">
            <v>UND</v>
          </cell>
          <cell r="D393">
            <v>17020</v>
          </cell>
        </row>
        <row r="394">
          <cell r="A394" t="str">
            <v>050912</v>
          </cell>
          <cell r="B394" t="str">
            <v>SIRENA DE 110 V</v>
          </cell>
          <cell r="C394" t="str">
            <v>UND</v>
          </cell>
          <cell r="D394">
            <v>54310</v>
          </cell>
        </row>
        <row r="395">
          <cell r="A395">
            <v>0</v>
          </cell>
          <cell r="B395">
            <v>0</v>
          </cell>
          <cell r="C395">
            <v>0</v>
          </cell>
          <cell r="D395">
            <v>0</v>
          </cell>
        </row>
        <row r="396">
          <cell r="A396">
            <v>510</v>
          </cell>
          <cell r="B396" t="str">
            <v>RED REGULADA</v>
          </cell>
          <cell r="C396">
            <v>0</v>
          </cell>
          <cell r="D396">
            <v>0</v>
          </cell>
        </row>
        <row r="397">
          <cell r="A397" t="str">
            <v>051014</v>
          </cell>
          <cell r="B397" t="str">
            <v>MALLA A TIERRA 3 VARILLAS-PERNADA</v>
          </cell>
          <cell r="C397" t="str">
            <v>UND</v>
          </cell>
          <cell r="D397">
            <v>935020</v>
          </cell>
        </row>
        <row r="398">
          <cell r="A398" t="str">
            <v>051009</v>
          </cell>
          <cell r="B398" t="str">
            <v>MINIBREAKER 1 A 4 AMP RIEL LEGRAND</v>
          </cell>
          <cell r="C398" t="str">
            <v>UND</v>
          </cell>
          <cell r="D398">
            <v>42750</v>
          </cell>
        </row>
        <row r="399">
          <cell r="A399" t="str">
            <v>051010</v>
          </cell>
          <cell r="B399" t="str">
            <v>MINIBREAKER 5 A 32 AMP LEGRAND</v>
          </cell>
          <cell r="C399" t="str">
            <v>UND</v>
          </cell>
          <cell r="D399">
            <v>33180</v>
          </cell>
        </row>
        <row r="400">
          <cell r="A400" t="str">
            <v>051012</v>
          </cell>
          <cell r="B400" t="str">
            <v>SAL TOMA 1F (C/T/A/TO:REGULADO P&amp;S)</v>
          </cell>
          <cell r="C400" t="str">
            <v>UND</v>
          </cell>
          <cell r="D400">
            <v>67670</v>
          </cell>
        </row>
        <row r="401">
          <cell r="A401" t="str">
            <v>051008</v>
          </cell>
          <cell r="B401" t="str">
            <v>TABLERO MINIGRAMA 12 CTOS</v>
          </cell>
          <cell r="C401" t="str">
            <v>UND</v>
          </cell>
          <cell r="D401">
            <v>149300</v>
          </cell>
        </row>
        <row r="402">
          <cell r="A402" t="str">
            <v>051011</v>
          </cell>
          <cell r="B402" t="str">
            <v>TOMA NARANJA TIERRA AISLADA</v>
          </cell>
          <cell r="C402" t="str">
            <v>UND</v>
          </cell>
          <cell r="D402">
            <v>18030</v>
          </cell>
        </row>
        <row r="403">
          <cell r="A403">
            <v>0</v>
          </cell>
          <cell r="B403">
            <v>0</v>
          </cell>
          <cell r="C403">
            <v>0</v>
          </cell>
          <cell r="D403">
            <v>0</v>
          </cell>
        </row>
        <row r="404">
          <cell r="A404">
            <v>6</v>
          </cell>
          <cell r="B404" t="str">
            <v>RED ELECTRICA</v>
          </cell>
          <cell r="C404">
            <v>0</v>
          </cell>
          <cell r="D404">
            <v>0</v>
          </cell>
        </row>
        <row r="405">
          <cell r="A405">
            <v>0</v>
          </cell>
          <cell r="B405">
            <v>0</v>
          </cell>
          <cell r="C405">
            <v>0</v>
          </cell>
          <cell r="D405">
            <v>0</v>
          </cell>
        </row>
        <row r="406">
          <cell r="A406">
            <v>602</v>
          </cell>
          <cell r="B406" t="str">
            <v>SUBESTACIONES</v>
          </cell>
          <cell r="C406">
            <v>0</v>
          </cell>
          <cell r="D406">
            <v>0</v>
          </cell>
        </row>
        <row r="407">
          <cell r="A407" t="str">
            <v>060202</v>
          </cell>
          <cell r="B407" t="str">
            <v>BAJANTE MONOFASICO EN 1/0</v>
          </cell>
          <cell r="C407" t="str">
            <v>JGO</v>
          </cell>
          <cell r="D407">
            <v>353350</v>
          </cell>
        </row>
        <row r="408">
          <cell r="A408" t="str">
            <v>060204</v>
          </cell>
          <cell r="B408" t="str">
            <v>BAJANTE MONOFASICO EN 2/0</v>
          </cell>
          <cell r="C408" t="str">
            <v>JGO</v>
          </cell>
          <cell r="D408">
            <v>459250</v>
          </cell>
        </row>
        <row r="409">
          <cell r="A409" t="str">
            <v>060207</v>
          </cell>
          <cell r="B409" t="str">
            <v>BAJANTE TRIFASICO EN 1/0</v>
          </cell>
          <cell r="C409" t="str">
            <v>JGO</v>
          </cell>
          <cell r="D409">
            <v>483740</v>
          </cell>
        </row>
        <row r="410">
          <cell r="A410" t="str">
            <v>060208</v>
          </cell>
          <cell r="B410" t="str">
            <v>BAJANTE TRIFASICO EN 2/0</v>
          </cell>
          <cell r="C410" t="str">
            <v>JGO</v>
          </cell>
          <cell r="D410">
            <v>619730</v>
          </cell>
        </row>
        <row r="411">
          <cell r="A411" t="str">
            <v>060246</v>
          </cell>
          <cell r="B411" t="str">
            <v>CERTIFICACION RETIE</v>
          </cell>
          <cell r="C411" t="str">
            <v>UND</v>
          </cell>
          <cell r="D411">
            <v>1412880</v>
          </cell>
        </row>
        <row r="412">
          <cell r="A412" t="str">
            <v>060241</v>
          </cell>
          <cell r="B412" t="str">
            <v>CONECTOR PERFORACION AMFRAU KZ3-95 TRAFO</v>
          </cell>
          <cell r="C412" t="str">
            <v>UND</v>
          </cell>
          <cell r="D412">
            <v>13850</v>
          </cell>
        </row>
        <row r="413">
          <cell r="A413" t="str">
            <v>060235</v>
          </cell>
          <cell r="B413" t="str">
            <v>FB-21 CORTACIRCUITOS SISTEMA MONOFASICO</v>
          </cell>
          <cell r="C413" t="str">
            <v>JGO</v>
          </cell>
          <cell r="D413">
            <v>409780</v>
          </cell>
        </row>
        <row r="414">
          <cell r="A414" t="str">
            <v>060236</v>
          </cell>
          <cell r="B414" t="str">
            <v>FB-31 CORTACIRCUITOS SISTEMA TRIFASICO</v>
          </cell>
          <cell r="C414" t="str">
            <v>JGO</v>
          </cell>
          <cell r="D414">
            <v>612240</v>
          </cell>
        </row>
        <row r="415">
          <cell r="A415" t="str">
            <v>060225</v>
          </cell>
          <cell r="B415" t="str">
            <v>IMPUESTOS EPSA 2% INSPECCION TECNICA</v>
          </cell>
          <cell r="C415" t="str">
            <v>UND</v>
          </cell>
          <cell r="D415">
            <v>88670</v>
          </cell>
        </row>
        <row r="416">
          <cell r="A416" t="str">
            <v>060223</v>
          </cell>
          <cell r="B416" t="str">
            <v>MANTENIM TRAFO MONOFASICO DE 15 A 75 KVA</v>
          </cell>
          <cell r="C416" t="str">
            <v>UND</v>
          </cell>
          <cell r="D416">
            <v>904320</v>
          </cell>
        </row>
        <row r="417">
          <cell r="A417" t="str">
            <v>060242</v>
          </cell>
          <cell r="B417" t="str">
            <v>MANTENIM TRAFO TRIFASICO DE 15 A 75 KVA</v>
          </cell>
          <cell r="C417" t="str">
            <v>UND</v>
          </cell>
          <cell r="D417">
            <v>948930</v>
          </cell>
        </row>
        <row r="418">
          <cell r="A418" t="str">
            <v>060237</v>
          </cell>
          <cell r="B418" t="str">
            <v>PB-21 PARARRAYOS SISTEMA MONOFASICO</v>
          </cell>
          <cell r="C418" t="str">
            <v>JGO</v>
          </cell>
          <cell r="D418">
            <v>674560</v>
          </cell>
        </row>
        <row r="419">
          <cell r="A419" t="str">
            <v>060238</v>
          </cell>
          <cell r="B419" t="str">
            <v>PB-31 PARARRAYOS SISTEMA TRIFASICO</v>
          </cell>
          <cell r="C419" t="str">
            <v>JGO</v>
          </cell>
          <cell r="D419">
            <v>841700</v>
          </cell>
        </row>
        <row r="420">
          <cell r="A420" t="str">
            <v>060239</v>
          </cell>
          <cell r="B420" t="str">
            <v>TB-21 CONJUNTO PARA TRAFO MONOFASICO</v>
          </cell>
          <cell r="C420" t="str">
            <v>JGO</v>
          </cell>
          <cell r="D420">
            <v>1303900</v>
          </cell>
        </row>
        <row r="421">
          <cell r="A421" t="str">
            <v>060240</v>
          </cell>
          <cell r="B421" t="str">
            <v>TB-31 CONJUNTO PARA TRAFO TRIFASICO</v>
          </cell>
          <cell r="C421" t="str">
            <v>JGO</v>
          </cell>
          <cell r="D421">
            <v>1648180</v>
          </cell>
        </row>
        <row r="422">
          <cell r="A422" t="str">
            <v>060234</v>
          </cell>
          <cell r="B422" t="str">
            <v>TRANSFORMADOR MONOFASICO 5 KVA 13200</v>
          </cell>
          <cell r="C422" t="str">
            <v>UND</v>
          </cell>
          <cell r="D422">
            <v>2224990</v>
          </cell>
        </row>
        <row r="423">
          <cell r="A423" t="str">
            <v>060224</v>
          </cell>
          <cell r="B423" t="str">
            <v>TRANSFORMADOR MONOFASICO 10 KVA 13200</v>
          </cell>
          <cell r="C423" t="str">
            <v>UND</v>
          </cell>
          <cell r="D423">
            <v>2768690</v>
          </cell>
        </row>
        <row r="424">
          <cell r="A424" t="str">
            <v>060209</v>
          </cell>
          <cell r="B424" t="str">
            <v>TRANSFORMADOR MONOFASICO 15 KVA 13200</v>
          </cell>
          <cell r="C424" t="str">
            <v>UND</v>
          </cell>
          <cell r="D424">
            <v>3228050</v>
          </cell>
        </row>
        <row r="425">
          <cell r="A425" t="str">
            <v>060210</v>
          </cell>
          <cell r="B425" t="str">
            <v>TRANSFORMADOR MONOFASICO 25 KVA 13200</v>
          </cell>
          <cell r="C425" t="str">
            <v>UND</v>
          </cell>
          <cell r="D425">
            <v>4095730</v>
          </cell>
        </row>
        <row r="426">
          <cell r="A426" t="str">
            <v>060211</v>
          </cell>
          <cell r="B426" t="str">
            <v>TRANSFORMADOR MONOFASICO 37.5 KVA 13200</v>
          </cell>
          <cell r="C426" t="str">
            <v>UND</v>
          </cell>
          <cell r="D426">
            <v>4868290</v>
          </cell>
        </row>
        <row r="427">
          <cell r="A427" t="str">
            <v>060212</v>
          </cell>
          <cell r="B427" t="str">
            <v>TRANSFORMADOR MONOFASICO 50 KVA 13200</v>
          </cell>
          <cell r="C427" t="str">
            <v>UND</v>
          </cell>
          <cell r="D427">
            <v>5972610</v>
          </cell>
        </row>
        <row r="428">
          <cell r="A428" t="str">
            <v>060213</v>
          </cell>
          <cell r="B428" t="str">
            <v>TRANSFORMADOR MONOFASICO 75 KVA 13200</v>
          </cell>
          <cell r="C428" t="str">
            <v>UND</v>
          </cell>
          <cell r="D428">
            <v>8003890</v>
          </cell>
        </row>
        <row r="429">
          <cell r="A429" t="str">
            <v>060216</v>
          </cell>
          <cell r="B429" t="str">
            <v>TRANSFORMADOR TRIFASICO 30 KVA 13200 V.</v>
          </cell>
          <cell r="C429" t="str">
            <v>UND</v>
          </cell>
          <cell r="D429">
            <v>7152450</v>
          </cell>
        </row>
        <row r="430">
          <cell r="A430" t="str">
            <v>060217</v>
          </cell>
          <cell r="B430" t="str">
            <v>TRANSFORMADOR TRIFASICO 45 KVA 13200 V.</v>
          </cell>
          <cell r="C430" t="str">
            <v>UND</v>
          </cell>
          <cell r="D430">
            <v>8485170</v>
          </cell>
        </row>
        <row r="431">
          <cell r="A431" t="str">
            <v>060218</v>
          </cell>
          <cell r="B431" t="str">
            <v>TRANSFORMADOR TRIFASICO 75 KVA 13200 V.</v>
          </cell>
          <cell r="C431" t="str">
            <v>UND</v>
          </cell>
          <cell r="D431">
            <v>10750770</v>
          </cell>
        </row>
        <row r="432">
          <cell r="A432" t="str">
            <v>060214</v>
          </cell>
          <cell r="B432" t="str">
            <v>TRANSFORMADOR TRIFASICO 112 KVA 13200 V.</v>
          </cell>
          <cell r="C432" t="str">
            <v>UND</v>
          </cell>
          <cell r="D432">
            <v>13294770</v>
          </cell>
        </row>
        <row r="433">
          <cell r="A433" t="str">
            <v>060215</v>
          </cell>
          <cell r="B433" t="str">
            <v>TRANSFORMADOR TRIFASICO 15 KVA 13200 V.</v>
          </cell>
          <cell r="C433" t="str">
            <v>UND</v>
          </cell>
          <cell r="D433">
            <v>5186130</v>
          </cell>
        </row>
        <row r="434">
          <cell r="A434" t="str">
            <v>060230</v>
          </cell>
          <cell r="B434" t="str">
            <v>TRANSFORMADOR TRIFASICO 150 KVA 13200 V.</v>
          </cell>
          <cell r="C434" t="str">
            <v>UND</v>
          </cell>
          <cell r="D434">
            <v>17006740</v>
          </cell>
        </row>
        <row r="435">
          <cell r="A435">
            <v>0</v>
          </cell>
          <cell r="B435">
            <v>0</v>
          </cell>
          <cell r="C435">
            <v>0</v>
          </cell>
          <cell r="D435">
            <v>0</v>
          </cell>
        </row>
        <row r="436">
          <cell r="A436">
            <v>603</v>
          </cell>
          <cell r="B436" t="str">
            <v>CONDUCTORES</v>
          </cell>
          <cell r="C436">
            <v>0</v>
          </cell>
          <cell r="D436">
            <v>0</v>
          </cell>
        </row>
        <row r="437">
          <cell r="A437" t="str">
            <v>060301</v>
          </cell>
          <cell r="B437" t="str">
            <v>CABLE ACSR NUMERO 2</v>
          </cell>
          <cell r="C437" t="str">
            <v>ML</v>
          </cell>
          <cell r="D437">
            <v>4460</v>
          </cell>
        </row>
        <row r="438">
          <cell r="A438" t="str">
            <v>060302</v>
          </cell>
          <cell r="B438" t="str">
            <v>CABLE ACSR NUMERO 4</v>
          </cell>
          <cell r="C438" t="str">
            <v>ML</v>
          </cell>
          <cell r="D438">
            <v>3410</v>
          </cell>
        </row>
        <row r="439">
          <cell r="A439" t="str">
            <v>060303</v>
          </cell>
          <cell r="B439" t="str">
            <v>CABLE ACSR NUMERO 1/0</v>
          </cell>
          <cell r="C439" t="str">
            <v>ML</v>
          </cell>
          <cell r="D439">
            <v>6180</v>
          </cell>
        </row>
        <row r="440">
          <cell r="A440" t="str">
            <v>060304</v>
          </cell>
          <cell r="B440" t="str">
            <v>CABLE ACSR NUMERO 2/0</v>
          </cell>
          <cell r="C440" t="str">
            <v>ML</v>
          </cell>
          <cell r="D440">
            <v>7410</v>
          </cell>
        </row>
        <row r="441">
          <cell r="A441" t="str">
            <v>060305</v>
          </cell>
          <cell r="B441" t="str">
            <v>CABLE ACSR NUMERO 4/0</v>
          </cell>
          <cell r="C441" t="str">
            <v>ML</v>
          </cell>
          <cell r="D441">
            <v>11190</v>
          </cell>
        </row>
        <row r="442">
          <cell r="A442" t="str">
            <v>060310</v>
          </cell>
          <cell r="B442" t="str">
            <v>CABLE CUADRUPLEX AWG NUMERO 1/0</v>
          </cell>
          <cell r="C442" t="str">
            <v>ML</v>
          </cell>
          <cell r="D442">
            <v>41580</v>
          </cell>
        </row>
        <row r="443">
          <cell r="A443" t="str">
            <v>060312</v>
          </cell>
          <cell r="B443" t="str">
            <v>CABLE CUADRUPLEX AWG NUMERO 2/0</v>
          </cell>
          <cell r="C443" t="str">
            <v>ML</v>
          </cell>
          <cell r="D443">
            <v>52220</v>
          </cell>
        </row>
        <row r="444">
          <cell r="A444" t="str">
            <v>060317</v>
          </cell>
          <cell r="B444" t="str">
            <v>CABLE TRIPLEX AWG NUMERO 2</v>
          </cell>
          <cell r="C444" t="str">
            <v>ML</v>
          </cell>
          <cell r="D444">
            <v>20410</v>
          </cell>
        </row>
        <row r="445">
          <cell r="A445" t="str">
            <v>060318</v>
          </cell>
          <cell r="B445" t="str">
            <v>CABLE TRIPLEX AWG NUMERO 1/0</v>
          </cell>
          <cell r="C445" t="str">
            <v>ML</v>
          </cell>
          <cell r="D445">
            <v>30360</v>
          </cell>
        </row>
        <row r="446">
          <cell r="A446" t="str">
            <v>060319</v>
          </cell>
          <cell r="B446" t="str">
            <v>CABLE TRIPLEX AWG NUMERO 2/0</v>
          </cell>
          <cell r="C446" t="str">
            <v>ML</v>
          </cell>
          <cell r="D446">
            <v>34240</v>
          </cell>
        </row>
        <row r="447">
          <cell r="A447" t="str">
            <v>060326</v>
          </cell>
          <cell r="B447" t="str">
            <v>CABLE TRIPLEX AWG NUMERO 4/0</v>
          </cell>
          <cell r="C447" t="str">
            <v>ML</v>
          </cell>
          <cell r="D447">
            <v>42540</v>
          </cell>
        </row>
        <row r="448">
          <cell r="A448">
            <v>0</v>
          </cell>
          <cell r="B448">
            <v>0</v>
          </cell>
          <cell r="C448">
            <v>0</v>
          </cell>
          <cell r="D448">
            <v>0</v>
          </cell>
        </row>
        <row r="449">
          <cell r="A449">
            <v>606</v>
          </cell>
          <cell r="B449" t="str">
            <v>POSTES</v>
          </cell>
          <cell r="C449">
            <v>0</v>
          </cell>
          <cell r="D449">
            <v>0</v>
          </cell>
        </row>
        <row r="450">
          <cell r="A450" t="str">
            <v>060639</v>
          </cell>
          <cell r="B450" t="str">
            <v>ESTUDIO SUELOS MASTIL 18-30 MTS</v>
          </cell>
          <cell r="C450" t="str">
            <v>UND</v>
          </cell>
          <cell r="D450">
            <v>681870</v>
          </cell>
        </row>
        <row r="451">
          <cell r="A451" t="str">
            <v>060647</v>
          </cell>
          <cell r="B451" t="str">
            <v>MASTIL DE ACERO DE 16 MTS CON CANASTILLA</v>
          </cell>
          <cell r="C451" t="str">
            <v>UND</v>
          </cell>
          <cell r="D451">
            <v>7491460</v>
          </cell>
        </row>
        <row r="452">
          <cell r="A452" t="str">
            <v>060646</v>
          </cell>
          <cell r="B452" t="str">
            <v>MASTIL DE ACERO DE 18 MTS CON CANASTILLA</v>
          </cell>
          <cell r="C452" t="str">
            <v>UND</v>
          </cell>
          <cell r="D452">
            <v>8281270</v>
          </cell>
        </row>
        <row r="453">
          <cell r="A453" t="str">
            <v>060640</v>
          </cell>
          <cell r="B453" t="str">
            <v>MASTIL DE ACERO DE 20 MTS CON CANASTILLA</v>
          </cell>
          <cell r="C453" t="str">
            <v>UND</v>
          </cell>
          <cell r="D453">
            <v>10254430</v>
          </cell>
        </row>
        <row r="454">
          <cell r="A454" t="str">
            <v>060641</v>
          </cell>
          <cell r="B454" t="str">
            <v>MASTIL DE ACERO DE 22 MTS CON CANASTILLA</v>
          </cell>
          <cell r="C454" t="str">
            <v>UND</v>
          </cell>
          <cell r="D454">
            <v>12203230</v>
          </cell>
        </row>
        <row r="455">
          <cell r="A455" t="str">
            <v>060642</v>
          </cell>
          <cell r="B455" t="str">
            <v>MASTIL DE ACERO DE 24 MTS CON CANASTILLA</v>
          </cell>
          <cell r="C455" t="str">
            <v>UND</v>
          </cell>
          <cell r="D455">
            <v>15613630</v>
          </cell>
        </row>
        <row r="456">
          <cell r="A456" t="str">
            <v>060643</v>
          </cell>
          <cell r="B456" t="str">
            <v>MASTIL DE ACERO DE 30 MTS CON CANASTILLA</v>
          </cell>
          <cell r="C456" t="str">
            <v>UND</v>
          </cell>
          <cell r="D456">
            <v>22391030</v>
          </cell>
        </row>
        <row r="457">
          <cell r="A457" t="str">
            <v>060644</v>
          </cell>
          <cell r="B457" t="str">
            <v>MASTIL DE ACERO DE 40 MTS CON CANASTILLA</v>
          </cell>
          <cell r="C457" t="str">
            <v>UND</v>
          </cell>
          <cell r="D457">
            <v>30865170</v>
          </cell>
        </row>
        <row r="458">
          <cell r="A458" t="str">
            <v>060607</v>
          </cell>
          <cell r="B458" t="str">
            <v>POSTE CONCRETO 9 X 300 KG</v>
          </cell>
          <cell r="C458" t="str">
            <v>UND</v>
          </cell>
          <cell r="D458">
            <v>577780</v>
          </cell>
        </row>
        <row r="459">
          <cell r="A459" t="str">
            <v>060608</v>
          </cell>
          <cell r="B459" t="str">
            <v>POSTE CONCRETO 9 X 510 KG</v>
          </cell>
          <cell r="C459" t="str">
            <v>UND</v>
          </cell>
          <cell r="D459">
            <v>597710</v>
          </cell>
        </row>
        <row r="460">
          <cell r="A460" t="str">
            <v>060609</v>
          </cell>
          <cell r="B460" t="str">
            <v>POSTE CONCRETO 9 X 510 KG CON D.I.</v>
          </cell>
          <cell r="C460" t="str">
            <v>UND</v>
          </cell>
          <cell r="D460">
            <v>603510</v>
          </cell>
        </row>
        <row r="461">
          <cell r="A461" t="str">
            <v>060610</v>
          </cell>
          <cell r="B461" t="str">
            <v>POSTE CONCRETO 11 X 300 KG</v>
          </cell>
          <cell r="C461" t="str">
            <v>UND</v>
          </cell>
          <cell r="D461">
            <v>799510</v>
          </cell>
        </row>
        <row r="462">
          <cell r="A462" t="str">
            <v>060611</v>
          </cell>
          <cell r="B462" t="str">
            <v>POSTE CONCRETO 11 X 510 KG</v>
          </cell>
          <cell r="C462" t="str">
            <v>UND</v>
          </cell>
          <cell r="D462">
            <v>849540</v>
          </cell>
        </row>
        <row r="463">
          <cell r="A463" t="str">
            <v>060612</v>
          </cell>
          <cell r="B463" t="str">
            <v>POSTE CONCRETO 11 X 510 KG CON D.I.</v>
          </cell>
          <cell r="C463" t="str">
            <v>UND</v>
          </cell>
          <cell r="D463">
            <v>855340</v>
          </cell>
        </row>
        <row r="464">
          <cell r="A464" t="str">
            <v>060626</v>
          </cell>
          <cell r="B464" t="str">
            <v>POSTE CONCRETO 11 X 1050 KG</v>
          </cell>
          <cell r="C464" t="str">
            <v>UND</v>
          </cell>
          <cell r="D464">
            <v>1121370</v>
          </cell>
        </row>
        <row r="465">
          <cell r="A465" t="str">
            <v>060627</v>
          </cell>
          <cell r="B465" t="str">
            <v>POSTE CONCRETO 11 X 1050 KG CON D.I.</v>
          </cell>
          <cell r="C465" t="str">
            <v>UND</v>
          </cell>
          <cell r="D465">
            <v>1123210</v>
          </cell>
        </row>
        <row r="466">
          <cell r="A466" t="str">
            <v>060613</v>
          </cell>
          <cell r="B466" t="str">
            <v>POSTE CONCRETO 12 X 300 KG</v>
          </cell>
          <cell r="C466" t="str">
            <v>UND</v>
          </cell>
          <cell r="D466">
            <v>853080</v>
          </cell>
        </row>
        <row r="467">
          <cell r="A467" t="str">
            <v>060614</v>
          </cell>
          <cell r="B467" t="str">
            <v>POSTE CONCRETO 12 X 510 KG</v>
          </cell>
          <cell r="C467" t="str">
            <v>UND</v>
          </cell>
          <cell r="D467">
            <v>910010</v>
          </cell>
        </row>
        <row r="468">
          <cell r="A468" t="str">
            <v>060615</v>
          </cell>
          <cell r="B468" t="str">
            <v>POSTE CONCRETO 12 X 510 KG CON D.I.</v>
          </cell>
          <cell r="C468" t="str">
            <v>UND</v>
          </cell>
          <cell r="D468">
            <v>915810</v>
          </cell>
        </row>
        <row r="469">
          <cell r="A469" t="str">
            <v>060628</v>
          </cell>
          <cell r="B469" t="str">
            <v>POSTE CONCRETO 12 X 1050 KG</v>
          </cell>
          <cell r="C469" t="str">
            <v>UND</v>
          </cell>
          <cell r="D469">
            <v>1344220</v>
          </cell>
        </row>
        <row r="470">
          <cell r="A470" t="str">
            <v>060616</v>
          </cell>
          <cell r="B470" t="str">
            <v>POSTE CONCRETO 13 X 750 KG</v>
          </cell>
          <cell r="C470" t="str">
            <v>UND</v>
          </cell>
          <cell r="D470">
            <v>1216170</v>
          </cell>
        </row>
        <row r="471">
          <cell r="A471" t="str">
            <v>060617</v>
          </cell>
          <cell r="B471" t="str">
            <v>POSTE CONCRETO 13 X 1050 KG</v>
          </cell>
          <cell r="C471" t="str">
            <v>UND</v>
          </cell>
          <cell r="D471">
            <v>1489510</v>
          </cell>
        </row>
        <row r="472">
          <cell r="A472" t="str">
            <v>060618</v>
          </cell>
          <cell r="B472" t="str">
            <v>POSTE CONCRETO 13 X 1050 KG CON D.I.</v>
          </cell>
          <cell r="C472" t="str">
            <v>UND</v>
          </cell>
          <cell r="D472">
            <v>1392700</v>
          </cell>
        </row>
        <row r="473">
          <cell r="A473" t="str">
            <v>060619</v>
          </cell>
          <cell r="B473" t="str">
            <v>POSTE CONCRETO 14 X 750 KG CON D.I.</v>
          </cell>
          <cell r="C473" t="str">
            <v>UND</v>
          </cell>
          <cell r="D473">
            <v>1491770</v>
          </cell>
        </row>
        <row r="474">
          <cell r="A474" t="str">
            <v>060620</v>
          </cell>
          <cell r="B474" t="str">
            <v>POSTE CONCRETO 16 X 1050 KG CON D.I.</v>
          </cell>
          <cell r="C474" t="str">
            <v>UND</v>
          </cell>
          <cell r="D474">
            <v>2491960</v>
          </cell>
        </row>
        <row r="475">
          <cell r="A475" t="str">
            <v>060621</v>
          </cell>
          <cell r="B475" t="str">
            <v>POSTE CONCRETO 18 X 1050 KG CON D.I.</v>
          </cell>
          <cell r="C475" t="str">
            <v>UND</v>
          </cell>
          <cell r="D475">
            <v>4842490</v>
          </cell>
        </row>
        <row r="476">
          <cell r="A476" t="str">
            <v>060652</v>
          </cell>
          <cell r="B476" t="str">
            <v>POSTE EN FIBRA DE VIDRIO 11 X 510 KGF</v>
          </cell>
          <cell r="C476" t="str">
            <v>UND</v>
          </cell>
          <cell r="D476">
            <v>1817380</v>
          </cell>
        </row>
        <row r="477">
          <cell r="A477" t="str">
            <v>060651</v>
          </cell>
          <cell r="B477" t="str">
            <v>POSTE EN FIBRA DE VIDRIO 12 X 510 KGF</v>
          </cell>
          <cell r="C477" t="str">
            <v>UND</v>
          </cell>
          <cell r="D477">
            <v>2132740</v>
          </cell>
        </row>
        <row r="478">
          <cell r="A478" t="str">
            <v>060650</v>
          </cell>
          <cell r="B478" t="str">
            <v>POSTE EN FIBRA DE VIDRIO 12 X 750 KGF</v>
          </cell>
          <cell r="C478" t="str">
            <v>UND</v>
          </cell>
          <cell r="D478">
            <v>2169640</v>
          </cell>
        </row>
        <row r="479">
          <cell r="A479" t="str">
            <v>060653</v>
          </cell>
          <cell r="B479" t="str">
            <v>POSTE EN FIBRA DE VIDRIO 9 X 510 KGF</v>
          </cell>
          <cell r="C479" t="str">
            <v>UND</v>
          </cell>
          <cell r="D479">
            <v>1386450</v>
          </cell>
        </row>
        <row r="480">
          <cell r="A480" t="str">
            <v>060633</v>
          </cell>
          <cell r="B480" t="str">
            <v>POSTE LAMINA 1/ 8" X 9 MTS NORMA EPSA"</v>
          </cell>
          <cell r="C480" t="str">
            <v>UND</v>
          </cell>
          <cell r="D480">
            <v>1411420</v>
          </cell>
        </row>
        <row r="481">
          <cell r="A481" t="str">
            <v>060634</v>
          </cell>
          <cell r="B481" t="str">
            <v>POSTE LAMINA 1/ 8" X 11 MTS NORMA EPSA"</v>
          </cell>
          <cell r="C481" t="str">
            <v>UND</v>
          </cell>
          <cell r="D481">
            <v>1669030</v>
          </cell>
        </row>
        <row r="482">
          <cell r="A482" t="str">
            <v>060635</v>
          </cell>
          <cell r="B482" t="str">
            <v>POSTE LAMINA 1/ 8" X 12 MTS NORMA EPSA"</v>
          </cell>
          <cell r="C482" t="str">
            <v>UND</v>
          </cell>
          <cell r="D482">
            <v>2084060</v>
          </cell>
        </row>
        <row r="483">
          <cell r="A483" t="str">
            <v>060636</v>
          </cell>
          <cell r="B483" t="str">
            <v>POSTE LAMINA 3/16" X 9 MTS NORMA EPSA"</v>
          </cell>
          <cell r="C483" t="str">
            <v>UND</v>
          </cell>
          <cell r="D483">
            <v>1409640</v>
          </cell>
        </row>
        <row r="484">
          <cell r="A484" t="str">
            <v>060637</v>
          </cell>
          <cell r="B484" t="str">
            <v>POSTE LAMINA 3/16" X 11 MTS NORMA EPSA"</v>
          </cell>
          <cell r="C484" t="str">
            <v>UND</v>
          </cell>
          <cell r="D484">
            <v>1811350</v>
          </cell>
        </row>
        <row r="485">
          <cell r="A485" t="str">
            <v>060638</v>
          </cell>
          <cell r="B485" t="str">
            <v>POSTE LAMINA 3/16" X 12 MTS NORMA EPSA"</v>
          </cell>
          <cell r="C485" t="str">
            <v>UND</v>
          </cell>
          <cell r="D485">
            <v>2085630</v>
          </cell>
        </row>
        <row r="486">
          <cell r="A486" t="str">
            <v>060629</v>
          </cell>
          <cell r="B486" t="str">
            <v>TRANSP.POSTE.CONC.12MT.SITIO SIN INCREME</v>
          </cell>
          <cell r="C486" t="str">
            <v>UND</v>
          </cell>
          <cell r="D486">
            <v>63620</v>
          </cell>
        </row>
        <row r="487">
          <cell r="A487" t="str">
            <v>060630</v>
          </cell>
          <cell r="B487" t="str">
            <v>TRANSP.POSTE.CONc.18MT.SITIO SIN INCREME</v>
          </cell>
          <cell r="C487" t="str">
            <v>UND</v>
          </cell>
          <cell r="D487">
            <v>82760</v>
          </cell>
        </row>
        <row r="488">
          <cell r="A488">
            <v>0</v>
          </cell>
          <cell r="B488">
            <v>0</v>
          </cell>
          <cell r="C488">
            <v>0</v>
          </cell>
          <cell r="D488">
            <v>0</v>
          </cell>
        </row>
        <row r="489">
          <cell r="A489">
            <v>607</v>
          </cell>
          <cell r="B489" t="str">
            <v>ILUMINACION</v>
          </cell>
          <cell r="C489">
            <v>0</v>
          </cell>
          <cell r="D489">
            <v>0</v>
          </cell>
        </row>
        <row r="490">
          <cell r="A490" t="str">
            <v>060723</v>
          </cell>
          <cell r="B490" t="str">
            <v>CONJUNTO PARARRAYO TIPO FRANKLIN 5 PTAS</v>
          </cell>
          <cell r="C490" t="str">
            <v>UND</v>
          </cell>
          <cell r="D490">
            <v>646260</v>
          </cell>
        </row>
        <row r="491">
          <cell r="A491" t="str">
            <v>060701</v>
          </cell>
          <cell r="B491" t="str">
            <v>FOTOCELDA CON BASE</v>
          </cell>
          <cell r="C491" t="str">
            <v>UND</v>
          </cell>
          <cell r="D491">
            <v>25680</v>
          </cell>
        </row>
        <row r="492">
          <cell r="A492" t="str">
            <v>060728</v>
          </cell>
          <cell r="B492" t="str">
            <v>LUMINARIA 48 LED COMPLETA</v>
          </cell>
          <cell r="C492" t="str">
            <v>UND</v>
          </cell>
          <cell r="D492">
            <v>1304330</v>
          </cell>
        </row>
        <row r="493">
          <cell r="A493" t="str">
            <v>060729</v>
          </cell>
          <cell r="B493" t="str">
            <v>LUMINARIA 80 LED COMPLETA</v>
          </cell>
          <cell r="C493" t="str">
            <v>UND</v>
          </cell>
          <cell r="D493">
            <v>1641980</v>
          </cell>
        </row>
        <row r="494">
          <cell r="A494" t="str">
            <v>060702</v>
          </cell>
          <cell r="B494" t="str">
            <v>LUMINARIA CERR COMPL ENTERIZA NA 150 WAT</v>
          </cell>
          <cell r="C494" t="str">
            <v>UND</v>
          </cell>
          <cell r="D494">
            <v>606880</v>
          </cell>
        </row>
        <row r="495">
          <cell r="A495" t="str">
            <v>060706</v>
          </cell>
          <cell r="B495" t="str">
            <v>LUMINARIA CERRADA COMPLETA SODIO 70 WAT</v>
          </cell>
          <cell r="C495" t="str">
            <v>UND</v>
          </cell>
          <cell r="D495">
            <v>397520</v>
          </cell>
        </row>
        <row r="496">
          <cell r="A496" t="str">
            <v>060704</v>
          </cell>
          <cell r="B496" t="str">
            <v>LUMINARIA CERRADA COMPLETA SODIO 250 WAT</v>
          </cell>
          <cell r="C496" t="str">
            <v>UND</v>
          </cell>
          <cell r="D496">
            <v>693800</v>
          </cell>
        </row>
        <row r="497">
          <cell r="A497" t="str">
            <v>060705</v>
          </cell>
          <cell r="B497" t="str">
            <v>LUMINARIA CERRADA COMPLETA SODIO 400 WAT</v>
          </cell>
          <cell r="C497" t="str">
            <v>UND</v>
          </cell>
          <cell r="D497">
            <v>729850</v>
          </cell>
        </row>
        <row r="498">
          <cell r="A498" t="str">
            <v>060730</v>
          </cell>
          <cell r="B498" t="str">
            <v>LUMINARIA DECORATIVA 32 LED COMPLETA</v>
          </cell>
          <cell r="C498" t="str">
            <v>UND</v>
          </cell>
          <cell r="D498">
            <v>1163670</v>
          </cell>
        </row>
        <row r="499">
          <cell r="A499" t="str">
            <v>060707</v>
          </cell>
          <cell r="B499" t="str">
            <v>LUMINARIA DECORATIVA COMPLETA 150 WAT</v>
          </cell>
          <cell r="C499" t="str">
            <v>UND</v>
          </cell>
          <cell r="D499">
            <v>622100</v>
          </cell>
        </row>
        <row r="500">
          <cell r="A500" t="str">
            <v>060709</v>
          </cell>
          <cell r="B500" t="str">
            <v>LUMINARIA DECORATIVA SODIO 70 WAT</v>
          </cell>
          <cell r="C500" t="str">
            <v>UND</v>
          </cell>
          <cell r="D500">
            <v>581300</v>
          </cell>
        </row>
        <row r="501">
          <cell r="A501" t="str">
            <v>060710</v>
          </cell>
          <cell r="B501" t="str">
            <v>LUMINARIA TIPO INDUSTRIAL 250 WAT</v>
          </cell>
          <cell r="C501" t="str">
            <v>UND</v>
          </cell>
          <cell r="D501">
            <v>598710</v>
          </cell>
        </row>
        <row r="502">
          <cell r="A502" t="str">
            <v>060711</v>
          </cell>
          <cell r="B502" t="str">
            <v>LUMINARIA TIPO INDUSTRIAL 400 WAT</v>
          </cell>
          <cell r="C502" t="str">
            <v>UND</v>
          </cell>
          <cell r="D502">
            <v>697550</v>
          </cell>
        </row>
        <row r="503">
          <cell r="A503" t="str">
            <v>060714</v>
          </cell>
          <cell r="B503" t="str">
            <v>REFLECTOR METAL HALIDE 25O WATIOS</v>
          </cell>
          <cell r="C503" t="str">
            <v>UND</v>
          </cell>
          <cell r="D503">
            <v>903890</v>
          </cell>
        </row>
        <row r="504">
          <cell r="A504" t="str">
            <v>060715</v>
          </cell>
          <cell r="B504" t="str">
            <v>REFLECTOR METAL HALIDE 400 WATIOS</v>
          </cell>
          <cell r="C504" t="str">
            <v>UND</v>
          </cell>
          <cell r="D504">
            <v>925010</v>
          </cell>
        </row>
        <row r="505">
          <cell r="A505" t="str">
            <v>060713</v>
          </cell>
          <cell r="B505" t="str">
            <v>REFLECTOR METAL HALIDE 1000 WATIOS</v>
          </cell>
          <cell r="C505" t="str">
            <v>UND</v>
          </cell>
          <cell r="D505">
            <v>1418140</v>
          </cell>
        </row>
        <row r="506">
          <cell r="A506" t="str">
            <v>060726</v>
          </cell>
          <cell r="B506" t="str">
            <v>SOPORTE PARA CUATRO REFLECTORES</v>
          </cell>
          <cell r="C506" t="str">
            <v>UND</v>
          </cell>
          <cell r="D506">
            <v>255320</v>
          </cell>
        </row>
        <row r="507">
          <cell r="A507" t="str">
            <v>060724</v>
          </cell>
          <cell r="B507" t="str">
            <v>SOPORTE PARA DOS REFLECTORES</v>
          </cell>
          <cell r="C507" t="str">
            <v>UND</v>
          </cell>
          <cell r="D507">
            <v>177390</v>
          </cell>
        </row>
        <row r="508">
          <cell r="A508" t="str">
            <v>060720</v>
          </cell>
          <cell r="B508" t="str">
            <v>SOPORTE PARA REFLECTOR</v>
          </cell>
          <cell r="C508" t="str">
            <v>UND</v>
          </cell>
          <cell r="D508">
            <v>58080</v>
          </cell>
        </row>
        <row r="509">
          <cell r="A509" t="str">
            <v>060725</v>
          </cell>
          <cell r="B509" t="str">
            <v>SOPORTE PARA TRES REFLECTORES</v>
          </cell>
          <cell r="C509" t="str">
            <v>UND</v>
          </cell>
          <cell r="D509">
            <v>209930</v>
          </cell>
        </row>
        <row r="510">
          <cell r="A510">
            <v>0</v>
          </cell>
          <cell r="B510">
            <v>0</v>
          </cell>
          <cell r="C510">
            <v>0</v>
          </cell>
          <cell r="D510">
            <v>0</v>
          </cell>
        </row>
        <row r="511">
          <cell r="A511">
            <v>608</v>
          </cell>
          <cell r="B511" t="str">
            <v>CAMARAS</v>
          </cell>
          <cell r="C511">
            <v>0</v>
          </cell>
          <cell r="D511">
            <v>0</v>
          </cell>
        </row>
        <row r="512">
          <cell r="A512" t="str">
            <v>060802</v>
          </cell>
          <cell r="B512" t="str">
            <v>CAJA ELECTRICA 0,3 X 0,3 X 0,5 MT</v>
          </cell>
          <cell r="C512" t="str">
            <v>UND</v>
          </cell>
          <cell r="D512">
            <v>112060</v>
          </cell>
        </row>
        <row r="513">
          <cell r="A513" t="str">
            <v>060803</v>
          </cell>
          <cell r="B513" t="str">
            <v>CAJA ELECTRICA 0,8 X 0,8 X 1 MT</v>
          </cell>
          <cell r="C513" t="str">
            <v>UND</v>
          </cell>
          <cell r="D513">
            <v>300610</v>
          </cell>
        </row>
        <row r="514">
          <cell r="A514" t="str">
            <v>060804</v>
          </cell>
          <cell r="B514" t="str">
            <v>CAJA ELECTRICA NORMA EPSA 0.5X0.5X0.8MT</v>
          </cell>
          <cell r="C514" t="str">
            <v>UND</v>
          </cell>
          <cell r="D514">
            <v>207830</v>
          </cell>
        </row>
        <row r="515">
          <cell r="A515" t="str">
            <v>060805</v>
          </cell>
          <cell r="B515" t="str">
            <v>CAJA ELECTRICA NORMA EPSA 1.0X1.0X1.0MT</v>
          </cell>
          <cell r="C515" t="str">
            <v>UND</v>
          </cell>
          <cell r="D515">
            <v>510980</v>
          </cell>
        </row>
        <row r="516">
          <cell r="A516" t="str">
            <v>060810</v>
          </cell>
          <cell r="B516" t="str">
            <v>EXCAVACION TIERRA A MANO</v>
          </cell>
          <cell r="C516" t="str">
            <v>M3</v>
          </cell>
          <cell r="D516">
            <v>10430</v>
          </cell>
        </row>
        <row r="517">
          <cell r="A517" t="str">
            <v>060811</v>
          </cell>
          <cell r="B517" t="str">
            <v>FOSO PARA TRANSFORMADOR 1.50X1.90 MT</v>
          </cell>
          <cell r="C517" t="str">
            <v>UND</v>
          </cell>
          <cell r="D517">
            <v>1084240</v>
          </cell>
        </row>
        <row r="518">
          <cell r="A518">
            <v>0</v>
          </cell>
          <cell r="B518">
            <v>0</v>
          </cell>
          <cell r="C518">
            <v>0</v>
          </cell>
          <cell r="D518">
            <v>0</v>
          </cell>
        </row>
        <row r="519">
          <cell r="A519">
            <v>609</v>
          </cell>
          <cell r="B519" t="str">
            <v>CONJUNTOS MEDIA TENSION</v>
          </cell>
          <cell r="C519">
            <v>0</v>
          </cell>
          <cell r="D519">
            <v>0</v>
          </cell>
        </row>
        <row r="520">
          <cell r="A520" t="str">
            <v>060938</v>
          </cell>
          <cell r="B520" t="str">
            <v>AMORTIGUADOR DE LINEA</v>
          </cell>
          <cell r="C520" t="str">
            <v>UND</v>
          </cell>
          <cell r="D520">
            <v>33020</v>
          </cell>
        </row>
        <row r="521">
          <cell r="A521" t="str">
            <v>060901</v>
          </cell>
          <cell r="B521" t="str">
            <v>B 1A CORRIDO MONOFASICO ANG 0-3</v>
          </cell>
          <cell r="C521" t="str">
            <v>UND</v>
          </cell>
          <cell r="D521">
            <v>385290</v>
          </cell>
        </row>
        <row r="522">
          <cell r="A522" t="str">
            <v>060910</v>
          </cell>
          <cell r="B522" t="str">
            <v>B 6A TERMINAL MONOFASICO</v>
          </cell>
          <cell r="C522" t="str">
            <v>UND</v>
          </cell>
          <cell r="D522">
            <v>648250</v>
          </cell>
        </row>
        <row r="523">
          <cell r="A523" t="str">
            <v>060911</v>
          </cell>
          <cell r="B523" t="str">
            <v>B 7A CORRIDO MONOFASICO ANG 30-60</v>
          </cell>
          <cell r="C523" t="str">
            <v>UND</v>
          </cell>
          <cell r="D523">
            <v>831230</v>
          </cell>
        </row>
        <row r="524">
          <cell r="A524" t="str">
            <v>060912</v>
          </cell>
          <cell r="B524" t="str">
            <v>B 8A CORRIDO MONOFASICO ANG 60-90</v>
          </cell>
          <cell r="C524" t="str">
            <v>UND</v>
          </cell>
          <cell r="D524">
            <v>1298460</v>
          </cell>
        </row>
        <row r="525">
          <cell r="A525" t="str">
            <v>060934</v>
          </cell>
          <cell r="B525" t="str">
            <v>B21A CORRIDO MONOFASICO BANDERA BANDAS</v>
          </cell>
          <cell r="C525" t="str">
            <v>UND</v>
          </cell>
          <cell r="D525">
            <v>392640</v>
          </cell>
        </row>
        <row r="526">
          <cell r="A526" t="str">
            <v>060933</v>
          </cell>
          <cell r="B526" t="str">
            <v>B26A TERMINAL BANDERA MONOFASICO BANDAS</v>
          </cell>
          <cell r="C526" t="str">
            <v>UND</v>
          </cell>
          <cell r="D526">
            <v>709240</v>
          </cell>
        </row>
        <row r="527">
          <cell r="A527" t="str">
            <v>060937</v>
          </cell>
          <cell r="B527" t="str">
            <v>B27A CORRIDO BANDERA MONOFASICO ANG 3-60</v>
          </cell>
          <cell r="C527" t="str">
            <v>UND</v>
          </cell>
          <cell r="D527">
            <v>898660</v>
          </cell>
        </row>
        <row r="528">
          <cell r="A528" t="str">
            <v>060902</v>
          </cell>
          <cell r="B528" t="str">
            <v>B51A CORRIDO TRIFASICO ANG 0- 3</v>
          </cell>
          <cell r="C528" t="str">
            <v>UND</v>
          </cell>
          <cell r="D528">
            <v>438020</v>
          </cell>
        </row>
        <row r="529">
          <cell r="A529" t="str">
            <v>060903</v>
          </cell>
          <cell r="B529" t="str">
            <v>B52A CORRIDO TRIFASICO ANG 3-30</v>
          </cell>
          <cell r="C529" t="str">
            <v>UND</v>
          </cell>
          <cell r="D529">
            <v>758790</v>
          </cell>
        </row>
        <row r="530">
          <cell r="A530" t="str">
            <v>060904</v>
          </cell>
          <cell r="B530" t="str">
            <v>B56A TERMINAL SENCILLO TRIFASICO</v>
          </cell>
          <cell r="C530" t="str">
            <v>UND</v>
          </cell>
          <cell r="D530">
            <v>763490</v>
          </cell>
        </row>
        <row r="531">
          <cell r="A531" t="str">
            <v>060905</v>
          </cell>
          <cell r="B531" t="str">
            <v>B57A CORRIDO TRIFASICO ANG 30-60</v>
          </cell>
          <cell r="C531" t="str">
            <v>UND</v>
          </cell>
          <cell r="D531">
            <v>1046480</v>
          </cell>
        </row>
        <row r="532">
          <cell r="A532" t="str">
            <v>060906</v>
          </cell>
          <cell r="B532" t="str">
            <v>B58A CORRIDO ANG 60-90</v>
          </cell>
          <cell r="C532" t="str">
            <v>UND</v>
          </cell>
          <cell r="D532">
            <v>1464230</v>
          </cell>
        </row>
        <row r="533">
          <cell r="A533" t="str">
            <v>060907</v>
          </cell>
          <cell r="B533" t="str">
            <v>B61A CORRIDO BANDERA TRIFASICO ANG 0-3</v>
          </cell>
          <cell r="C533" t="str">
            <v>UND</v>
          </cell>
          <cell r="D533">
            <v>429620</v>
          </cell>
        </row>
        <row r="534">
          <cell r="A534" t="str">
            <v>060908</v>
          </cell>
          <cell r="B534" t="str">
            <v>B62A CORRIDO BANDERA TRIFASICO ANG 3-30</v>
          </cell>
          <cell r="C534" t="str">
            <v>UND</v>
          </cell>
          <cell r="D534">
            <v>811610</v>
          </cell>
        </row>
        <row r="535">
          <cell r="A535" t="str">
            <v>060909</v>
          </cell>
          <cell r="B535" t="str">
            <v>B66A TERMINAL BANDERA SENCILLO TRIFASIC</v>
          </cell>
          <cell r="C535" t="str">
            <v>UND</v>
          </cell>
          <cell r="D535">
            <v>821950</v>
          </cell>
        </row>
        <row r="536">
          <cell r="A536" t="str">
            <v>060936</v>
          </cell>
          <cell r="B536" t="str">
            <v>B67A CORRIDO BANDERA TRIFASICO ANG 3-60</v>
          </cell>
          <cell r="C536" t="str">
            <v>UND</v>
          </cell>
          <cell r="D536">
            <v>1128210</v>
          </cell>
        </row>
        <row r="537">
          <cell r="A537" t="str">
            <v>060913</v>
          </cell>
          <cell r="B537" t="str">
            <v>BH 1 CORRIDO EN H MONOFASIC ANG 0- 3</v>
          </cell>
          <cell r="C537" t="str">
            <v>UND</v>
          </cell>
          <cell r="D537">
            <v>397050</v>
          </cell>
        </row>
        <row r="538">
          <cell r="A538" t="str">
            <v>060917</v>
          </cell>
          <cell r="B538" t="str">
            <v>BH 6 TERMINAL EN H MONOFASIC SENCILLO</v>
          </cell>
          <cell r="C538" t="str">
            <v>UND</v>
          </cell>
          <cell r="D538">
            <v>791370</v>
          </cell>
        </row>
        <row r="539">
          <cell r="A539" t="str">
            <v>060918</v>
          </cell>
          <cell r="B539" t="str">
            <v>BH 7 CORRIDO EN H MONOFASIC ANG 30-60</v>
          </cell>
          <cell r="C539" t="str">
            <v>UND</v>
          </cell>
          <cell r="D539">
            <v>970330</v>
          </cell>
        </row>
        <row r="540">
          <cell r="A540" t="str">
            <v>060914</v>
          </cell>
          <cell r="B540" t="str">
            <v>BH 11 CORRIDO EN H TRIFASICO ANG 0- 3</v>
          </cell>
          <cell r="C540" t="str">
            <v>UND</v>
          </cell>
          <cell r="D540">
            <v>526450</v>
          </cell>
        </row>
        <row r="541">
          <cell r="A541" t="str">
            <v>060915</v>
          </cell>
          <cell r="B541" t="str">
            <v>BH 17 CORRIDO EN H TRIFASICO ANG 30-60</v>
          </cell>
          <cell r="C541" t="str">
            <v>UND</v>
          </cell>
          <cell r="D541">
            <v>1241010</v>
          </cell>
        </row>
        <row r="542">
          <cell r="A542" t="str">
            <v>060916</v>
          </cell>
          <cell r="B542" t="str">
            <v>BH 26 TERMINAL EN H TRIFASICO SENCILLO</v>
          </cell>
          <cell r="C542" t="str">
            <v>UND</v>
          </cell>
          <cell r="D542">
            <v>968650</v>
          </cell>
        </row>
        <row r="543">
          <cell r="A543" t="str">
            <v>060919</v>
          </cell>
          <cell r="B543" t="str">
            <v>BHH17 TERMINAL DOBLE EN H DOBLE</v>
          </cell>
          <cell r="C543" t="str">
            <v>UND</v>
          </cell>
          <cell r="D543">
            <v>1359010</v>
          </cell>
        </row>
        <row r="544">
          <cell r="A544" t="str">
            <v>060920</v>
          </cell>
          <cell r="B544" t="str">
            <v>BHH26 TERMINAL SENCILLO EN H DOBLE</v>
          </cell>
          <cell r="C544" t="str">
            <v>UND</v>
          </cell>
          <cell r="D544">
            <v>1086640</v>
          </cell>
        </row>
        <row r="545">
          <cell r="A545" t="str">
            <v>060923</v>
          </cell>
          <cell r="B545" t="str">
            <v>MP - 01 MALLA DE PROTECCION</v>
          </cell>
          <cell r="C545" t="str">
            <v>UND</v>
          </cell>
          <cell r="D545">
            <v>2898170</v>
          </cell>
        </row>
        <row r="546">
          <cell r="A546" t="str">
            <v>060928</v>
          </cell>
          <cell r="B546" t="str">
            <v>V02 RETENIDA A TIERRA</v>
          </cell>
          <cell r="C546" t="str">
            <v>UND</v>
          </cell>
          <cell r="D546">
            <v>222840</v>
          </cell>
        </row>
        <row r="547">
          <cell r="A547" t="str">
            <v>060929</v>
          </cell>
          <cell r="B547" t="str">
            <v>V22 RETENIDA CENTRADA A POSTE AUXILIAR</v>
          </cell>
          <cell r="C547" t="str">
            <v>UND</v>
          </cell>
          <cell r="D547">
            <v>283580</v>
          </cell>
        </row>
        <row r="548">
          <cell r="A548" t="str">
            <v>060930</v>
          </cell>
          <cell r="B548" t="str">
            <v>V42 RETENIDA PARA BANDERA A POSTE AUX</v>
          </cell>
          <cell r="C548" t="str">
            <v>UND</v>
          </cell>
          <cell r="D548">
            <v>262690</v>
          </cell>
        </row>
        <row r="549">
          <cell r="A549" t="str">
            <v>060931</v>
          </cell>
          <cell r="B549" t="str">
            <v>VP2 RETENIDA A POSTE PIE DE AMIGO</v>
          </cell>
          <cell r="C549" t="str">
            <v>UND</v>
          </cell>
          <cell r="D549">
            <v>924410</v>
          </cell>
        </row>
        <row r="550">
          <cell r="A550" t="str">
            <v>060932</v>
          </cell>
          <cell r="B550" t="str">
            <v>VR2 RETENIDA A RIEL CONCRETADO</v>
          </cell>
          <cell r="C550" t="str">
            <v>UND</v>
          </cell>
          <cell r="D550">
            <v>279700</v>
          </cell>
        </row>
        <row r="551">
          <cell r="A551">
            <v>0</v>
          </cell>
          <cell r="B551">
            <v>0</v>
          </cell>
          <cell r="C551">
            <v>0</v>
          </cell>
          <cell r="D551">
            <v>0</v>
          </cell>
        </row>
        <row r="552">
          <cell r="A552">
            <v>610</v>
          </cell>
          <cell r="B552" t="str">
            <v>CONJUNTOS BAJA TENSION</v>
          </cell>
          <cell r="C552">
            <v>0</v>
          </cell>
          <cell r="D552">
            <v>0</v>
          </cell>
        </row>
        <row r="553">
          <cell r="A553" t="str">
            <v>061060</v>
          </cell>
          <cell r="B553" t="str">
            <v>BS 51 CORRIDO SENCILLO ANG (0-3)</v>
          </cell>
          <cell r="C553" t="str">
            <v>UND</v>
          </cell>
          <cell r="D553">
            <v>386940</v>
          </cell>
        </row>
        <row r="554">
          <cell r="A554" t="str">
            <v>061061</v>
          </cell>
          <cell r="B554" t="str">
            <v>BS 52 CORRIDO ANG ( 3-30)</v>
          </cell>
          <cell r="C554" t="str">
            <v>UND</v>
          </cell>
          <cell r="D554">
            <v>702800</v>
          </cell>
        </row>
        <row r="555">
          <cell r="A555" t="str">
            <v>061062</v>
          </cell>
          <cell r="B555" t="str">
            <v>BS 56 TERMINAL</v>
          </cell>
          <cell r="C555" t="str">
            <v>UND</v>
          </cell>
          <cell r="D555">
            <v>632530</v>
          </cell>
        </row>
        <row r="556">
          <cell r="A556" t="str">
            <v>061063</v>
          </cell>
          <cell r="B556" t="str">
            <v>BS 57 CORRIDO ANG (30-60)</v>
          </cell>
          <cell r="C556" t="str">
            <v>UND</v>
          </cell>
          <cell r="D556">
            <v>842080</v>
          </cell>
        </row>
        <row r="557">
          <cell r="A557" t="str">
            <v>061064</v>
          </cell>
          <cell r="B557" t="str">
            <v>BS 58 CORRIDO ANG (60-90)</v>
          </cell>
          <cell r="C557" t="str">
            <v>UND</v>
          </cell>
          <cell r="D557">
            <v>1295610</v>
          </cell>
        </row>
        <row r="558">
          <cell r="A558" t="str">
            <v>061065</v>
          </cell>
          <cell r="B558" t="str">
            <v>BSH 11 CORRIDO EN H (0-3)</v>
          </cell>
          <cell r="C558" t="str">
            <v>UND</v>
          </cell>
          <cell r="D558">
            <v>458690</v>
          </cell>
        </row>
        <row r="559">
          <cell r="A559" t="str">
            <v>061066</v>
          </cell>
          <cell r="B559" t="str">
            <v>BSH 17 DOBLE TERMINAL EN H</v>
          </cell>
          <cell r="C559" t="str">
            <v>UND</v>
          </cell>
          <cell r="D559">
            <v>1075070</v>
          </cell>
        </row>
        <row r="560">
          <cell r="A560" t="str">
            <v>061067</v>
          </cell>
          <cell r="B560" t="str">
            <v>BSH 26 TERMINAL EN H</v>
          </cell>
          <cell r="C560" t="str">
            <v>UND</v>
          </cell>
          <cell r="D560">
            <v>813450</v>
          </cell>
        </row>
        <row r="561">
          <cell r="A561" t="str">
            <v>061068</v>
          </cell>
          <cell r="B561" t="str">
            <v>BSHH17 DOBLE TERMINAL EN DOBLE H</v>
          </cell>
          <cell r="C561" t="str">
            <v>UND</v>
          </cell>
          <cell r="D561">
            <v>1125860</v>
          </cell>
        </row>
        <row r="562">
          <cell r="A562" t="str">
            <v>061069</v>
          </cell>
          <cell r="B562" t="str">
            <v>BSHH26 TERMINAL EN DOBLE H</v>
          </cell>
          <cell r="C562" t="str">
            <v>UND</v>
          </cell>
          <cell r="D562">
            <v>952650</v>
          </cell>
        </row>
        <row r="563">
          <cell r="A563" t="str">
            <v>061081</v>
          </cell>
          <cell r="B563" t="str">
            <v>CAJA DERIVACION P/ACOMETIDA 4 USUARIOS</v>
          </cell>
          <cell r="C563" t="str">
            <v>UND</v>
          </cell>
          <cell r="D563">
            <v>381410</v>
          </cell>
        </row>
        <row r="564">
          <cell r="A564" t="str">
            <v>061082</v>
          </cell>
          <cell r="B564" t="str">
            <v>CAJA DERIVACION P/ACOMETIDA AMP 9 USUARI</v>
          </cell>
          <cell r="C564" t="str">
            <v>UND</v>
          </cell>
          <cell r="D564">
            <v>511590</v>
          </cell>
        </row>
        <row r="565">
          <cell r="A565" t="str">
            <v>061083</v>
          </cell>
          <cell r="B565" t="str">
            <v>CONECTOR PERFORACION AMFRAU P/ACOMETI</v>
          </cell>
          <cell r="C565" t="str">
            <v>UND</v>
          </cell>
          <cell r="D565">
            <v>26450</v>
          </cell>
        </row>
        <row r="566">
          <cell r="A566" t="str">
            <v>061070</v>
          </cell>
          <cell r="B566" t="str">
            <v>CONECTOR TIPO CUNA</v>
          </cell>
          <cell r="C566" t="str">
            <v>UND</v>
          </cell>
          <cell r="D566">
            <v>20540</v>
          </cell>
        </row>
        <row r="567">
          <cell r="A567" t="str">
            <v>061084</v>
          </cell>
          <cell r="B567" t="str">
            <v>LLAVE PARA CAJA DE DISTRIBUCION</v>
          </cell>
          <cell r="C567" t="str">
            <v>UND</v>
          </cell>
          <cell r="D567">
            <v>50110</v>
          </cell>
        </row>
        <row r="568">
          <cell r="A568" t="str">
            <v>061002</v>
          </cell>
          <cell r="B568" t="str">
            <v>S11 CORRIDO 1 PUESTO ANG 0-3 (SEC)</v>
          </cell>
          <cell r="C568" t="str">
            <v>UND</v>
          </cell>
          <cell r="D568">
            <v>58070</v>
          </cell>
        </row>
        <row r="569">
          <cell r="A569" t="str">
            <v>061004</v>
          </cell>
          <cell r="B569" t="str">
            <v>S12 CORRIDO 2 PUESTOS ANG 0-3 (SEC)</v>
          </cell>
          <cell r="C569" t="str">
            <v>UND</v>
          </cell>
          <cell r="D569">
            <v>99450</v>
          </cell>
        </row>
        <row r="570">
          <cell r="A570" t="str">
            <v>061005</v>
          </cell>
          <cell r="B570" t="str">
            <v>S12B CORRIDO 2 PUESTOS ANG 0-3 (PRI)</v>
          </cell>
          <cell r="C570" t="str">
            <v>UND</v>
          </cell>
          <cell r="D570">
            <v>89680</v>
          </cell>
        </row>
        <row r="571">
          <cell r="A571" t="str">
            <v>061006</v>
          </cell>
          <cell r="B571" t="str">
            <v>S13 CORRIDO 3 PUESTOS ANG 0-3 (SEC)</v>
          </cell>
          <cell r="C571" t="str">
            <v>UND</v>
          </cell>
          <cell r="D571">
            <v>127800</v>
          </cell>
        </row>
        <row r="572">
          <cell r="A572" t="str">
            <v>061008</v>
          </cell>
          <cell r="B572" t="str">
            <v>S14 CORRIDO 4 PUESTOS ANG 0-3 (SEC)</v>
          </cell>
          <cell r="C572" t="str">
            <v>UND</v>
          </cell>
          <cell r="D572">
            <v>157590</v>
          </cell>
        </row>
        <row r="573">
          <cell r="A573" t="str">
            <v>061012</v>
          </cell>
          <cell r="B573" t="str">
            <v>S21 CORRIDO 1 PUESTO ANG 3-60 (SEC)</v>
          </cell>
          <cell r="C573" t="str">
            <v>UND</v>
          </cell>
          <cell r="D573">
            <v>58070</v>
          </cell>
        </row>
        <row r="574">
          <cell r="A574" t="str">
            <v>061014</v>
          </cell>
          <cell r="B574" t="str">
            <v>S22 CORRIDO 2 PUESTOS ANG 3-60 (SEC)</v>
          </cell>
          <cell r="C574" t="str">
            <v>UND</v>
          </cell>
          <cell r="D574">
            <v>88700</v>
          </cell>
        </row>
        <row r="575">
          <cell r="A575" t="str">
            <v>061016</v>
          </cell>
          <cell r="B575" t="str">
            <v>S23 CORRIDO 3 PUESTOS ANG 3-60 (SEC)</v>
          </cell>
          <cell r="C575" t="str">
            <v>UND</v>
          </cell>
          <cell r="D575">
            <v>127800</v>
          </cell>
        </row>
        <row r="576">
          <cell r="A576" t="str">
            <v>061018</v>
          </cell>
          <cell r="B576" t="str">
            <v>S24 CORRIDO 4 PUESTOS ANG 3-60 (SEC)</v>
          </cell>
          <cell r="C576" t="str">
            <v>UND</v>
          </cell>
          <cell r="D576">
            <v>162280</v>
          </cell>
        </row>
        <row r="577">
          <cell r="A577" t="str">
            <v>061022</v>
          </cell>
          <cell r="B577" t="str">
            <v>S31 TERMINAL SENCILLO 1 PUESTO (SEC)</v>
          </cell>
          <cell r="C577" t="str">
            <v>UND</v>
          </cell>
          <cell r="D577">
            <v>58070</v>
          </cell>
        </row>
        <row r="578">
          <cell r="A578" t="str">
            <v>061024</v>
          </cell>
          <cell r="B578" t="str">
            <v>S32 TERMINAL SENCILLO 2 PUESTOS (SEC)</v>
          </cell>
          <cell r="C578" t="str">
            <v>UND</v>
          </cell>
          <cell r="D578">
            <v>88700</v>
          </cell>
        </row>
        <row r="579">
          <cell r="A579" t="str">
            <v>061026</v>
          </cell>
          <cell r="B579" t="str">
            <v>S33 TERMINAL SENCILLO 3 PUESTOS (SEC)</v>
          </cell>
          <cell r="C579" t="str">
            <v>UND</v>
          </cell>
          <cell r="D579">
            <v>127800</v>
          </cell>
        </row>
        <row r="580">
          <cell r="A580" t="str">
            <v>061028</v>
          </cell>
          <cell r="B580" t="str">
            <v>S34 TERMINAL SENCILLO 4 PUESTOS (SEC)</v>
          </cell>
          <cell r="C580" t="str">
            <v>UND</v>
          </cell>
          <cell r="D580">
            <v>157590</v>
          </cell>
        </row>
        <row r="581">
          <cell r="A581" t="str">
            <v>061032</v>
          </cell>
          <cell r="B581" t="str">
            <v>S41 TERMINAL DOBLE 1 PUESTO (SEC)</v>
          </cell>
          <cell r="C581" t="str">
            <v>UND</v>
          </cell>
          <cell r="D581">
            <v>75880</v>
          </cell>
        </row>
        <row r="582">
          <cell r="A582" t="str">
            <v>061034</v>
          </cell>
          <cell r="B582" t="str">
            <v>S42 TERMINAL DOBLE 2 PUESTOS (SEC)</v>
          </cell>
          <cell r="C582" t="str">
            <v>UND</v>
          </cell>
          <cell r="D582">
            <v>110470</v>
          </cell>
        </row>
        <row r="583">
          <cell r="A583" t="str">
            <v>061036</v>
          </cell>
          <cell r="B583" t="str">
            <v>S43 TERMINAL DOBLE 3 PUESTOS (SEC)</v>
          </cell>
          <cell r="C583" t="str">
            <v>UND</v>
          </cell>
          <cell r="D583">
            <v>158180</v>
          </cell>
        </row>
        <row r="584">
          <cell r="A584" t="str">
            <v>061038</v>
          </cell>
          <cell r="B584" t="str">
            <v>S44 TERMINAL DOBLE 4 PUESTOS (SEC)</v>
          </cell>
          <cell r="C584" t="str">
            <v>UND</v>
          </cell>
          <cell r="D584">
            <v>198330</v>
          </cell>
        </row>
        <row r="585">
          <cell r="A585" t="str">
            <v>061052</v>
          </cell>
          <cell r="B585" t="str">
            <v>SAR31A TERMINAL CON GRAPA DE RETENCION</v>
          </cell>
          <cell r="C585" t="str">
            <v>UND</v>
          </cell>
          <cell r="D585">
            <v>78650</v>
          </cell>
        </row>
        <row r="586">
          <cell r="A586" t="str">
            <v>061053</v>
          </cell>
          <cell r="B586" t="str">
            <v>SAR41A DOBLE TERMINAL GRAPA DE RETENC</v>
          </cell>
          <cell r="C586" t="str">
            <v>UND</v>
          </cell>
          <cell r="D586">
            <v>153700</v>
          </cell>
        </row>
        <row r="587">
          <cell r="A587" t="str">
            <v>061072</v>
          </cell>
          <cell r="B587" t="str">
            <v>SAX CRUCE AEREO SECUNDARIO</v>
          </cell>
          <cell r="C587" t="str">
            <v>UND</v>
          </cell>
          <cell r="D587">
            <v>97080</v>
          </cell>
        </row>
        <row r="588">
          <cell r="A588" t="str">
            <v>061071</v>
          </cell>
          <cell r="B588" t="str">
            <v>SAX2 CONJUNTO VANO FLOJO</v>
          </cell>
          <cell r="C588" t="str">
            <v>UND</v>
          </cell>
          <cell r="D588">
            <v>97080</v>
          </cell>
        </row>
        <row r="589">
          <cell r="A589" t="str">
            <v>061054</v>
          </cell>
          <cell r="B589" t="str">
            <v>T1 CON D.I. TIERRA CON DUCTO INTERNO</v>
          </cell>
          <cell r="C589" t="str">
            <v>UND</v>
          </cell>
          <cell r="D589">
            <v>342280</v>
          </cell>
        </row>
        <row r="590">
          <cell r="A590" t="str">
            <v>061055</v>
          </cell>
          <cell r="B590" t="str">
            <v>T1 SIN D.I. TIERRA SIN DUCTO INTERNO</v>
          </cell>
          <cell r="C590" t="str">
            <v>UND</v>
          </cell>
          <cell r="D590">
            <v>385650</v>
          </cell>
        </row>
        <row r="591">
          <cell r="A591" t="str">
            <v>061056</v>
          </cell>
          <cell r="B591" t="str">
            <v>V01 RETENIDA A TIERRA - SECUNDARIO</v>
          </cell>
          <cell r="C591" t="str">
            <v>UND</v>
          </cell>
          <cell r="D591">
            <v>140280</v>
          </cell>
        </row>
        <row r="592">
          <cell r="A592" t="str">
            <v>061057</v>
          </cell>
          <cell r="B592" t="str">
            <v>V11 RETENIDA A POSTE AUX - SECUNDARIO</v>
          </cell>
          <cell r="C592" t="str">
            <v>UND</v>
          </cell>
          <cell r="D592">
            <v>210740</v>
          </cell>
        </row>
        <row r="593">
          <cell r="A593" t="str">
            <v>061058</v>
          </cell>
          <cell r="B593" t="str">
            <v>VP1 RETENIDA A POSTE PIE DE AMIGO</v>
          </cell>
          <cell r="C593" t="str">
            <v>UND</v>
          </cell>
          <cell r="D593">
            <v>631650</v>
          </cell>
        </row>
        <row r="594">
          <cell r="A594" t="str">
            <v>061059</v>
          </cell>
          <cell r="B594" t="str">
            <v>VR1 RETENIDA A RIEL CONCRETADO</v>
          </cell>
          <cell r="C594" t="str">
            <v>UND</v>
          </cell>
          <cell r="D594">
            <v>297630</v>
          </cell>
        </row>
        <row r="595">
          <cell r="A595">
            <v>0</v>
          </cell>
          <cell r="B595">
            <v>0</v>
          </cell>
          <cell r="C595">
            <v>0</v>
          </cell>
          <cell r="D595">
            <v>0</v>
          </cell>
        </row>
        <row r="596">
          <cell r="A596">
            <v>611</v>
          </cell>
          <cell r="B596" t="str">
            <v>INSTALACION (Insumo Existente)</v>
          </cell>
          <cell r="C596">
            <v>0</v>
          </cell>
          <cell r="D596">
            <v>0</v>
          </cell>
        </row>
        <row r="597">
          <cell r="A597" t="str">
            <v>061101</v>
          </cell>
          <cell r="B597" t="str">
            <v>APERTURA HUECOS POSTES ANCLAS PRIMARIAS</v>
          </cell>
          <cell r="C597" t="str">
            <v>UND</v>
          </cell>
          <cell r="D597">
            <v>40580</v>
          </cell>
        </row>
        <row r="598">
          <cell r="A598" t="str">
            <v>061102</v>
          </cell>
          <cell r="B598" t="str">
            <v>APERTURA HUECOS POSTES ANCLAS SECUNDARIA</v>
          </cell>
          <cell r="C598" t="str">
            <v>UND</v>
          </cell>
          <cell r="D598">
            <v>33420</v>
          </cell>
        </row>
        <row r="599">
          <cell r="A599" t="str">
            <v>061103</v>
          </cell>
          <cell r="B599" t="str">
            <v>APLOMADA POSTES DE CONCRETO PRIMARIOS</v>
          </cell>
          <cell r="C599" t="str">
            <v>UND</v>
          </cell>
          <cell r="D599">
            <v>48420</v>
          </cell>
        </row>
        <row r="600">
          <cell r="A600" t="str">
            <v>061104</v>
          </cell>
          <cell r="B600" t="str">
            <v>APLOMADA POSTES DE CONCRETO SECUNDARIOS</v>
          </cell>
          <cell r="C600" t="str">
            <v>UND</v>
          </cell>
          <cell r="D600">
            <v>40580</v>
          </cell>
        </row>
        <row r="601">
          <cell r="A601" t="str">
            <v>061105</v>
          </cell>
          <cell r="B601" t="str">
            <v>APLOMADA POSTES METALICOS PRIMARIOS</v>
          </cell>
          <cell r="C601" t="str">
            <v>UND</v>
          </cell>
          <cell r="D601">
            <v>57840</v>
          </cell>
        </row>
        <row r="602">
          <cell r="A602" t="str">
            <v>061106</v>
          </cell>
          <cell r="B602" t="str">
            <v>APLOMADA POSTES METALICOS SECUNDARIOS</v>
          </cell>
          <cell r="C602" t="str">
            <v>UND</v>
          </cell>
          <cell r="D602">
            <v>48420</v>
          </cell>
        </row>
        <row r="603">
          <cell r="A603" t="str">
            <v>061107</v>
          </cell>
          <cell r="B603" t="str">
            <v>COLOC.RET/PRIMARIA A PIE DE AMIGO</v>
          </cell>
          <cell r="C603" t="str">
            <v>UND</v>
          </cell>
          <cell r="D603">
            <v>33450</v>
          </cell>
        </row>
        <row r="604">
          <cell r="A604" t="str">
            <v>061108</v>
          </cell>
          <cell r="B604" t="str">
            <v>COLOC.RET/PRIMARIA A POSTE AUXILIAR</v>
          </cell>
          <cell r="C604" t="str">
            <v>UND</v>
          </cell>
          <cell r="D604">
            <v>62370</v>
          </cell>
        </row>
        <row r="605">
          <cell r="A605" t="str">
            <v>061109</v>
          </cell>
          <cell r="B605" t="str">
            <v>COLOC.RET/PRIMARIA A RIEL</v>
          </cell>
          <cell r="C605" t="str">
            <v>UND</v>
          </cell>
          <cell r="D605">
            <v>105440</v>
          </cell>
        </row>
        <row r="606">
          <cell r="A606" t="str">
            <v>061110</v>
          </cell>
          <cell r="B606" t="str">
            <v>COLOC.RET/PRIMARIA A TIERRA</v>
          </cell>
          <cell r="C606" t="str">
            <v>UND</v>
          </cell>
          <cell r="D606">
            <v>36290</v>
          </cell>
        </row>
        <row r="607">
          <cell r="A607" t="str">
            <v>061111</v>
          </cell>
          <cell r="B607" t="str">
            <v>COLOC.RET/SECUNDARIA A POSTE AUXIL</v>
          </cell>
          <cell r="C607" t="str">
            <v>UND</v>
          </cell>
          <cell r="D607">
            <v>50600</v>
          </cell>
        </row>
        <row r="608">
          <cell r="A608" t="str">
            <v>061112</v>
          </cell>
          <cell r="B608" t="str">
            <v>COLOC.RET/SECUNDARIA A RIEL</v>
          </cell>
          <cell r="C608" t="str">
            <v>UND</v>
          </cell>
          <cell r="D608">
            <v>105440</v>
          </cell>
        </row>
        <row r="609">
          <cell r="A609" t="str">
            <v>061113</v>
          </cell>
          <cell r="B609" t="str">
            <v>COLOC.RET/SECUNDARIA A TIERRA</v>
          </cell>
          <cell r="C609" t="str">
            <v>UND</v>
          </cell>
          <cell r="D609">
            <v>36290</v>
          </cell>
        </row>
        <row r="610">
          <cell r="A610" t="str">
            <v>061114</v>
          </cell>
          <cell r="B610" t="str">
            <v>COLOC.RET/SECUNDARIA PIE DE AMIGO</v>
          </cell>
          <cell r="C610" t="str">
            <v>UND</v>
          </cell>
          <cell r="D610">
            <v>27750</v>
          </cell>
        </row>
        <row r="611">
          <cell r="A611" t="str">
            <v>061115</v>
          </cell>
          <cell r="B611" t="str">
            <v>CONCRETADA DE POSTES PRIMARIOS</v>
          </cell>
          <cell r="C611" t="str">
            <v>UND</v>
          </cell>
          <cell r="D611">
            <v>45130</v>
          </cell>
        </row>
        <row r="612">
          <cell r="A612" t="str">
            <v>061116</v>
          </cell>
          <cell r="B612" t="str">
            <v>CONCRETADA DE POSTES SECUNDARIOS</v>
          </cell>
          <cell r="C612" t="str">
            <v>UND</v>
          </cell>
          <cell r="D612">
            <v>45130</v>
          </cell>
        </row>
        <row r="613">
          <cell r="A613" t="str">
            <v>061124</v>
          </cell>
          <cell r="B613" t="str">
            <v>INSTALACION ATERRIZAJES SECUNDARIOS</v>
          </cell>
          <cell r="C613" t="str">
            <v>UND</v>
          </cell>
          <cell r="D613">
            <v>48420</v>
          </cell>
        </row>
        <row r="614">
          <cell r="A614" t="str">
            <v>061117</v>
          </cell>
          <cell r="B614" t="str">
            <v>INSTALACION CABLE ENTORCHADO 3 HILOS</v>
          </cell>
          <cell r="C614" t="str">
            <v>ML</v>
          </cell>
          <cell r="D614">
            <v>1860</v>
          </cell>
        </row>
        <row r="615">
          <cell r="A615" t="str">
            <v>061118</v>
          </cell>
          <cell r="B615" t="str">
            <v>INSTALACION CABLE ENTORCHADO 4 HILOS</v>
          </cell>
          <cell r="C615" t="str">
            <v>ML</v>
          </cell>
          <cell r="D615">
            <v>2410</v>
          </cell>
        </row>
        <row r="616">
          <cell r="A616" t="str">
            <v>061119</v>
          </cell>
          <cell r="B616" t="str">
            <v>INSTALACION CABLE PRIMARIO #2 A #2/0</v>
          </cell>
          <cell r="C616" t="str">
            <v>ML</v>
          </cell>
          <cell r="D616">
            <v>1080</v>
          </cell>
        </row>
        <row r="617">
          <cell r="A617" t="str">
            <v>061120</v>
          </cell>
          <cell r="B617" t="str">
            <v>INSTALACION CABLE PRIMARIO #3/0 A #4/0</v>
          </cell>
          <cell r="C617" t="str">
            <v>ML</v>
          </cell>
          <cell r="D617">
            <v>1160</v>
          </cell>
        </row>
        <row r="618">
          <cell r="A618" t="str">
            <v>061121</v>
          </cell>
          <cell r="B618" t="str">
            <v>INSTALACION CABLE SECUNDARIO #3/0 A #4/0</v>
          </cell>
          <cell r="C618" t="str">
            <v>ML</v>
          </cell>
          <cell r="D618">
            <v>760</v>
          </cell>
        </row>
        <row r="619">
          <cell r="A619" t="str">
            <v>061122</v>
          </cell>
          <cell r="B619" t="str">
            <v>INSTALACION CABLE SECUNDARIO #4 A #2/0</v>
          </cell>
          <cell r="C619" t="str">
            <v>ML</v>
          </cell>
          <cell r="D619">
            <v>690</v>
          </cell>
        </row>
        <row r="620">
          <cell r="A620" t="str">
            <v>061149</v>
          </cell>
          <cell r="B620" t="str">
            <v>INSTALACION CAJA DE DERIVACION</v>
          </cell>
          <cell r="C620" t="str">
            <v>UND</v>
          </cell>
          <cell r="D620">
            <v>39840</v>
          </cell>
        </row>
        <row r="621">
          <cell r="A621" t="str">
            <v>061150</v>
          </cell>
          <cell r="B621" t="str">
            <v>INSTALACION CONTADOR DE ENERGIA</v>
          </cell>
          <cell r="C621" t="str">
            <v>UND</v>
          </cell>
          <cell r="D621">
            <v>14070</v>
          </cell>
        </row>
        <row r="622">
          <cell r="A622" t="str">
            <v>061123</v>
          </cell>
          <cell r="B622" t="str">
            <v>INSTALACION CORTACIRCUITOS O PARARRAYOS</v>
          </cell>
          <cell r="C622" t="str">
            <v>UND</v>
          </cell>
          <cell r="D622">
            <v>48420</v>
          </cell>
        </row>
        <row r="623">
          <cell r="A623" t="str">
            <v>061152</v>
          </cell>
          <cell r="B623" t="str">
            <v>INSTALACION DE ACOMETIDA DOMICILIARIA</v>
          </cell>
          <cell r="C623" t="str">
            <v>UND</v>
          </cell>
          <cell r="D623">
            <v>4080</v>
          </cell>
        </row>
        <row r="624">
          <cell r="A624" t="str">
            <v>061151</v>
          </cell>
          <cell r="B624" t="str">
            <v>INSTALACION DE REFLECTOR</v>
          </cell>
          <cell r="C624" t="str">
            <v>UND</v>
          </cell>
          <cell r="D624">
            <v>38980</v>
          </cell>
        </row>
        <row r="625">
          <cell r="A625" t="str">
            <v>061127</v>
          </cell>
          <cell r="B625" t="str">
            <v>INSTALACION LUMINARIAS TIPO HORIZONTAL</v>
          </cell>
          <cell r="C625" t="str">
            <v>UND</v>
          </cell>
          <cell r="D625">
            <v>33520</v>
          </cell>
        </row>
        <row r="626">
          <cell r="A626" t="str">
            <v>061125</v>
          </cell>
          <cell r="B626" t="str">
            <v>INSTALACION SUBESTACION MONOFASICA</v>
          </cell>
          <cell r="C626" t="str">
            <v>UND</v>
          </cell>
          <cell r="D626">
            <v>207500</v>
          </cell>
        </row>
        <row r="627">
          <cell r="A627" t="str">
            <v>061126</v>
          </cell>
          <cell r="B627" t="str">
            <v>INSTALACION SUBESTACION TRIFASICA</v>
          </cell>
          <cell r="C627" t="str">
            <v>UND</v>
          </cell>
          <cell r="D627">
            <v>225750</v>
          </cell>
        </row>
        <row r="628">
          <cell r="A628" t="str">
            <v>061128</v>
          </cell>
          <cell r="B628" t="str">
            <v>INSTALACION TRAFO 10 A 50 KVA</v>
          </cell>
          <cell r="C628" t="str">
            <v>UND</v>
          </cell>
          <cell r="D628">
            <v>155670</v>
          </cell>
        </row>
        <row r="629">
          <cell r="A629" t="str">
            <v>061129</v>
          </cell>
          <cell r="B629" t="str">
            <v>INSTALACION TRAFO 75 A 112.5 KVA</v>
          </cell>
          <cell r="C629" t="str">
            <v>UND</v>
          </cell>
          <cell r="D629">
            <v>200920</v>
          </cell>
        </row>
        <row r="630">
          <cell r="A630" t="str">
            <v>061130</v>
          </cell>
          <cell r="B630" t="str">
            <v>VESTIDA CONJUNTO 1 O 2 PERCHAS</v>
          </cell>
          <cell r="C630" t="str">
            <v>UND</v>
          </cell>
          <cell r="D630">
            <v>24110</v>
          </cell>
        </row>
        <row r="631">
          <cell r="A631" t="str">
            <v>061131</v>
          </cell>
          <cell r="B631" t="str">
            <v>VESTIDA CONJUNTO 3 O MAS PERCHAS</v>
          </cell>
          <cell r="C631" t="str">
            <v>UND</v>
          </cell>
          <cell r="D631">
            <v>33520</v>
          </cell>
        </row>
        <row r="632">
          <cell r="A632" t="str">
            <v>061132</v>
          </cell>
          <cell r="B632" t="str">
            <v>VESTIDA CONJUNTO ANGULO 60-90</v>
          </cell>
          <cell r="C632" t="str">
            <v>UND</v>
          </cell>
          <cell r="D632">
            <v>148000</v>
          </cell>
        </row>
        <row r="633">
          <cell r="A633" t="str">
            <v>061133</v>
          </cell>
          <cell r="B633" t="str">
            <v>VESTIDA CONJUNTO CORRIDO 30 - 60</v>
          </cell>
          <cell r="C633" t="str">
            <v>UND</v>
          </cell>
          <cell r="D633">
            <v>114580</v>
          </cell>
        </row>
        <row r="634">
          <cell r="A634" t="str">
            <v>061134</v>
          </cell>
          <cell r="B634" t="str">
            <v>VESTIDA CONJUNTO CORRIDO ANGULO 3 - 30</v>
          </cell>
          <cell r="C634" t="str">
            <v>UND</v>
          </cell>
          <cell r="D634">
            <v>97530</v>
          </cell>
        </row>
        <row r="635">
          <cell r="A635" t="str">
            <v>061135</v>
          </cell>
          <cell r="B635" t="str">
            <v>VESTIDA CONJUNTO CORRIDO BANDERA</v>
          </cell>
          <cell r="C635" t="str">
            <v>UND</v>
          </cell>
          <cell r="D635">
            <v>97530</v>
          </cell>
        </row>
        <row r="636">
          <cell r="A636" t="str">
            <v>061136</v>
          </cell>
          <cell r="B636" t="str">
            <v>VESTIDA CONJUNTO CORRIDO BANDERA 3 - 30</v>
          </cell>
          <cell r="C636" t="str">
            <v>UND</v>
          </cell>
          <cell r="D636">
            <v>128900</v>
          </cell>
        </row>
        <row r="637">
          <cell r="A637" t="str">
            <v>061137</v>
          </cell>
          <cell r="B637" t="str">
            <v>VESTIDA CONJUNTO CORRIDO EN H</v>
          </cell>
          <cell r="C637" t="str">
            <v>UND</v>
          </cell>
          <cell r="D637">
            <v>81840</v>
          </cell>
        </row>
        <row r="638">
          <cell r="A638" t="str">
            <v>061138</v>
          </cell>
          <cell r="B638" t="str">
            <v>VESTIDA CONJUNTO CORRIDO SENCILLO</v>
          </cell>
          <cell r="C638" t="str">
            <v>UND</v>
          </cell>
          <cell r="D638">
            <v>78710</v>
          </cell>
        </row>
        <row r="639">
          <cell r="A639" t="str">
            <v>061139</v>
          </cell>
          <cell r="B639" t="str">
            <v>VESTIDA CONJUNTO DOBLE TERM DOBL H (2L)</v>
          </cell>
          <cell r="C639" t="str">
            <v>UND</v>
          </cell>
          <cell r="D639">
            <v>176640</v>
          </cell>
        </row>
        <row r="640">
          <cell r="A640" t="str">
            <v>061140</v>
          </cell>
          <cell r="B640" t="str">
            <v>VESTIDA CONJUNTO DOBLE TERM DOBLE H (3F)</v>
          </cell>
          <cell r="C640" t="str">
            <v>UND</v>
          </cell>
          <cell r="D640">
            <v>206650</v>
          </cell>
        </row>
        <row r="641">
          <cell r="A641" t="str">
            <v>061141</v>
          </cell>
          <cell r="B641" t="str">
            <v>VESTIDA CONJUNTO DOBLE TERM EN H (2L)</v>
          </cell>
          <cell r="C641" t="str">
            <v>UND</v>
          </cell>
          <cell r="D641">
            <v>150040</v>
          </cell>
        </row>
        <row r="642">
          <cell r="A642" t="str">
            <v>061142</v>
          </cell>
          <cell r="B642" t="str">
            <v>VESTIDA CONJUNTO DOBLE TERMINAL EN H(3F)</v>
          </cell>
          <cell r="C642" t="str">
            <v>UND</v>
          </cell>
          <cell r="D642">
            <v>190420</v>
          </cell>
        </row>
        <row r="643">
          <cell r="A643" t="str">
            <v>061143</v>
          </cell>
          <cell r="B643" t="str">
            <v>VESTIDA CONJUNTO TERMINAL</v>
          </cell>
          <cell r="C643" t="str">
            <v>UND</v>
          </cell>
          <cell r="D643">
            <v>94460</v>
          </cell>
        </row>
        <row r="644">
          <cell r="A644" t="str">
            <v>061144</v>
          </cell>
          <cell r="B644" t="str">
            <v>VESTIDA CONJUNTO TERMINAL BANDERA</v>
          </cell>
          <cell r="C644" t="str">
            <v>UND</v>
          </cell>
          <cell r="D644">
            <v>158230</v>
          </cell>
        </row>
        <row r="645">
          <cell r="A645" t="str">
            <v>061145</v>
          </cell>
          <cell r="B645" t="str">
            <v>VESTIDA CONJUNTO TERMINAL DOBLE H (2L)</v>
          </cell>
          <cell r="C645" t="str">
            <v>UND</v>
          </cell>
          <cell r="D645">
            <v>137770</v>
          </cell>
        </row>
        <row r="646">
          <cell r="A646" t="str">
            <v>061146</v>
          </cell>
          <cell r="B646" t="str">
            <v>VESTIDA CONJUNTO TERMINAL EN DOB H (3F)</v>
          </cell>
          <cell r="C646" t="str">
            <v>UND</v>
          </cell>
          <cell r="D646">
            <v>145950</v>
          </cell>
        </row>
        <row r="647">
          <cell r="A647" t="str">
            <v>061147</v>
          </cell>
          <cell r="B647" t="str">
            <v>VESTIDA CONJUNTO TERMINAL EN H</v>
          </cell>
          <cell r="C647" t="str">
            <v>UND</v>
          </cell>
          <cell r="D647">
            <v>158230</v>
          </cell>
        </row>
        <row r="648">
          <cell r="A648">
            <v>0</v>
          </cell>
          <cell r="B648">
            <v>0</v>
          </cell>
          <cell r="C648">
            <v>0</v>
          </cell>
          <cell r="D648">
            <v>0</v>
          </cell>
        </row>
        <row r="649">
          <cell r="A649">
            <v>612</v>
          </cell>
          <cell r="B649" t="str">
            <v>RETIROS</v>
          </cell>
          <cell r="C649">
            <v>0</v>
          </cell>
          <cell r="D649">
            <v>0</v>
          </cell>
        </row>
        <row r="650">
          <cell r="A650" t="str">
            <v>061220</v>
          </cell>
          <cell r="B650" t="str">
            <v>ADECUACION LUMINARIA 110 VOLT 125 WAT</v>
          </cell>
          <cell r="C650" t="str">
            <v>UND</v>
          </cell>
          <cell r="D650">
            <v>46970</v>
          </cell>
        </row>
        <row r="651">
          <cell r="A651" t="str">
            <v>061225</v>
          </cell>
          <cell r="B651" t="str">
            <v>DEECONEXION DE ACOMETIDA DOMICILIARIA</v>
          </cell>
          <cell r="C651" t="str">
            <v>UND</v>
          </cell>
          <cell r="D651">
            <v>2510</v>
          </cell>
        </row>
        <row r="652">
          <cell r="A652" t="str">
            <v>061223</v>
          </cell>
          <cell r="B652" t="str">
            <v>DESCONEXION CORTACIRCUITOS O PARARRAYOS</v>
          </cell>
          <cell r="C652" t="str">
            <v>UND</v>
          </cell>
          <cell r="D652">
            <v>42320</v>
          </cell>
        </row>
        <row r="653">
          <cell r="A653" t="str">
            <v>061201</v>
          </cell>
          <cell r="B653" t="str">
            <v>DESCONEXION DE ATERRIZAJES SECUNDARIOS</v>
          </cell>
          <cell r="C653" t="str">
            <v>UND</v>
          </cell>
          <cell r="D653">
            <v>23290</v>
          </cell>
        </row>
        <row r="654">
          <cell r="A654" t="str">
            <v>061224</v>
          </cell>
          <cell r="B654" t="str">
            <v>DESCONEXION DE CAJA PARA ACOMETIDA</v>
          </cell>
          <cell r="C654" t="str">
            <v>UND</v>
          </cell>
          <cell r="D654">
            <v>16310</v>
          </cell>
        </row>
        <row r="655">
          <cell r="A655" t="str">
            <v>061218</v>
          </cell>
          <cell r="B655" t="str">
            <v>DESCONEXION DE CONTADOR DE ENERGIA</v>
          </cell>
          <cell r="C655" t="str">
            <v>UND</v>
          </cell>
          <cell r="D655">
            <v>11720</v>
          </cell>
        </row>
        <row r="656">
          <cell r="A656" t="str">
            <v>061202</v>
          </cell>
          <cell r="B656" t="str">
            <v>DESCONEXION DE SUBESTACION</v>
          </cell>
          <cell r="C656" t="str">
            <v>UND</v>
          </cell>
          <cell r="D656">
            <v>211940</v>
          </cell>
        </row>
        <row r="657">
          <cell r="A657" t="str">
            <v>061203</v>
          </cell>
          <cell r="B657" t="str">
            <v>DESCONEXION RED PRIMARIA MONOFASICA</v>
          </cell>
          <cell r="C657" t="str">
            <v>ML</v>
          </cell>
          <cell r="D657">
            <v>1520</v>
          </cell>
        </row>
        <row r="658">
          <cell r="A658" t="str">
            <v>061204</v>
          </cell>
          <cell r="B658" t="str">
            <v>DESCONEXION RED PRIMARIA TRIFASICA</v>
          </cell>
          <cell r="C658" t="str">
            <v>ML</v>
          </cell>
          <cell r="D658">
            <v>1840</v>
          </cell>
        </row>
        <row r="659">
          <cell r="A659" t="str">
            <v>061205</v>
          </cell>
          <cell r="B659" t="str">
            <v>DESCONEXION RED SECUNDARIA 1 O 2 HILOS</v>
          </cell>
          <cell r="C659" t="str">
            <v>ML</v>
          </cell>
          <cell r="D659">
            <v>1210</v>
          </cell>
        </row>
        <row r="660">
          <cell r="A660" t="str">
            <v>061206</v>
          </cell>
          <cell r="B660" t="str">
            <v>DESCONEXION RED SECUNDARIA 3 O MAS HILOS</v>
          </cell>
          <cell r="C660" t="str">
            <v>ML</v>
          </cell>
          <cell r="D660">
            <v>1840</v>
          </cell>
        </row>
        <row r="661">
          <cell r="A661" t="str">
            <v>061207</v>
          </cell>
          <cell r="B661" t="str">
            <v>DESMONTE CONJUNTO PRIMARIO EN H</v>
          </cell>
          <cell r="C661" t="str">
            <v>UND</v>
          </cell>
          <cell r="D661">
            <v>55820</v>
          </cell>
        </row>
        <row r="662">
          <cell r="A662" t="str">
            <v>061208</v>
          </cell>
          <cell r="B662" t="str">
            <v>DESMONTE CONJUNTO PRIMARIO SENCILLO</v>
          </cell>
          <cell r="C662" t="str">
            <v>UND</v>
          </cell>
          <cell r="D662">
            <v>41920</v>
          </cell>
        </row>
        <row r="663">
          <cell r="A663" t="str">
            <v>061209</v>
          </cell>
          <cell r="B663" t="str">
            <v>DESMONTE CONJUNTO SECUNDARIO 1 O 2 PERCH</v>
          </cell>
          <cell r="C663" t="str">
            <v>UND</v>
          </cell>
          <cell r="D663">
            <v>27020</v>
          </cell>
        </row>
        <row r="664">
          <cell r="A664" t="str">
            <v>061210</v>
          </cell>
          <cell r="B664" t="str">
            <v>DESMONTE CONJUNTO SECUNDARIO 3 O + PERCH</v>
          </cell>
          <cell r="C664" t="str">
            <v>UND</v>
          </cell>
          <cell r="D664">
            <v>34070</v>
          </cell>
        </row>
        <row r="665">
          <cell r="A665" t="str">
            <v>061211</v>
          </cell>
          <cell r="B665" t="str">
            <v>DESMONTE DE LUMINARIAS</v>
          </cell>
          <cell r="C665" t="str">
            <v>UND</v>
          </cell>
          <cell r="D665">
            <v>23290</v>
          </cell>
        </row>
        <row r="666">
          <cell r="A666" t="str">
            <v>061219</v>
          </cell>
          <cell r="B666" t="str">
            <v>DESMONTE DE REFLECTOR</v>
          </cell>
          <cell r="C666" t="str">
            <v>UND</v>
          </cell>
          <cell r="D666">
            <v>31130</v>
          </cell>
        </row>
        <row r="667">
          <cell r="A667" t="str">
            <v>061212</v>
          </cell>
          <cell r="B667" t="str">
            <v>DESMONTE POSTE CONCRETO</v>
          </cell>
          <cell r="C667" t="str">
            <v>UND</v>
          </cell>
          <cell r="D667">
            <v>73420</v>
          </cell>
        </row>
        <row r="668">
          <cell r="A668" t="str">
            <v>061213</v>
          </cell>
          <cell r="B668" t="str">
            <v>DESMONTE POSTE METALICO</v>
          </cell>
          <cell r="C668" t="str">
            <v>UND</v>
          </cell>
          <cell r="D668">
            <v>61090</v>
          </cell>
        </row>
        <row r="669">
          <cell r="A669" t="str">
            <v>061214</v>
          </cell>
          <cell r="B669" t="str">
            <v>DESMONTE RETENIDA A PIE DE AMIGO</v>
          </cell>
          <cell r="C669" t="str">
            <v>UND</v>
          </cell>
          <cell r="D669">
            <v>34070</v>
          </cell>
        </row>
        <row r="670">
          <cell r="A670" t="str">
            <v>061215</v>
          </cell>
          <cell r="B670" t="str">
            <v>DESMONTE RETENIDA A TIERRA</v>
          </cell>
          <cell r="C670" t="str">
            <v>UND</v>
          </cell>
          <cell r="D670">
            <v>33420</v>
          </cell>
        </row>
        <row r="671">
          <cell r="A671" t="str">
            <v>061216</v>
          </cell>
          <cell r="B671" t="str">
            <v>DESMONTE RETENIDA A POSTE AUXILIAR</v>
          </cell>
          <cell r="C671" t="str">
            <v>UND</v>
          </cell>
          <cell r="D671">
            <v>45270</v>
          </cell>
        </row>
        <row r="672">
          <cell r="A672" t="str">
            <v>061217</v>
          </cell>
          <cell r="B672" t="str">
            <v>RETIRO TRANSFORMADOR 10 A 75 KVA</v>
          </cell>
          <cell r="C672" t="str">
            <v>UND</v>
          </cell>
          <cell r="D672">
            <v>47220</v>
          </cell>
        </row>
        <row r="673">
          <cell r="A673">
            <v>0</v>
          </cell>
          <cell r="B673">
            <v>0</v>
          </cell>
          <cell r="C673">
            <v>0</v>
          </cell>
          <cell r="D673">
            <v>0</v>
          </cell>
        </row>
        <row r="674">
          <cell r="A674">
            <v>613</v>
          </cell>
          <cell r="B674" t="str">
            <v>MEDICION</v>
          </cell>
          <cell r="C674">
            <v>0</v>
          </cell>
          <cell r="D674">
            <v>0</v>
          </cell>
        </row>
        <row r="675">
          <cell r="A675" t="str">
            <v>061345</v>
          </cell>
          <cell r="B675" t="str">
            <v>ATERRIZAJE CAJA METALICA TABLERO, CONTAD</v>
          </cell>
          <cell r="C675" t="str">
            <v>UND</v>
          </cell>
          <cell r="D675">
            <v>157550</v>
          </cell>
        </row>
        <row r="676">
          <cell r="A676" t="str">
            <v>061302</v>
          </cell>
          <cell r="B676" t="str">
            <v>CABLE DE CONTROL 7X12</v>
          </cell>
          <cell r="C676" t="str">
            <v>ML</v>
          </cell>
          <cell r="D676">
            <v>14340</v>
          </cell>
        </row>
        <row r="677">
          <cell r="A677" t="str">
            <v>061319</v>
          </cell>
          <cell r="B677" t="str">
            <v>CAJA CONTADOR 1F POLICARB PORTA BREAKER</v>
          </cell>
          <cell r="C677" t="str">
            <v>UND</v>
          </cell>
          <cell r="D677">
            <v>79420</v>
          </cell>
        </row>
        <row r="678">
          <cell r="A678" t="str">
            <v>061320</v>
          </cell>
          <cell r="B678" t="str">
            <v>CAJA CONTADOR 3F POLICARB C/PORTABREAKER</v>
          </cell>
          <cell r="C678" t="str">
            <v>UND</v>
          </cell>
          <cell r="D678">
            <v>112880</v>
          </cell>
        </row>
        <row r="679">
          <cell r="A679" t="str">
            <v>061338</v>
          </cell>
          <cell r="B679" t="str">
            <v>CAJA CONTADOR TIPO EMCALI 65X50X20 CM</v>
          </cell>
          <cell r="C679" t="str">
            <v>UND</v>
          </cell>
          <cell r="D679">
            <v>63260</v>
          </cell>
        </row>
        <row r="680">
          <cell r="A680" t="str">
            <v>061326</v>
          </cell>
          <cell r="B680" t="str">
            <v>CAJA TRANSFORMADORES DE CORRIENTE</v>
          </cell>
          <cell r="C680" t="str">
            <v>UND</v>
          </cell>
          <cell r="D680">
            <v>165820</v>
          </cell>
        </row>
        <row r="681">
          <cell r="A681" t="str">
            <v>061304</v>
          </cell>
          <cell r="B681" t="str">
            <v>CONTADOR 1F-BIFILAR 120V M.DIRECTA</v>
          </cell>
          <cell r="C681" t="str">
            <v>UND</v>
          </cell>
          <cell r="D681">
            <v>213860</v>
          </cell>
        </row>
        <row r="682">
          <cell r="A682" t="str">
            <v>061303</v>
          </cell>
          <cell r="B682" t="str">
            <v>CONTADOR 2F-TRIFILAR 120/240V M.DIRECTA</v>
          </cell>
          <cell r="C682" t="str">
            <v>UND</v>
          </cell>
          <cell r="D682">
            <v>387210</v>
          </cell>
        </row>
        <row r="683">
          <cell r="A683" t="str">
            <v>061305</v>
          </cell>
          <cell r="B683" t="str">
            <v>CONTADOR 3F-TRIFASICO 120/208V M.DIRECTA</v>
          </cell>
          <cell r="C683" t="str">
            <v>UND</v>
          </cell>
          <cell r="D683">
            <v>476400</v>
          </cell>
        </row>
        <row r="684">
          <cell r="A684" t="str">
            <v>061308</v>
          </cell>
          <cell r="B684" t="str">
            <v>CONTADOR ELECTRONICO M.INDIRECTA</v>
          </cell>
          <cell r="C684" t="str">
            <v>UND</v>
          </cell>
          <cell r="D684">
            <v>3427760</v>
          </cell>
        </row>
        <row r="685">
          <cell r="A685" t="str">
            <v>061318</v>
          </cell>
          <cell r="B685" t="str">
            <v>MURETE PARA CONTADOR Y CAJA CON REJA</v>
          </cell>
          <cell r="C685" t="str">
            <v>UND</v>
          </cell>
          <cell r="D685">
            <v>388220</v>
          </cell>
        </row>
        <row r="686">
          <cell r="A686" t="str">
            <v>061311</v>
          </cell>
          <cell r="B686" t="str">
            <v>TRANSFORMADOR DE CTE 150-300/5 CL 0,5</v>
          </cell>
          <cell r="C686" t="str">
            <v>UND</v>
          </cell>
          <cell r="D686">
            <v>146270</v>
          </cell>
        </row>
        <row r="687">
          <cell r="A687" t="str">
            <v>061313</v>
          </cell>
          <cell r="B687" t="str">
            <v>TRANSFORMADOR DE CTE 400-600/5 CL 0,5</v>
          </cell>
          <cell r="C687" t="str">
            <v>UND</v>
          </cell>
          <cell r="D687">
            <v>155470</v>
          </cell>
        </row>
        <row r="688">
          <cell r="A688" t="str">
            <v>061347</v>
          </cell>
          <cell r="B688" t="str">
            <v>TRANSFORMADOR DE CTE 800/5 AMP CLASE I</v>
          </cell>
          <cell r="C688" t="str">
            <v>UND</v>
          </cell>
          <cell r="D688">
            <v>160340</v>
          </cell>
        </row>
        <row r="689">
          <cell r="A689">
            <v>0</v>
          </cell>
          <cell r="B689">
            <v>0</v>
          </cell>
          <cell r="C689">
            <v>0</v>
          </cell>
          <cell r="D689">
            <v>0</v>
          </cell>
        </row>
        <row r="690">
          <cell r="A690">
            <v>614</v>
          </cell>
          <cell r="B690" t="str">
            <v>CONJUNTO MEDIA TENSION EPSA</v>
          </cell>
          <cell r="C690">
            <v>0</v>
          </cell>
          <cell r="D690">
            <v>0</v>
          </cell>
        </row>
        <row r="691">
          <cell r="A691" t="str">
            <v>061401</v>
          </cell>
          <cell r="B691" t="str">
            <v>B 1L CORRIDO MONOFASICO ANG 0-3</v>
          </cell>
          <cell r="C691" t="str">
            <v>UND</v>
          </cell>
          <cell r="D691">
            <v>487610</v>
          </cell>
        </row>
        <row r="692">
          <cell r="A692" t="str">
            <v>061414</v>
          </cell>
          <cell r="B692" t="str">
            <v>B 6P TERMINAL MONOFASICO</v>
          </cell>
          <cell r="C692" t="str">
            <v>UND</v>
          </cell>
          <cell r="D692">
            <v>599790</v>
          </cell>
        </row>
        <row r="693">
          <cell r="A693" t="str">
            <v>061415</v>
          </cell>
          <cell r="B693" t="str">
            <v>B 7P CORRIDO MONOFASICO ANG 30-60</v>
          </cell>
          <cell r="C693" t="str">
            <v>UND</v>
          </cell>
          <cell r="D693">
            <v>909250</v>
          </cell>
        </row>
        <row r="694">
          <cell r="A694" t="str">
            <v>061416</v>
          </cell>
          <cell r="B694" t="str">
            <v>B 8P CORRIDO MONOFASICO ANG 60-90</v>
          </cell>
          <cell r="C694" t="str">
            <v>UND</v>
          </cell>
          <cell r="D694">
            <v>1380560</v>
          </cell>
        </row>
        <row r="695">
          <cell r="A695" t="str">
            <v>061402</v>
          </cell>
          <cell r="B695" t="str">
            <v>B21L CORRIDO MONOFASICO BANDERA</v>
          </cell>
          <cell r="C695" t="str">
            <v>UND</v>
          </cell>
          <cell r="D695">
            <v>498300</v>
          </cell>
        </row>
        <row r="696">
          <cell r="A696" t="str">
            <v>061443</v>
          </cell>
          <cell r="B696" t="str">
            <v>B22L CORRIDO MONOFASICO BANDERA 3 -30?</v>
          </cell>
          <cell r="C696" t="str">
            <v>UND</v>
          </cell>
          <cell r="D696">
            <v>1007330</v>
          </cell>
        </row>
        <row r="697">
          <cell r="A697" t="str">
            <v>061403</v>
          </cell>
          <cell r="B697" t="str">
            <v>B26P TERMINAL BANDERA MONOFASICO</v>
          </cell>
          <cell r="C697" t="str">
            <v>UND</v>
          </cell>
          <cell r="D697">
            <v>652590</v>
          </cell>
        </row>
        <row r="698">
          <cell r="A698" t="str">
            <v>061404</v>
          </cell>
          <cell r="B698" t="str">
            <v>B27P CORRIDO BANDERA MONOFASICO ANG 3-60</v>
          </cell>
          <cell r="C698" t="str">
            <v>UND</v>
          </cell>
          <cell r="D698">
            <v>916280</v>
          </cell>
        </row>
        <row r="699">
          <cell r="A699" t="str">
            <v>061439</v>
          </cell>
          <cell r="B699" t="str">
            <v>B2L CORRIDO MONOFASICO ANG 3 - 30?</v>
          </cell>
          <cell r="C699" t="str">
            <v>UND</v>
          </cell>
          <cell r="D699">
            <v>1004410</v>
          </cell>
        </row>
        <row r="700">
          <cell r="A700" t="str">
            <v>061405</v>
          </cell>
          <cell r="B700" t="str">
            <v>B51L CORRIDO TRIFASICO ANG 0- 3</v>
          </cell>
          <cell r="C700" t="str">
            <v>UND</v>
          </cell>
          <cell r="D700">
            <v>621670</v>
          </cell>
        </row>
        <row r="701">
          <cell r="A701" t="str">
            <v>061406</v>
          </cell>
          <cell r="B701" t="str">
            <v>B52L CORRIDO TRIFASICO ANG 3-30</v>
          </cell>
          <cell r="C701" t="str">
            <v>UND</v>
          </cell>
          <cell r="D701">
            <v>1296030</v>
          </cell>
        </row>
        <row r="702">
          <cell r="A702" t="str">
            <v>061407</v>
          </cell>
          <cell r="B702" t="str">
            <v>B56P TERMINAL SENCILLO TRIFASICO</v>
          </cell>
          <cell r="C702" t="str">
            <v>UND</v>
          </cell>
          <cell r="D702">
            <v>691150</v>
          </cell>
        </row>
        <row r="703">
          <cell r="A703" t="str">
            <v>061408</v>
          </cell>
          <cell r="B703" t="str">
            <v>B57P CORRIDO TRIFASICO ANG 30-60</v>
          </cell>
          <cell r="C703" t="str">
            <v>UND</v>
          </cell>
          <cell r="D703">
            <v>937220</v>
          </cell>
        </row>
        <row r="704">
          <cell r="A704" t="str">
            <v>061409</v>
          </cell>
          <cell r="B704" t="str">
            <v>B58P CORRIDO ANG 60-90</v>
          </cell>
          <cell r="C704" t="str">
            <v>UND</v>
          </cell>
          <cell r="D704">
            <v>1648130</v>
          </cell>
        </row>
        <row r="705">
          <cell r="A705" t="str">
            <v>061410</v>
          </cell>
          <cell r="B705" t="str">
            <v>B61L CORRIDO BANDERA TRIFASICO ANG 0-3</v>
          </cell>
          <cell r="C705" t="str">
            <v>UND</v>
          </cell>
          <cell r="D705">
            <v>620230</v>
          </cell>
        </row>
        <row r="706">
          <cell r="A706" t="str">
            <v>061411</v>
          </cell>
          <cell r="B706" t="str">
            <v>B62L CORRIDO BANDERA TRIFASICO</v>
          </cell>
          <cell r="C706" t="str">
            <v>UND</v>
          </cell>
          <cell r="D706">
            <v>1347990</v>
          </cell>
        </row>
        <row r="707">
          <cell r="A707" t="str">
            <v>061412</v>
          </cell>
          <cell r="B707" t="str">
            <v>B66P TERMINAL BANDERA SENCILLO TRIFASICO</v>
          </cell>
          <cell r="C707" t="str">
            <v>UND</v>
          </cell>
          <cell r="D707">
            <v>751460</v>
          </cell>
        </row>
        <row r="708">
          <cell r="A708" t="str">
            <v>061413</v>
          </cell>
          <cell r="B708" t="str">
            <v>B67P CORRIDO BANDERA TRIFASICO</v>
          </cell>
          <cell r="C708" t="str">
            <v>UND</v>
          </cell>
          <cell r="D708">
            <v>1162910</v>
          </cell>
        </row>
        <row r="709">
          <cell r="A709" t="str">
            <v>061421</v>
          </cell>
          <cell r="B709" t="str">
            <v>BH 6P TERMINAL EN H MONOFASIC SENCILLO</v>
          </cell>
          <cell r="C709" t="str">
            <v>UND</v>
          </cell>
          <cell r="D709">
            <v>681030</v>
          </cell>
        </row>
        <row r="710">
          <cell r="A710" t="str">
            <v>061422</v>
          </cell>
          <cell r="B710" t="str">
            <v>BH 7P CORRIDO EN H MONOFASIC ANG 30-60</v>
          </cell>
          <cell r="C710" t="str">
            <v>UND</v>
          </cell>
          <cell r="D710">
            <v>844070</v>
          </cell>
        </row>
        <row r="711">
          <cell r="A711" t="str">
            <v>061418</v>
          </cell>
          <cell r="B711" t="str">
            <v>BH 11L CORRIDO EN H TRIFASICO ANG 0- 3</v>
          </cell>
          <cell r="C711" t="str">
            <v>UND</v>
          </cell>
          <cell r="D711">
            <v>678220</v>
          </cell>
        </row>
        <row r="712">
          <cell r="A712" t="str">
            <v>061419</v>
          </cell>
          <cell r="B712" t="str">
            <v>BH 17P CORRIDO EN H TRIFASICO ANG 30-60</v>
          </cell>
          <cell r="C712" t="str">
            <v>UND</v>
          </cell>
          <cell r="D712">
            <v>1040130</v>
          </cell>
        </row>
        <row r="713">
          <cell r="A713" t="str">
            <v>061417</v>
          </cell>
          <cell r="B713" t="str">
            <v>BH 1L CORRIDO EN H MONOFASIC ANG 0- 3</v>
          </cell>
          <cell r="C713" t="str">
            <v>UND</v>
          </cell>
          <cell r="D713">
            <v>548080</v>
          </cell>
        </row>
        <row r="714">
          <cell r="A714" t="str">
            <v>061420</v>
          </cell>
          <cell r="B714" t="str">
            <v>BH 26P TERMINAL EN H TRIFASICO SENCILLO</v>
          </cell>
          <cell r="C714" t="str">
            <v>UND</v>
          </cell>
          <cell r="D714">
            <v>791650</v>
          </cell>
        </row>
        <row r="715">
          <cell r="A715" t="str">
            <v>061423</v>
          </cell>
          <cell r="B715" t="str">
            <v>BHH17P TERMINAL DOBLE EN H DOBLE</v>
          </cell>
          <cell r="C715" t="str">
            <v>UND</v>
          </cell>
          <cell r="D715">
            <v>1142990</v>
          </cell>
        </row>
        <row r="716">
          <cell r="A716" t="str">
            <v>061424</v>
          </cell>
          <cell r="B716" t="str">
            <v>BHH26P TERMINAL SENCILLO EN H DOBLE</v>
          </cell>
          <cell r="C716" t="str">
            <v>UND</v>
          </cell>
          <cell r="D716">
            <v>881920</v>
          </cell>
        </row>
        <row r="717">
          <cell r="A717" t="str">
            <v>061432</v>
          </cell>
          <cell r="B717" t="str">
            <v>C51L CORRIDO TRIFASICO ANG 0- 3? 34.5 KV</v>
          </cell>
          <cell r="C717" t="str">
            <v>UND</v>
          </cell>
          <cell r="D717">
            <v>795920</v>
          </cell>
        </row>
        <row r="718">
          <cell r="A718" t="str">
            <v>061433</v>
          </cell>
          <cell r="B718" t="str">
            <v>C52L CORRIDO TRIFASICO ANG 3-20? 34.5 KV</v>
          </cell>
          <cell r="C718" t="str">
            <v>UND</v>
          </cell>
          <cell r="D718">
            <v>1630480</v>
          </cell>
        </row>
        <row r="719">
          <cell r="A719" t="str">
            <v>061435</v>
          </cell>
          <cell r="B719" t="str">
            <v>C56P TERMINAL 34.5 KV</v>
          </cell>
          <cell r="C719" t="str">
            <v>UND</v>
          </cell>
          <cell r="D719">
            <v>727680</v>
          </cell>
        </row>
        <row r="720">
          <cell r="A720" t="str">
            <v>061434</v>
          </cell>
          <cell r="B720" t="str">
            <v>C57P DOBLE TERMINAL 34.5 KV</v>
          </cell>
          <cell r="C720" t="str">
            <v>UND</v>
          </cell>
          <cell r="D720">
            <v>1176640</v>
          </cell>
        </row>
        <row r="721">
          <cell r="A721" t="str">
            <v>061436</v>
          </cell>
          <cell r="B721" t="str">
            <v>C61L CORRIDO SENCILLO BANDERA 0-3? 34.5K</v>
          </cell>
          <cell r="C721" t="str">
            <v>UND</v>
          </cell>
          <cell r="D721">
            <v>787440</v>
          </cell>
        </row>
        <row r="722">
          <cell r="A722" t="str">
            <v>061437</v>
          </cell>
          <cell r="B722" t="str">
            <v>C62L CORRIDO BANDERA 3-20? 34.5 KV</v>
          </cell>
          <cell r="C722" t="str">
            <v>UND</v>
          </cell>
          <cell r="D722">
            <v>1639970</v>
          </cell>
        </row>
        <row r="723">
          <cell r="A723" t="str">
            <v>061438</v>
          </cell>
          <cell r="B723" t="str">
            <v>C66P TERMINAL BANDERA 34.5 KV</v>
          </cell>
          <cell r="C723" t="str">
            <v>UND</v>
          </cell>
          <cell r="D723">
            <v>787690</v>
          </cell>
        </row>
        <row r="724">
          <cell r="A724" t="str">
            <v>061440</v>
          </cell>
          <cell r="B724" t="str">
            <v>C67P CORRIDO BANDERA TRIFASICO 34,5 KV</v>
          </cell>
          <cell r="C724" t="str">
            <v>UND</v>
          </cell>
          <cell r="D724">
            <v>1411660</v>
          </cell>
        </row>
        <row r="725">
          <cell r="A725" t="str">
            <v>061441</v>
          </cell>
          <cell r="B725" t="str">
            <v>CONJUNTO ARRANQUE MONOFASICO POLIMERICO</v>
          </cell>
          <cell r="C725" t="str">
            <v>UND</v>
          </cell>
          <cell r="D725">
            <v>185580</v>
          </cell>
        </row>
        <row r="726">
          <cell r="A726" t="str">
            <v>061425</v>
          </cell>
          <cell r="B726" t="str">
            <v>CONJUNTO ARRANQUE TRIFASICO POLIMERICO</v>
          </cell>
          <cell r="C726" t="str">
            <v>UND</v>
          </cell>
          <cell r="D726">
            <v>267550</v>
          </cell>
        </row>
        <row r="727">
          <cell r="A727" t="str">
            <v>061427</v>
          </cell>
          <cell r="B727" t="str">
            <v>CONJUNTO B151L</v>
          </cell>
          <cell r="C727" t="str">
            <v>UND</v>
          </cell>
          <cell r="D727">
            <v>596190</v>
          </cell>
        </row>
        <row r="728">
          <cell r="A728" t="str">
            <v>061426</v>
          </cell>
          <cell r="B728" t="str">
            <v>CONJUNTO B152L</v>
          </cell>
          <cell r="C728" t="str">
            <v>UND</v>
          </cell>
          <cell r="D728">
            <v>1281000</v>
          </cell>
        </row>
        <row r="729">
          <cell r="A729" t="str">
            <v>061442</v>
          </cell>
          <cell r="B729" t="str">
            <v>PUENTE PRIMARIO MONOFASICO</v>
          </cell>
          <cell r="C729" t="str">
            <v>UND</v>
          </cell>
          <cell r="D729">
            <v>40030</v>
          </cell>
        </row>
        <row r="730">
          <cell r="A730" t="str">
            <v>061428</v>
          </cell>
          <cell r="B730" t="str">
            <v>PUENTE PRIMARIO TRIFASICO</v>
          </cell>
          <cell r="C730" t="str">
            <v>UND</v>
          </cell>
          <cell r="D730">
            <v>60830</v>
          </cell>
        </row>
        <row r="731">
          <cell r="A731">
            <v>0</v>
          </cell>
          <cell r="B731">
            <v>0</v>
          </cell>
          <cell r="C731">
            <v>0</v>
          </cell>
          <cell r="D731">
            <v>0</v>
          </cell>
        </row>
        <row r="732">
          <cell r="A732">
            <v>8</v>
          </cell>
          <cell r="B732" t="str">
            <v>VIAS</v>
          </cell>
          <cell r="C732">
            <v>0</v>
          </cell>
          <cell r="D732">
            <v>0</v>
          </cell>
        </row>
        <row r="733">
          <cell r="A733">
            <v>0</v>
          </cell>
          <cell r="B733">
            <v>0</v>
          </cell>
          <cell r="C733">
            <v>0</v>
          </cell>
          <cell r="D733">
            <v>0</v>
          </cell>
        </row>
        <row r="734">
          <cell r="A734">
            <v>801</v>
          </cell>
          <cell r="B734" t="str">
            <v>PRELIMINARES MOVIMIM. MATERIAL</v>
          </cell>
          <cell r="C734">
            <v>0</v>
          </cell>
          <cell r="D734">
            <v>0</v>
          </cell>
        </row>
        <row r="735">
          <cell r="A735" t="str">
            <v>080101</v>
          </cell>
          <cell r="B735" t="str">
            <v>ACARREO ASFALTO VOLUMEN COMPCTADO</v>
          </cell>
          <cell r="C735" t="str">
            <v>M3K</v>
          </cell>
          <cell r="D735">
            <v>1470</v>
          </cell>
        </row>
        <row r="736">
          <cell r="A736" t="str">
            <v>080102</v>
          </cell>
          <cell r="B736" t="str">
            <v>ACARREO MATERIAL PETREO.VOL.COMPACT</v>
          </cell>
          <cell r="C736" t="str">
            <v>M3K</v>
          </cell>
          <cell r="D736">
            <v>1520</v>
          </cell>
        </row>
        <row r="737">
          <cell r="A737" t="str">
            <v>080106</v>
          </cell>
          <cell r="B737" t="str">
            <v>BOMBEO</v>
          </cell>
          <cell r="C737" t="str">
            <v>DIA</v>
          </cell>
          <cell r="D737">
            <v>98720</v>
          </cell>
        </row>
        <row r="738">
          <cell r="A738" t="str">
            <v>080112</v>
          </cell>
          <cell r="B738" t="str">
            <v>CARGUE DE SALDO EN SITIO</v>
          </cell>
          <cell r="C738" t="str">
            <v>M3</v>
          </cell>
          <cell r="D738">
            <v>5300</v>
          </cell>
        </row>
        <row r="739">
          <cell r="A739" t="str">
            <v>080109</v>
          </cell>
          <cell r="B739" t="str">
            <v>CARGUE MAT.EXCAV A MAQUINA(SIN TRANSP.)</v>
          </cell>
          <cell r="C739" t="str">
            <v>M3</v>
          </cell>
          <cell r="D739">
            <v>3410</v>
          </cell>
        </row>
        <row r="740">
          <cell r="A740" t="str">
            <v>080103</v>
          </cell>
          <cell r="B740" t="str">
            <v>CONFORM.COMPACT.SUBRASANTE CBR=95 URBANA</v>
          </cell>
          <cell r="C740" t="str">
            <v>M2</v>
          </cell>
          <cell r="D740">
            <v>3140</v>
          </cell>
        </row>
        <row r="741">
          <cell r="A741" t="str">
            <v>080104</v>
          </cell>
          <cell r="B741" t="str">
            <v>EXCAVACION A MAQUINA(CAJEO) [SR]</v>
          </cell>
          <cell r="C741" t="str">
            <v>M3</v>
          </cell>
          <cell r="D741">
            <v>3580</v>
          </cell>
        </row>
        <row r="742">
          <cell r="A742" t="str">
            <v>080105</v>
          </cell>
          <cell r="B742" t="str">
            <v>EXCAVACION EN CONGLOMERADO</v>
          </cell>
          <cell r="C742" t="str">
            <v>M3</v>
          </cell>
          <cell r="D742">
            <v>18010</v>
          </cell>
        </row>
        <row r="743">
          <cell r="A743" t="str">
            <v>080107</v>
          </cell>
          <cell r="B743" t="str">
            <v>EXCAVACION MANUAL.TIERRA SECA H=1.8M(SR)</v>
          </cell>
          <cell r="C743" t="str">
            <v>M3</v>
          </cell>
          <cell r="D743">
            <v>13710</v>
          </cell>
        </row>
        <row r="744">
          <cell r="A744" t="str">
            <v>080111</v>
          </cell>
          <cell r="B744" t="str">
            <v>LOCALIZACION-REPLANTEO VIAS NO URBANAS</v>
          </cell>
          <cell r="C744" t="str">
            <v>ML</v>
          </cell>
          <cell r="D744">
            <v>2130</v>
          </cell>
        </row>
        <row r="745">
          <cell r="A745" t="str">
            <v>080108</v>
          </cell>
          <cell r="B745" t="str">
            <v>LOCALIZACION-REPLANTEO VIAS URBANAS</v>
          </cell>
          <cell r="C745" t="str">
            <v>ML</v>
          </cell>
          <cell r="D745">
            <v>3030</v>
          </cell>
        </row>
        <row r="746">
          <cell r="A746" t="str">
            <v>080110</v>
          </cell>
          <cell r="B746" t="str">
            <v>RELLENO MATERIAL SITIO COMPACTADO 90% PM</v>
          </cell>
          <cell r="C746" t="str">
            <v>M3</v>
          </cell>
          <cell r="D746">
            <v>12430</v>
          </cell>
        </row>
        <row r="747">
          <cell r="A747">
            <v>0</v>
          </cell>
          <cell r="B747">
            <v>0</v>
          </cell>
          <cell r="C747">
            <v>0</v>
          </cell>
          <cell r="D747">
            <v>0</v>
          </cell>
        </row>
        <row r="748">
          <cell r="A748">
            <v>802</v>
          </cell>
          <cell r="B748" t="str">
            <v>BASES - RELLENOS</v>
          </cell>
          <cell r="C748">
            <v>0</v>
          </cell>
          <cell r="D748">
            <v>0</v>
          </cell>
        </row>
        <row r="749">
          <cell r="A749" t="str">
            <v>080208</v>
          </cell>
          <cell r="B749" t="str">
            <v>BASE COMP.MAT. TRITUR GRANUL AC-10K NO</v>
          </cell>
          <cell r="C749" t="str">
            <v>M3</v>
          </cell>
          <cell r="D749">
            <v>77490</v>
          </cell>
        </row>
        <row r="750">
          <cell r="A750" t="str">
            <v>080201</v>
          </cell>
          <cell r="B750" t="str">
            <v>BASE COMP.MAT. TRITURAD GRANUL ACARR 10K</v>
          </cell>
          <cell r="C750" t="str">
            <v>M3</v>
          </cell>
          <cell r="D750">
            <v>78220</v>
          </cell>
        </row>
        <row r="751">
          <cell r="A751" t="str">
            <v>080206</v>
          </cell>
          <cell r="B751" t="str">
            <v>RELLENO COMP.MAT.SELECC.10KM (ROCAMUERTA</v>
          </cell>
          <cell r="C751" t="str">
            <v>M3</v>
          </cell>
          <cell r="D751">
            <v>41550</v>
          </cell>
        </row>
        <row r="752">
          <cell r="A752" t="str">
            <v>080207</v>
          </cell>
          <cell r="B752" t="str">
            <v>SUB-BASE COMPAC.MAT.SELECC.10K TIPO INVI</v>
          </cell>
          <cell r="C752" t="str">
            <v>M3</v>
          </cell>
          <cell r="D752">
            <v>74020</v>
          </cell>
        </row>
        <row r="753">
          <cell r="A753" t="str">
            <v>080209</v>
          </cell>
          <cell r="B753" t="str">
            <v>SUB-BASE COMPAC.MAT.SELECC.10K-INVIAS ( NORTE)</v>
          </cell>
          <cell r="C753" t="str">
            <v>M3</v>
          </cell>
          <cell r="D753">
            <v>72960</v>
          </cell>
        </row>
        <row r="754">
          <cell r="A754" t="str">
            <v>080203</v>
          </cell>
          <cell r="B754" t="str">
            <v>SUB-BASE.COMP.SELECCI.10KM CANT RODADO</v>
          </cell>
          <cell r="C754" t="str">
            <v>M3</v>
          </cell>
          <cell r="D754">
            <v>64750</v>
          </cell>
        </row>
        <row r="755">
          <cell r="A755">
            <v>0</v>
          </cell>
          <cell r="B755">
            <v>0</v>
          </cell>
          <cell r="C755">
            <v>0</v>
          </cell>
          <cell r="D755">
            <v>0</v>
          </cell>
        </row>
        <row r="756">
          <cell r="A756">
            <v>803</v>
          </cell>
          <cell r="B756" t="str">
            <v>PAVIMENTO CONCRETO RIGIDO</v>
          </cell>
          <cell r="C756">
            <v>0</v>
          </cell>
          <cell r="D756">
            <v>0</v>
          </cell>
        </row>
        <row r="757">
          <cell r="A757" t="str">
            <v>080301</v>
          </cell>
          <cell r="B757" t="str">
            <v>PAV.CONCR MR=36 E=0.15,INC.JUNTA</v>
          </cell>
          <cell r="C757" t="str">
            <v>M2</v>
          </cell>
          <cell r="D757">
            <v>59400</v>
          </cell>
        </row>
        <row r="758">
          <cell r="A758" t="str">
            <v>080302</v>
          </cell>
          <cell r="B758" t="str">
            <v>PAV.CONCR.MR=36 E=0.20,INC.JUNTA- BAKE</v>
          </cell>
          <cell r="C758" t="str">
            <v>M2</v>
          </cell>
          <cell r="D758">
            <v>70880</v>
          </cell>
        </row>
        <row r="759">
          <cell r="A759" t="str">
            <v>080303</v>
          </cell>
          <cell r="B759" t="str">
            <v>PAV.CONCR.MR=38.E=0.15,INC. JUNTA -BAKE</v>
          </cell>
          <cell r="C759" t="str">
            <v>M2</v>
          </cell>
          <cell r="D759">
            <v>62720</v>
          </cell>
        </row>
        <row r="760">
          <cell r="A760" t="str">
            <v>080304</v>
          </cell>
          <cell r="B760" t="str">
            <v>PAV.CONCR.MR=40,E=0.15,INC.JUNTA-BAK</v>
          </cell>
          <cell r="C760" t="str">
            <v>M2</v>
          </cell>
          <cell r="D760">
            <v>67540</v>
          </cell>
        </row>
        <row r="761">
          <cell r="A761" t="str">
            <v>080305</v>
          </cell>
          <cell r="B761" t="str">
            <v>PAV.CONCR.MR=40,E=0.20,INC. JUNTA</v>
          </cell>
          <cell r="C761" t="str">
            <v>M2</v>
          </cell>
          <cell r="D761">
            <v>83840</v>
          </cell>
        </row>
        <row r="762">
          <cell r="A762" t="str">
            <v>080308</v>
          </cell>
          <cell r="B762" t="str">
            <v>PAV.CONCRET PREMEZCLADO MR=38</v>
          </cell>
          <cell r="C762" t="str">
            <v>M3</v>
          </cell>
          <cell r="D762">
            <v>446860</v>
          </cell>
        </row>
        <row r="763">
          <cell r="A763" t="str">
            <v>080309</v>
          </cell>
          <cell r="B763" t="str">
            <v>PAV.CONCRET PREMEZCLADO MR=42</v>
          </cell>
          <cell r="C763" t="str">
            <v>M3</v>
          </cell>
          <cell r="D763">
            <v>479370</v>
          </cell>
        </row>
        <row r="764">
          <cell r="A764" t="str">
            <v>080310</v>
          </cell>
          <cell r="B764" t="str">
            <v>PAV.CONCRET. PREMEZCLADO MR 45</v>
          </cell>
          <cell r="C764" t="str">
            <v>M3</v>
          </cell>
          <cell r="D764">
            <v>512980</v>
          </cell>
        </row>
        <row r="765">
          <cell r="A765" t="str">
            <v>080306</v>
          </cell>
          <cell r="B765" t="str">
            <v>TRANSPORTE DE CEMENTO &gt; 10KM</v>
          </cell>
          <cell r="C765" t="str">
            <v>KLK</v>
          </cell>
          <cell r="D765">
            <v>7</v>
          </cell>
        </row>
        <row r="766">
          <cell r="A766" t="str">
            <v>080307</v>
          </cell>
          <cell r="B766" t="str">
            <v>TRANSPORTE HIERRO &gt; 10 KM KG/KM</v>
          </cell>
          <cell r="C766" t="str">
            <v>KLK</v>
          </cell>
          <cell r="D766">
            <v>11</v>
          </cell>
        </row>
        <row r="767">
          <cell r="A767">
            <v>0</v>
          </cell>
          <cell r="B767">
            <v>0</v>
          </cell>
          <cell r="C767">
            <v>0</v>
          </cell>
          <cell r="D767">
            <v>0</v>
          </cell>
        </row>
        <row r="768">
          <cell r="A768">
            <v>804</v>
          </cell>
          <cell r="B768" t="str">
            <v>PAVIMENTO CONCRETO ASFALTICO</v>
          </cell>
          <cell r="C768">
            <v>0</v>
          </cell>
          <cell r="D768">
            <v>0</v>
          </cell>
        </row>
        <row r="769">
          <cell r="A769" t="str">
            <v>080401</v>
          </cell>
          <cell r="B769" t="str">
            <v>CARPETA ASFALTICA [ST]</v>
          </cell>
          <cell r="C769" t="str">
            <v>M3</v>
          </cell>
          <cell r="D769">
            <v>430050</v>
          </cell>
        </row>
        <row r="770">
          <cell r="A770" t="str">
            <v>080405</v>
          </cell>
          <cell r="B770" t="str">
            <v>IMPRIMACION</v>
          </cell>
          <cell r="C770" t="str">
            <v>M2</v>
          </cell>
          <cell r="D770">
            <v>3330</v>
          </cell>
        </row>
        <row r="771">
          <cell r="A771" t="str">
            <v>080406</v>
          </cell>
          <cell r="B771" t="str">
            <v>CARPETA ASFALTICA [ST]</v>
          </cell>
          <cell r="C771" t="str">
            <v>T/K</v>
          </cell>
          <cell r="D771">
            <v>470</v>
          </cell>
        </row>
        <row r="772">
          <cell r="A772" t="str">
            <v>080408</v>
          </cell>
          <cell r="B772" t="str">
            <v>TRANSPORTE DE EQUIPO &lt; = 50 KM</v>
          </cell>
          <cell r="C772" t="str">
            <v>T/K</v>
          </cell>
          <cell r="D772">
            <v>860</v>
          </cell>
        </row>
        <row r="773">
          <cell r="A773">
            <v>0</v>
          </cell>
          <cell r="B773">
            <v>0</v>
          </cell>
          <cell r="C773">
            <v>0</v>
          </cell>
          <cell r="D773">
            <v>0</v>
          </cell>
        </row>
        <row r="774">
          <cell r="A774">
            <v>805</v>
          </cell>
          <cell r="B774" t="str">
            <v>OBRAS COMPLEMENTARIAS</v>
          </cell>
          <cell r="C774">
            <v>0</v>
          </cell>
          <cell r="D774">
            <v>0</v>
          </cell>
        </row>
        <row r="775">
          <cell r="A775" t="str">
            <v>080502</v>
          </cell>
          <cell r="B775" t="str">
            <v>ANDEN CONCRETO 10CM 3000 PSI</v>
          </cell>
          <cell r="C775" t="str">
            <v>M2</v>
          </cell>
          <cell r="D775">
            <v>39270</v>
          </cell>
        </row>
        <row r="776">
          <cell r="A776" t="str">
            <v>080531</v>
          </cell>
          <cell r="B776" t="str">
            <v>BATEA EN CONCRETO 3000 PSI</v>
          </cell>
          <cell r="C776" t="str">
            <v>M3</v>
          </cell>
          <cell r="D776">
            <v>336280</v>
          </cell>
        </row>
        <row r="777">
          <cell r="A777" t="str">
            <v>080503</v>
          </cell>
          <cell r="B777" t="str">
            <v>CABEZAL-CAJAS ALCANTARILLADO 2500 PSI</v>
          </cell>
          <cell r="C777" t="str">
            <v>M3</v>
          </cell>
          <cell r="D777">
            <v>405960</v>
          </cell>
        </row>
        <row r="778">
          <cell r="A778" t="str">
            <v>080504</v>
          </cell>
          <cell r="B778" t="str">
            <v>CAJA INSPECCION 60x60,HAST 1.0M CONC+EXC</v>
          </cell>
          <cell r="C778" t="str">
            <v>UND</v>
          </cell>
          <cell r="D778">
            <v>176520</v>
          </cell>
        </row>
        <row r="779">
          <cell r="A779" t="str">
            <v>080507</v>
          </cell>
          <cell r="B779" t="str">
            <v>CONSTRUCCION LOSA PISO CAMARA INSPECCION</v>
          </cell>
          <cell r="C779" t="str">
            <v>UND</v>
          </cell>
          <cell r="D779">
            <v>118170</v>
          </cell>
        </row>
        <row r="780">
          <cell r="A780" t="str">
            <v>080510</v>
          </cell>
          <cell r="B780" t="str">
            <v>CUNETAS EN CONCRETO 3000 PSI E=0.15</v>
          </cell>
          <cell r="C780" t="str">
            <v>M3</v>
          </cell>
          <cell r="D780">
            <v>312940</v>
          </cell>
        </row>
        <row r="781">
          <cell r="A781" t="str">
            <v>080528</v>
          </cell>
          <cell r="B781" t="str">
            <v>FILTRO GEODREN(INCLUYE EXCAV.Y RELLENO</v>
          </cell>
          <cell r="C781" t="str">
            <v>ML</v>
          </cell>
          <cell r="D781">
            <v>54490</v>
          </cell>
        </row>
        <row r="782">
          <cell r="A782" t="str">
            <v>080518</v>
          </cell>
          <cell r="B782" t="str">
            <v>LIMPIEZA ALCANTARILLAS D&gt;=18"</v>
          </cell>
          <cell r="C782" t="str">
            <v>UND</v>
          </cell>
          <cell r="D782">
            <v>95150</v>
          </cell>
        </row>
        <row r="783">
          <cell r="A783" t="str">
            <v>080517</v>
          </cell>
          <cell r="B783" t="str">
            <v>LIMPIEZA CUNETAS,ZANJAS,DESCOLES(MANUAL)</v>
          </cell>
          <cell r="C783" t="str">
            <v>ML</v>
          </cell>
          <cell r="D783">
            <v>1590</v>
          </cell>
        </row>
        <row r="784">
          <cell r="A784" t="str">
            <v>080529</v>
          </cell>
          <cell r="B784" t="str">
            <v>LOSA CAMARA DE INSPCCI.INCLUY.TAPA</v>
          </cell>
          <cell r="C784" t="str">
            <v>UND</v>
          </cell>
          <cell r="D784">
            <v>447090</v>
          </cell>
        </row>
        <row r="785">
          <cell r="A785" t="str">
            <v>080530</v>
          </cell>
          <cell r="B785" t="str">
            <v>NIVELACION DE CAMARA (DESCENSO)</v>
          </cell>
          <cell r="C785" t="str">
            <v>UND</v>
          </cell>
          <cell r="D785">
            <v>113510</v>
          </cell>
        </row>
        <row r="786">
          <cell r="A786" t="str">
            <v>080506</v>
          </cell>
          <cell r="B786" t="str">
            <v>PARED CAMARA INSPECCION TIPO B</v>
          </cell>
          <cell r="C786" t="str">
            <v>ML</v>
          </cell>
          <cell r="D786">
            <v>285910</v>
          </cell>
        </row>
        <row r="787">
          <cell r="A787" t="str">
            <v>080520</v>
          </cell>
          <cell r="B787" t="str">
            <v>REALCE CAMARA DE INSPECCION</v>
          </cell>
          <cell r="C787" t="str">
            <v>UND</v>
          </cell>
          <cell r="D787">
            <v>255960</v>
          </cell>
        </row>
        <row r="788">
          <cell r="A788" t="str">
            <v>080522</v>
          </cell>
          <cell r="B788" t="str">
            <v>SARDINEL EN CONCRETO 15X15 MAS HIERRO</v>
          </cell>
          <cell r="C788" t="str">
            <v>ML</v>
          </cell>
          <cell r="D788">
            <v>18050</v>
          </cell>
        </row>
        <row r="789">
          <cell r="A789" t="str">
            <v>080521</v>
          </cell>
          <cell r="B789" t="str">
            <v>SARDINEL EN CONCRETO 40X15 TRAPEZOIDAL</v>
          </cell>
          <cell r="C789" t="str">
            <v>ML</v>
          </cell>
          <cell r="D789">
            <v>43850</v>
          </cell>
        </row>
        <row r="790">
          <cell r="A790" t="str">
            <v>080532</v>
          </cell>
          <cell r="B790" t="str">
            <v>SELLO DEJUNTAS PARA LOSA EXISTENTE</v>
          </cell>
          <cell r="C790" t="str">
            <v>ML</v>
          </cell>
          <cell r="D790">
            <v>2050</v>
          </cell>
        </row>
        <row r="791">
          <cell r="A791">
            <v>0</v>
          </cell>
          <cell r="B791">
            <v>0</v>
          </cell>
          <cell r="C791">
            <v>0</v>
          </cell>
          <cell r="D791">
            <v>0</v>
          </cell>
        </row>
        <row r="792">
          <cell r="A792">
            <v>806</v>
          </cell>
          <cell r="B792" t="str">
            <v>MANTENIMIENTO</v>
          </cell>
          <cell r="C792">
            <v>0</v>
          </cell>
          <cell r="D792">
            <v>0</v>
          </cell>
        </row>
        <row r="793">
          <cell r="A793" t="str">
            <v>080602</v>
          </cell>
          <cell r="B793" t="str">
            <v>CONCRETO ASFALTICO BACHEO</v>
          </cell>
          <cell r="C793" t="str">
            <v>M3</v>
          </cell>
          <cell r="D793">
            <v>453180</v>
          </cell>
        </row>
        <row r="794">
          <cell r="A794" t="str">
            <v>080603</v>
          </cell>
          <cell r="B794" t="str">
            <v>CONFORM.COMPACT.SUBRASANTE CBR=95</v>
          </cell>
          <cell r="C794" t="str">
            <v>M2</v>
          </cell>
          <cell r="D794">
            <v>2370</v>
          </cell>
        </row>
        <row r="795">
          <cell r="A795" t="str">
            <v>080604</v>
          </cell>
          <cell r="B795" t="str">
            <v>CONFORMACION DE VIA SIN COMPACTAR</v>
          </cell>
          <cell r="C795" t="str">
            <v>M2</v>
          </cell>
          <cell r="D795">
            <v>750</v>
          </cell>
        </row>
        <row r="796">
          <cell r="A796" t="str">
            <v>080621</v>
          </cell>
          <cell r="B796" t="str">
            <v>CUNETA EN TIERRA (MANUAL)</v>
          </cell>
          <cell r="C796" t="str">
            <v>ML</v>
          </cell>
          <cell r="D796">
            <v>1510</v>
          </cell>
        </row>
        <row r="797">
          <cell r="A797" t="str">
            <v>080622</v>
          </cell>
          <cell r="B797" t="str">
            <v>FILTRO GRANULAR -GRAVA</v>
          </cell>
          <cell r="C797" t="str">
            <v>M3</v>
          </cell>
          <cell r="D797">
            <v>55500</v>
          </cell>
        </row>
        <row r="798">
          <cell r="A798" t="str">
            <v>080609</v>
          </cell>
          <cell r="B798" t="str">
            <v>FRESADO</v>
          </cell>
          <cell r="C798" t="str">
            <v>M3</v>
          </cell>
          <cell r="D798">
            <v>48350</v>
          </cell>
        </row>
        <row r="799">
          <cell r="A799" t="str">
            <v>080612</v>
          </cell>
          <cell r="B799" t="str">
            <v>MATERIAL FILTRANTE GRANULAR CANT.RODADO</v>
          </cell>
          <cell r="C799" t="str">
            <v>M3</v>
          </cell>
          <cell r="D799">
            <v>44760</v>
          </cell>
        </row>
        <row r="800">
          <cell r="A800" t="str">
            <v>080613</v>
          </cell>
          <cell r="B800" t="str">
            <v>REMOCION DE DERRUMBES EN SITIO</v>
          </cell>
          <cell r="C800" t="str">
            <v>M3</v>
          </cell>
          <cell r="D800">
            <v>4100</v>
          </cell>
        </row>
        <row r="801">
          <cell r="A801" t="str">
            <v>080614</v>
          </cell>
          <cell r="B801" t="str">
            <v>REPARACION BACHES EN AFIRMADO</v>
          </cell>
          <cell r="C801" t="str">
            <v>M3</v>
          </cell>
          <cell r="D801">
            <v>50450</v>
          </cell>
        </row>
        <row r="802">
          <cell r="A802" t="str">
            <v>080615</v>
          </cell>
          <cell r="B802" t="str">
            <v>ROCERIA</v>
          </cell>
          <cell r="C802" t="str">
            <v>M2</v>
          </cell>
          <cell r="D802">
            <v>50</v>
          </cell>
        </row>
        <row r="803">
          <cell r="A803" t="str">
            <v>080620</v>
          </cell>
          <cell r="B803" t="str">
            <v>SUMINISTRO Y REGADO MATERIAL SELECC.</v>
          </cell>
          <cell r="C803" t="str">
            <v>M3</v>
          </cell>
          <cell r="D803">
            <v>8950</v>
          </cell>
        </row>
        <row r="804">
          <cell r="A804">
            <v>0</v>
          </cell>
          <cell r="B804">
            <v>0</v>
          </cell>
          <cell r="C804">
            <v>0</v>
          </cell>
          <cell r="D804">
            <v>0</v>
          </cell>
        </row>
        <row r="805">
          <cell r="A805">
            <v>807</v>
          </cell>
          <cell r="B805" t="str">
            <v>SENALIZACION</v>
          </cell>
          <cell r="C805">
            <v>0</v>
          </cell>
          <cell r="D805">
            <v>0</v>
          </cell>
        </row>
        <row r="806">
          <cell r="A806" t="str">
            <v>080703</v>
          </cell>
          <cell r="B806" t="str">
            <v>LINEA DE DEMARCACION INCLUYE MICROESFERA</v>
          </cell>
          <cell r="C806" t="str">
            <v>ML</v>
          </cell>
          <cell r="D806">
            <v>1380</v>
          </cell>
        </row>
        <row r="807">
          <cell r="A807" t="str">
            <v>080706</v>
          </cell>
          <cell r="B807" t="str">
            <v>SEÑALIZACION VERT CON LAM RETROREF 75X75 CMS</v>
          </cell>
          <cell r="C807" t="str">
            <v>UND</v>
          </cell>
          <cell r="D807">
            <v>310920</v>
          </cell>
        </row>
        <row r="808">
          <cell r="A808" t="str">
            <v>080704</v>
          </cell>
          <cell r="B808" t="str">
            <v>SENALIZACION VERTIC EN LAMINA REFLECTIVA  60 X 60 CM</v>
          </cell>
          <cell r="C808" t="str">
            <v>UND</v>
          </cell>
          <cell r="D808">
            <v>290920</v>
          </cell>
        </row>
        <row r="809">
          <cell r="A809" t="str">
            <v>080705</v>
          </cell>
          <cell r="B809" t="str">
            <v>TACHAS REFLECTIVAS</v>
          </cell>
          <cell r="C809" t="str">
            <v>UND</v>
          </cell>
          <cell r="D809">
            <v>9370</v>
          </cell>
        </row>
        <row r="810">
          <cell r="A810">
            <v>0</v>
          </cell>
          <cell r="B810">
            <v>0</v>
          </cell>
          <cell r="C810">
            <v>0</v>
          </cell>
          <cell r="D810">
            <v>0</v>
          </cell>
        </row>
        <row r="811">
          <cell r="A811">
            <v>808</v>
          </cell>
          <cell r="B811" t="str">
            <v>PUENTES</v>
          </cell>
          <cell r="C811">
            <v>0</v>
          </cell>
          <cell r="D811">
            <v>0</v>
          </cell>
        </row>
        <row r="812">
          <cell r="A812" t="str">
            <v>080804</v>
          </cell>
          <cell r="B812" t="str">
            <v>BARANDA METAL.TUBO GALV. 2" S. DIS"</v>
          </cell>
          <cell r="C812" t="str">
            <v>ML</v>
          </cell>
          <cell r="D812">
            <v>119380</v>
          </cell>
        </row>
        <row r="813">
          <cell r="A813" t="str">
            <v>080802</v>
          </cell>
          <cell r="B813" t="str">
            <v>BARANDA METAL.TUBO GALV. 3" S. DIS"</v>
          </cell>
          <cell r="C813" t="str">
            <v>ML</v>
          </cell>
          <cell r="D813">
            <v>187200</v>
          </cell>
        </row>
        <row r="814">
          <cell r="A814" t="str">
            <v>080803</v>
          </cell>
          <cell r="B814" t="str">
            <v>BARANDA METAL.TUBO GALV. 4" S. DIS"</v>
          </cell>
          <cell r="C814" t="str">
            <v>ML</v>
          </cell>
          <cell r="D814">
            <v>246240</v>
          </cell>
        </row>
        <row r="815">
          <cell r="A815" t="str">
            <v>080805</v>
          </cell>
          <cell r="B815" t="str">
            <v>BOX COULVERT CONCRETO DE 3000 PSI</v>
          </cell>
          <cell r="C815" t="str">
            <v>M3</v>
          </cell>
          <cell r="D815">
            <v>495120</v>
          </cell>
        </row>
        <row r="816">
          <cell r="A816" t="str">
            <v>080806</v>
          </cell>
          <cell r="B816" t="str">
            <v>ESTRIBOS Y ALETAS EN CONCRETO 3000 PSI</v>
          </cell>
          <cell r="C816" t="str">
            <v>M3</v>
          </cell>
          <cell r="D816">
            <v>503620</v>
          </cell>
        </row>
        <row r="817">
          <cell r="A817" t="str">
            <v>080807</v>
          </cell>
          <cell r="B817" t="str">
            <v>EXCAVACION A MAQUINA SIN RETIRO</v>
          </cell>
          <cell r="C817" t="str">
            <v>M3</v>
          </cell>
          <cell r="D817">
            <v>2840</v>
          </cell>
        </row>
        <row r="818">
          <cell r="A818" t="str">
            <v>080808</v>
          </cell>
          <cell r="B818" t="str">
            <v>JUNTA DILATACION DOS LADOS SEGUN DIS</v>
          </cell>
          <cell r="C818" t="str">
            <v>ML</v>
          </cell>
          <cell r="D818">
            <v>48740</v>
          </cell>
        </row>
        <row r="819">
          <cell r="A819" t="str">
            <v>080809</v>
          </cell>
          <cell r="B819" t="str">
            <v>MURO CONCRETO CONTENCION:INCLUYE FORMAL</v>
          </cell>
          <cell r="C819" t="str">
            <v>M3</v>
          </cell>
          <cell r="D819">
            <v>498500</v>
          </cell>
        </row>
        <row r="820">
          <cell r="A820" t="str">
            <v>080810</v>
          </cell>
          <cell r="B820" t="str">
            <v>REFUERZOS EN HIERRO DE 37.000 PSI.</v>
          </cell>
          <cell r="C820" t="str">
            <v>KLS</v>
          </cell>
          <cell r="D820">
            <v>2970</v>
          </cell>
        </row>
        <row r="821">
          <cell r="A821" t="str">
            <v>080811</v>
          </cell>
          <cell r="B821" t="str">
            <v>REFUERZOS EN HIERRO DE 60.000 PSI.</v>
          </cell>
          <cell r="C821" t="str">
            <v>KLS</v>
          </cell>
          <cell r="D821">
            <v>3070</v>
          </cell>
        </row>
        <row r="822">
          <cell r="A822" t="str">
            <v>080812</v>
          </cell>
          <cell r="B822" t="str">
            <v>VIGAS LOSAS Y RIOSTRAS CONC. 3000 PSI.</v>
          </cell>
          <cell r="C822" t="str">
            <v>M3</v>
          </cell>
          <cell r="D822">
            <v>698260</v>
          </cell>
        </row>
        <row r="823">
          <cell r="A823" t="str">
            <v>080813</v>
          </cell>
          <cell r="B823" t="str">
            <v>ZARPAS EN CONCRETO DE 3000 PSI.</v>
          </cell>
          <cell r="C823" t="str">
            <v>M3</v>
          </cell>
          <cell r="D823">
            <v>446620</v>
          </cell>
        </row>
        <row r="824">
          <cell r="A824">
            <v>0</v>
          </cell>
          <cell r="B824">
            <v>0</v>
          </cell>
          <cell r="C824">
            <v>0</v>
          </cell>
          <cell r="D824">
            <v>0</v>
          </cell>
        </row>
        <row r="825">
          <cell r="A825">
            <v>809</v>
          </cell>
          <cell r="B825" t="str">
            <v>MUROS</v>
          </cell>
          <cell r="C825">
            <v>0</v>
          </cell>
          <cell r="D825">
            <v>0</v>
          </cell>
        </row>
        <row r="826">
          <cell r="A826" t="str">
            <v>080902</v>
          </cell>
          <cell r="B826" t="str">
            <v>BOLSACRETO 1101-120X240 CONC.1:2:3 3100P</v>
          </cell>
          <cell r="C826" t="str">
            <v>M3</v>
          </cell>
          <cell r="D826">
            <v>310500</v>
          </cell>
        </row>
        <row r="827">
          <cell r="A827" t="str">
            <v>080901</v>
          </cell>
          <cell r="B827" t="str">
            <v>BOLSACRETO 1101-120X240 CONC.1:4:7 1500P</v>
          </cell>
          <cell r="C827" t="str">
            <v>M3</v>
          </cell>
          <cell r="D827">
            <v>220510</v>
          </cell>
        </row>
        <row r="828">
          <cell r="A828" t="str">
            <v>080903</v>
          </cell>
          <cell r="B828" t="str">
            <v>GAVIONES CALIBRE 12</v>
          </cell>
          <cell r="C828" t="str">
            <v>M3</v>
          </cell>
          <cell r="D828">
            <v>136020</v>
          </cell>
        </row>
        <row r="829">
          <cell r="A829" t="str">
            <v>080904</v>
          </cell>
          <cell r="B829" t="str">
            <v>GAVIONES CALIBRE 13</v>
          </cell>
          <cell r="C829" t="str">
            <v>M3</v>
          </cell>
          <cell r="D829">
            <v>126390</v>
          </cell>
        </row>
        <row r="830">
          <cell r="A830">
            <v>0</v>
          </cell>
          <cell r="B830">
            <v>0</v>
          </cell>
          <cell r="C830">
            <v>0</v>
          </cell>
          <cell r="D830">
            <v>0</v>
          </cell>
        </row>
        <row r="831">
          <cell r="A831">
            <v>810</v>
          </cell>
          <cell r="B831" t="str">
            <v>DEMOLICIONES</v>
          </cell>
          <cell r="C831">
            <v>0</v>
          </cell>
          <cell r="D831">
            <v>0</v>
          </cell>
        </row>
        <row r="832">
          <cell r="A832" t="str">
            <v>081004</v>
          </cell>
          <cell r="B832" t="str">
            <v>DEMOL.ALCANTARILLAS DIAM=20</v>
          </cell>
          <cell r="C832" t="str">
            <v>ML</v>
          </cell>
          <cell r="D832">
            <v>87550</v>
          </cell>
        </row>
        <row r="833">
          <cell r="A833" t="str">
            <v>081005</v>
          </cell>
          <cell r="B833" t="str">
            <v>DEMOL.ALCANTARILLAS HASTA D=20</v>
          </cell>
          <cell r="C833" t="str">
            <v>ML</v>
          </cell>
          <cell r="D833">
            <v>103940</v>
          </cell>
        </row>
        <row r="834">
          <cell r="A834" t="str">
            <v>081001</v>
          </cell>
          <cell r="B834" t="str">
            <v>DEMOL.ANDEN E=0.10 +RETIRO</v>
          </cell>
          <cell r="C834" t="str">
            <v>M2</v>
          </cell>
          <cell r="D834">
            <v>4230</v>
          </cell>
        </row>
        <row r="835">
          <cell r="A835" t="str">
            <v>081006</v>
          </cell>
          <cell r="B835" t="str">
            <v>DEMOL.CAJAS - CABEZALES INCLUYE RETIRO</v>
          </cell>
          <cell r="C835" t="str">
            <v>M3</v>
          </cell>
          <cell r="D835">
            <v>82090</v>
          </cell>
        </row>
        <row r="836">
          <cell r="A836" t="str">
            <v>081002</v>
          </cell>
          <cell r="B836" t="str">
            <v>DEMOL.PAVIMENTO CONCRETO E=15CM +RET</v>
          </cell>
          <cell r="C836" t="str">
            <v>M2</v>
          </cell>
          <cell r="D836">
            <v>13280</v>
          </cell>
        </row>
        <row r="837">
          <cell r="A837" t="str">
            <v>081003</v>
          </cell>
          <cell r="B837" t="str">
            <v>DEMOL.PAVIMENTO CONCRETO E=20CM +RET</v>
          </cell>
          <cell r="C837" t="str">
            <v>M2</v>
          </cell>
          <cell r="D837">
            <v>18530</v>
          </cell>
        </row>
        <row r="838">
          <cell r="A838" t="str">
            <v>081007</v>
          </cell>
          <cell r="B838" t="str">
            <v>DEMOL.PAVIMENTO FLEXIBLE + RETIRO 10KMS</v>
          </cell>
          <cell r="C838" t="str">
            <v>M3</v>
          </cell>
          <cell r="D838">
            <v>46060</v>
          </cell>
        </row>
        <row r="839">
          <cell r="A839">
            <v>0</v>
          </cell>
          <cell r="B839">
            <v>0</v>
          </cell>
          <cell r="C839">
            <v>0</v>
          </cell>
          <cell r="D839">
            <v>0</v>
          </cell>
        </row>
        <row r="840">
          <cell r="A840">
            <v>10</v>
          </cell>
          <cell r="B840" t="str">
            <v>OBRAS PRELIMINARES</v>
          </cell>
          <cell r="C840">
            <v>0</v>
          </cell>
          <cell r="D840">
            <v>0</v>
          </cell>
        </row>
        <row r="841">
          <cell r="A841">
            <v>0</v>
          </cell>
          <cell r="B841">
            <v>0</v>
          </cell>
          <cell r="C841">
            <v>0</v>
          </cell>
          <cell r="D841">
            <v>0</v>
          </cell>
        </row>
        <row r="842">
          <cell r="A842">
            <v>1001</v>
          </cell>
          <cell r="B842" t="str">
            <v>ACTIVIDADES PRELIMINARES</v>
          </cell>
          <cell r="C842">
            <v>0</v>
          </cell>
          <cell r="D842">
            <v>0</v>
          </cell>
        </row>
        <row r="843">
          <cell r="A843">
            <v>100101</v>
          </cell>
          <cell r="B843" t="str">
            <v>BODEGAJE</v>
          </cell>
          <cell r="C843" t="str">
            <v>MES</v>
          </cell>
          <cell r="D843">
            <v>100000</v>
          </cell>
        </row>
        <row r="844">
          <cell r="A844">
            <v>100102</v>
          </cell>
          <cell r="B844" t="str">
            <v>CAMPAMENTO TABLA 9 M2</v>
          </cell>
          <cell r="C844" t="str">
            <v>UND</v>
          </cell>
          <cell r="D844">
            <v>1014190</v>
          </cell>
        </row>
        <row r="845">
          <cell r="A845">
            <v>100103</v>
          </cell>
          <cell r="B845" t="str">
            <v>CAMPAMENTO TABLA 18 M2</v>
          </cell>
          <cell r="C845" t="str">
            <v>UND</v>
          </cell>
          <cell r="D845">
            <v>1826160</v>
          </cell>
        </row>
        <row r="846">
          <cell r="A846">
            <v>100104</v>
          </cell>
          <cell r="B846" t="str">
            <v>CERRAMIENTO ALAMBRE PUAS 5 HILOS</v>
          </cell>
          <cell r="C846" t="str">
            <v>ML</v>
          </cell>
          <cell r="D846">
            <v>10250</v>
          </cell>
        </row>
        <row r="847">
          <cell r="A847">
            <v>100105</v>
          </cell>
          <cell r="B847" t="str">
            <v>CERRAMIENTO ESTERILLA</v>
          </cell>
          <cell r="C847" t="str">
            <v>M2</v>
          </cell>
          <cell r="D847">
            <v>16070</v>
          </cell>
        </row>
        <row r="848">
          <cell r="A848">
            <v>100106</v>
          </cell>
          <cell r="B848" t="str">
            <v>CERRAMIENTO LAMINA GALVANIZADA</v>
          </cell>
          <cell r="C848" t="str">
            <v>M2</v>
          </cell>
          <cell r="D848">
            <v>21610</v>
          </cell>
        </row>
        <row r="849">
          <cell r="A849">
            <v>100125</v>
          </cell>
          <cell r="B849" t="str">
            <v>CERRAMIENTO PLASTICO MOVIBLE H=200 A=100</v>
          </cell>
          <cell r="C849" t="str">
            <v>DIA</v>
          </cell>
          <cell r="D849">
            <v>65670</v>
          </cell>
        </row>
        <row r="850">
          <cell r="A850">
            <v>100121</v>
          </cell>
          <cell r="B850" t="str">
            <v>CERRAMIENTO TABLA RUSTICA</v>
          </cell>
          <cell r="C850" t="str">
            <v>M2</v>
          </cell>
          <cell r="D850">
            <v>20150</v>
          </cell>
        </row>
        <row r="851">
          <cell r="A851">
            <v>100107</v>
          </cell>
          <cell r="B851" t="str">
            <v>CERRAMIENTO TABLA RUSTICA H=2MT</v>
          </cell>
          <cell r="C851" t="str">
            <v>ML</v>
          </cell>
          <cell r="D851">
            <v>36690</v>
          </cell>
        </row>
        <row r="852">
          <cell r="A852">
            <v>100119</v>
          </cell>
          <cell r="B852" t="str">
            <v>CERRAMIENTO TELA FIB.TEJIDA H=2.10M-BORD</v>
          </cell>
          <cell r="C852" t="str">
            <v>ML</v>
          </cell>
          <cell r="D852">
            <v>8120</v>
          </cell>
        </row>
        <row r="853">
          <cell r="A853">
            <v>100124</v>
          </cell>
          <cell r="B853" t="str">
            <v>CERRAMIENTO TELA FIB.TEJIDA H=2.10M-SINB</v>
          </cell>
          <cell r="C853" t="str">
            <v>ML</v>
          </cell>
          <cell r="D853">
            <v>15620</v>
          </cell>
        </row>
        <row r="854">
          <cell r="A854">
            <v>100120</v>
          </cell>
          <cell r="B854" t="str">
            <v>CERRAMIENTO VANOS TABLA RUST.H=2.5-3.0MT</v>
          </cell>
          <cell r="C854" t="str">
            <v>ML</v>
          </cell>
          <cell r="D854">
            <v>44090</v>
          </cell>
        </row>
        <row r="855">
          <cell r="A855">
            <v>100108</v>
          </cell>
          <cell r="B855" t="str">
            <v>DESCAPOTE MANUAL MAS RETIRO H= O.20 MTS</v>
          </cell>
          <cell r="C855" t="str">
            <v>M2</v>
          </cell>
          <cell r="D855">
            <v>3420</v>
          </cell>
        </row>
        <row r="856">
          <cell r="A856">
            <v>100109</v>
          </cell>
          <cell r="B856" t="str">
            <v>ESCALERA PROVISIONAL MADERA L=3.5M</v>
          </cell>
          <cell r="C856" t="str">
            <v>UND</v>
          </cell>
          <cell r="D856">
            <v>152140</v>
          </cell>
        </row>
        <row r="857">
          <cell r="A857">
            <v>100123</v>
          </cell>
          <cell r="B857" t="str">
            <v>ESTANTERIA OTOBO H=2.00 ENTREPANO=3</v>
          </cell>
          <cell r="C857" t="str">
            <v>ML</v>
          </cell>
          <cell r="D857">
            <v>39990</v>
          </cell>
        </row>
        <row r="858">
          <cell r="A858">
            <v>100110</v>
          </cell>
          <cell r="B858" t="str">
            <v>INSTALACION PROVISIONAL ACUEDUCTO</v>
          </cell>
          <cell r="C858" t="str">
            <v>MES</v>
          </cell>
          <cell r="D858">
            <v>70000</v>
          </cell>
        </row>
        <row r="859">
          <cell r="A859">
            <v>100111</v>
          </cell>
          <cell r="B859" t="str">
            <v>INSTALACION PROVISIONAL ENERGIA</v>
          </cell>
          <cell r="C859" t="str">
            <v>MES</v>
          </cell>
          <cell r="D859">
            <v>80000</v>
          </cell>
        </row>
        <row r="860">
          <cell r="A860">
            <v>100112</v>
          </cell>
          <cell r="B860" t="str">
            <v>LIMPIEZA DESMONTE ASEO</v>
          </cell>
          <cell r="C860" t="str">
            <v>M2</v>
          </cell>
          <cell r="D860">
            <v>1990</v>
          </cell>
        </row>
        <row r="861">
          <cell r="A861">
            <v>100113</v>
          </cell>
          <cell r="B861" t="str">
            <v>LOCALIZACION-REPLANTEO OBRA ARQUITECTON.</v>
          </cell>
          <cell r="C861" t="str">
            <v>M2</v>
          </cell>
          <cell r="D861">
            <v>3090</v>
          </cell>
        </row>
        <row r="862">
          <cell r="A862">
            <v>100115</v>
          </cell>
          <cell r="B862" t="str">
            <v>PASO PEATONAL PROVISIONAL TABLON A=60CM</v>
          </cell>
          <cell r="C862" t="str">
            <v>UND</v>
          </cell>
          <cell r="D862">
            <v>88190</v>
          </cell>
        </row>
        <row r="863">
          <cell r="A863">
            <v>100122</v>
          </cell>
          <cell r="B863" t="str">
            <v>PROTECCCION MALLA FIBRA TEJIDA</v>
          </cell>
          <cell r="C863" t="str">
            <v>ML</v>
          </cell>
          <cell r="D863">
            <v>5370</v>
          </cell>
        </row>
        <row r="864">
          <cell r="A864">
            <v>100114</v>
          </cell>
          <cell r="B864" t="str">
            <v>PUERTA TABLA Y GUADUA INCLUYE CANDADO</v>
          </cell>
          <cell r="C864" t="str">
            <v>UND</v>
          </cell>
          <cell r="D864">
            <v>91880</v>
          </cell>
        </row>
        <row r="865">
          <cell r="A865">
            <v>100116</v>
          </cell>
          <cell r="B865" t="str">
            <v>RETIRO PRADO - MALEZA</v>
          </cell>
          <cell r="C865" t="str">
            <v>M2</v>
          </cell>
          <cell r="D865">
            <v>1020</v>
          </cell>
        </row>
        <row r="866">
          <cell r="A866">
            <v>0</v>
          </cell>
          <cell r="B866">
            <v>0</v>
          </cell>
          <cell r="C866">
            <v>0</v>
          </cell>
          <cell r="D866">
            <v>0</v>
          </cell>
        </row>
        <row r="867">
          <cell r="A867">
            <v>1002</v>
          </cell>
          <cell r="B867" t="str">
            <v>DEMOLICION ESTRUCTURA</v>
          </cell>
          <cell r="C867">
            <v>0</v>
          </cell>
          <cell r="D867">
            <v>0</v>
          </cell>
        </row>
        <row r="868">
          <cell r="A868">
            <v>100209</v>
          </cell>
          <cell r="B868" t="str">
            <v>DEMOL LOSA MACIZA C. E&lt;=20CMS</v>
          </cell>
          <cell r="C868" t="str">
            <v>M2</v>
          </cell>
          <cell r="D868">
            <v>29360</v>
          </cell>
        </row>
        <row r="869">
          <cell r="A869">
            <v>100201</v>
          </cell>
          <cell r="B869" t="str">
            <v>DEMOL.CIMIENTO CONCRETO (CR)</v>
          </cell>
          <cell r="C869" t="str">
            <v>M3</v>
          </cell>
          <cell r="D869">
            <v>96040</v>
          </cell>
        </row>
        <row r="870">
          <cell r="A870">
            <v>100202</v>
          </cell>
          <cell r="B870" t="str">
            <v>DEMOL.CIMIENTO CONCRETO (SR)</v>
          </cell>
          <cell r="C870" t="str">
            <v>M3</v>
          </cell>
          <cell r="D870">
            <v>84210</v>
          </cell>
        </row>
        <row r="871">
          <cell r="A871">
            <v>100203</v>
          </cell>
          <cell r="B871" t="str">
            <v>DEMOL.COLUMNA CONCRETO</v>
          </cell>
          <cell r="C871" t="str">
            <v>M3</v>
          </cell>
          <cell r="D871">
            <v>161540</v>
          </cell>
        </row>
        <row r="872">
          <cell r="A872">
            <v>100204</v>
          </cell>
          <cell r="B872" t="str">
            <v>DEMOL.COLUMNA CONCRETO AMARRE</v>
          </cell>
          <cell r="C872" t="str">
            <v>ML</v>
          </cell>
          <cell r="D872">
            <v>4840</v>
          </cell>
        </row>
        <row r="873">
          <cell r="A873">
            <v>100205</v>
          </cell>
          <cell r="B873" t="str">
            <v>DEMOL.CONCRETO CICLOPEO</v>
          </cell>
          <cell r="C873" t="str">
            <v>M3</v>
          </cell>
          <cell r="D873">
            <v>145130</v>
          </cell>
        </row>
        <row r="874">
          <cell r="A874">
            <v>100206</v>
          </cell>
          <cell r="B874" t="str">
            <v>DEMOL.ESCALERA</v>
          </cell>
          <cell r="C874" t="str">
            <v>M2</v>
          </cell>
          <cell r="D874">
            <v>29340</v>
          </cell>
        </row>
        <row r="875">
          <cell r="A875">
            <v>100207</v>
          </cell>
          <cell r="B875" t="str">
            <v>DEMOL.LOSA ALIGERADA E&lt;=25CMS</v>
          </cell>
          <cell r="C875" t="str">
            <v>M2</v>
          </cell>
          <cell r="D875">
            <v>29830</v>
          </cell>
        </row>
        <row r="876">
          <cell r="A876">
            <v>100208</v>
          </cell>
          <cell r="B876" t="str">
            <v>DEMOL.LOSA ALIGERADA E&gt;=25CMS</v>
          </cell>
          <cell r="C876" t="str">
            <v>M2</v>
          </cell>
          <cell r="D876">
            <v>40460</v>
          </cell>
        </row>
        <row r="877">
          <cell r="A877">
            <v>100210</v>
          </cell>
          <cell r="B877" t="str">
            <v>DEMOL.LOSA MACIZA C. E&gt;=20CMS</v>
          </cell>
          <cell r="C877" t="str">
            <v>M2</v>
          </cell>
          <cell r="D877">
            <v>48870</v>
          </cell>
        </row>
        <row r="878">
          <cell r="A878">
            <v>100211</v>
          </cell>
          <cell r="B878" t="str">
            <v>DEMOL.MURO CONCRETO E=10CM</v>
          </cell>
          <cell r="C878" t="str">
            <v>M2</v>
          </cell>
          <cell r="D878">
            <v>25890</v>
          </cell>
        </row>
        <row r="879">
          <cell r="A879">
            <v>100212</v>
          </cell>
          <cell r="B879" t="str">
            <v>DEMOL.MURO CONCRETO E=15CM</v>
          </cell>
          <cell r="C879" t="str">
            <v>M2</v>
          </cell>
          <cell r="D879">
            <v>31930</v>
          </cell>
        </row>
        <row r="880">
          <cell r="A880">
            <v>100213</v>
          </cell>
          <cell r="B880" t="str">
            <v>DEMOL.MURO CONCRETO E=30CM</v>
          </cell>
          <cell r="C880" t="str">
            <v>M2</v>
          </cell>
          <cell r="D880">
            <v>63860</v>
          </cell>
        </row>
        <row r="881">
          <cell r="A881">
            <v>100224</v>
          </cell>
          <cell r="B881" t="str">
            <v>DEMOL.RECUBRIMIENTO CONCRETO</v>
          </cell>
          <cell r="C881" t="str">
            <v>M2</v>
          </cell>
          <cell r="D881">
            <v>27580</v>
          </cell>
        </row>
        <row r="882">
          <cell r="A882">
            <v>100219</v>
          </cell>
          <cell r="B882" t="str">
            <v>DEMOL.RECUBRIMIENTO CONCRETO A=20-30CM</v>
          </cell>
          <cell r="C882" t="str">
            <v>ML</v>
          </cell>
          <cell r="D882">
            <v>10320</v>
          </cell>
        </row>
        <row r="883">
          <cell r="A883">
            <v>100220</v>
          </cell>
          <cell r="B883" t="str">
            <v>DEMOL.RECUBRIMIENTO CONCRETO A=31-40CM</v>
          </cell>
          <cell r="C883" t="str">
            <v>ML</v>
          </cell>
          <cell r="D883">
            <v>11760</v>
          </cell>
        </row>
        <row r="884">
          <cell r="A884">
            <v>100221</v>
          </cell>
          <cell r="B884" t="str">
            <v>DEMOL.RECUBRIMIENTO CONCRETO A=41-50CM</v>
          </cell>
          <cell r="C884" t="str">
            <v>ML</v>
          </cell>
          <cell r="D884">
            <v>15220</v>
          </cell>
        </row>
        <row r="885">
          <cell r="A885">
            <v>100223</v>
          </cell>
          <cell r="B885" t="str">
            <v>DEMOL.RECUBRIMIENTO CONCRETO A=51-60CM</v>
          </cell>
          <cell r="C885" t="str">
            <v>ML</v>
          </cell>
          <cell r="D885">
            <v>17410</v>
          </cell>
        </row>
        <row r="886">
          <cell r="A886">
            <v>100214</v>
          </cell>
          <cell r="B886" t="str">
            <v>DEMOL.VIGA AMARRE MURO</v>
          </cell>
          <cell r="C886" t="str">
            <v>ML</v>
          </cell>
          <cell r="D886">
            <v>4840</v>
          </cell>
        </row>
        <row r="887">
          <cell r="A887">
            <v>100215</v>
          </cell>
          <cell r="B887" t="str">
            <v>DEMOL.VIGA CANAL</v>
          </cell>
          <cell r="C887" t="str">
            <v>ML</v>
          </cell>
          <cell r="D887">
            <v>14320</v>
          </cell>
        </row>
        <row r="888">
          <cell r="A888">
            <v>100216</v>
          </cell>
          <cell r="B888" t="str">
            <v>DEMOL.VIGA CONCRETO 36C-45CM</v>
          </cell>
          <cell r="C888" t="str">
            <v>ML</v>
          </cell>
          <cell r="D888">
            <v>9360</v>
          </cell>
        </row>
        <row r="889">
          <cell r="A889">
            <v>100217</v>
          </cell>
          <cell r="B889" t="str">
            <v>DEMOL.VIGA CONCRETO &lt;=25C-35CM</v>
          </cell>
          <cell r="C889" t="str">
            <v>ML</v>
          </cell>
          <cell r="D889">
            <v>8360</v>
          </cell>
        </row>
        <row r="890">
          <cell r="A890">
            <v>100218</v>
          </cell>
          <cell r="B890" t="str">
            <v>RETIRO CASETON GUADUA-MADE</v>
          </cell>
          <cell r="C890" t="str">
            <v>M2</v>
          </cell>
          <cell r="D890">
            <v>6780</v>
          </cell>
        </row>
        <row r="891">
          <cell r="A891">
            <v>0</v>
          </cell>
          <cell r="B891">
            <v>0</v>
          </cell>
          <cell r="C891">
            <v>0</v>
          </cell>
          <cell r="D891">
            <v>0</v>
          </cell>
        </row>
        <row r="892">
          <cell r="A892">
            <v>1003</v>
          </cell>
          <cell r="B892" t="str">
            <v>DEMOLICION MAMPOSTERIA</v>
          </cell>
          <cell r="C892">
            <v>0</v>
          </cell>
          <cell r="D892">
            <v>0</v>
          </cell>
        </row>
        <row r="893">
          <cell r="A893">
            <v>100301</v>
          </cell>
          <cell r="B893" t="str">
            <v>ABERTURA VANO PUERTA-VENTANA</v>
          </cell>
          <cell r="C893" t="str">
            <v>M2</v>
          </cell>
          <cell r="D893">
            <v>5730</v>
          </cell>
        </row>
        <row r="894">
          <cell r="A894">
            <v>100302</v>
          </cell>
          <cell r="B894" t="str">
            <v>DEMOL.ALFAGIA CONCRETO</v>
          </cell>
          <cell r="C894" t="str">
            <v>ML</v>
          </cell>
          <cell r="D894">
            <v>3040</v>
          </cell>
        </row>
        <row r="895">
          <cell r="A895">
            <v>100303</v>
          </cell>
          <cell r="B895" t="str">
            <v>DEMOL.BEBEDERO EXISTENTE</v>
          </cell>
          <cell r="C895" t="str">
            <v>ML</v>
          </cell>
          <cell r="D895">
            <v>10710</v>
          </cell>
        </row>
        <row r="896">
          <cell r="A896">
            <v>100304</v>
          </cell>
          <cell r="B896" t="str">
            <v>DEMOL.CALADO</v>
          </cell>
          <cell r="C896" t="str">
            <v>M2</v>
          </cell>
          <cell r="D896">
            <v>2440</v>
          </cell>
        </row>
        <row r="897">
          <cell r="A897">
            <v>100305</v>
          </cell>
          <cell r="B897" t="str">
            <v>DEMOL.ENCHAPE CERAMICO</v>
          </cell>
          <cell r="C897" t="str">
            <v>M2</v>
          </cell>
          <cell r="D897">
            <v>6270</v>
          </cell>
        </row>
        <row r="898">
          <cell r="A898">
            <v>100306</v>
          </cell>
          <cell r="B898" t="str">
            <v>DEMOL.ENCHAPE CERAMICO A&lt;.50M</v>
          </cell>
          <cell r="C898" t="str">
            <v>ML</v>
          </cell>
          <cell r="D898">
            <v>3140</v>
          </cell>
        </row>
        <row r="899">
          <cell r="A899">
            <v>100307</v>
          </cell>
          <cell r="B899" t="str">
            <v>DEMOL.ENCHAPE CRISTANAC</v>
          </cell>
          <cell r="C899" t="str">
            <v>M2</v>
          </cell>
          <cell r="D899">
            <v>6270</v>
          </cell>
        </row>
        <row r="900">
          <cell r="A900">
            <v>100308</v>
          </cell>
          <cell r="B900" t="str">
            <v>DEMOL.GUARDAESCOBA</v>
          </cell>
          <cell r="C900" t="str">
            <v>ML</v>
          </cell>
          <cell r="D900">
            <v>1730</v>
          </cell>
        </row>
        <row r="901">
          <cell r="A901">
            <v>100309</v>
          </cell>
          <cell r="B901" t="str">
            <v>DEMOL.LAVADERO EXISTENTE</v>
          </cell>
          <cell r="C901" t="str">
            <v>UND</v>
          </cell>
          <cell r="D901">
            <v>28230</v>
          </cell>
        </row>
        <row r="902">
          <cell r="A902">
            <v>100310</v>
          </cell>
          <cell r="B902" t="str">
            <v>DEMOL.MACHON LAD.TIZON</v>
          </cell>
          <cell r="C902" t="str">
            <v>ML</v>
          </cell>
          <cell r="D902">
            <v>3560</v>
          </cell>
        </row>
        <row r="903">
          <cell r="A903">
            <v>100312</v>
          </cell>
          <cell r="B903" t="str">
            <v>DEMOL.MESON CONCRETO</v>
          </cell>
          <cell r="C903" t="str">
            <v>M2</v>
          </cell>
          <cell r="D903">
            <v>21100</v>
          </cell>
        </row>
        <row r="904">
          <cell r="A904">
            <v>100311</v>
          </cell>
          <cell r="B904" t="str">
            <v>DEMOL.MESON CONCRETO</v>
          </cell>
          <cell r="C904" t="str">
            <v>ML</v>
          </cell>
          <cell r="D904">
            <v>14070</v>
          </cell>
        </row>
        <row r="905">
          <cell r="A905">
            <v>100313</v>
          </cell>
          <cell r="B905" t="str">
            <v>DEMOL.MURO ADOBE</v>
          </cell>
          <cell r="C905" t="str">
            <v>M2</v>
          </cell>
          <cell r="D905">
            <v>2500</v>
          </cell>
        </row>
        <row r="906">
          <cell r="A906">
            <v>100314</v>
          </cell>
          <cell r="B906" t="str">
            <v>DEMOL.MURO LAD. SOGA</v>
          </cell>
          <cell r="C906" t="str">
            <v>M2</v>
          </cell>
          <cell r="D906">
            <v>3850</v>
          </cell>
        </row>
        <row r="907">
          <cell r="A907">
            <v>100315</v>
          </cell>
          <cell r="B907" t="str">
            <v>DEMOL.MURO LAD. SOGA</v>
          </cell>
          <cell r="C907" t="str">
            <v>ML</v>
          </cell>
          <cell r="D907">
            <v>2320</v>
          </cell>
        </row>
        <row r="908">
          <cell r="A908">
            <v>100316</v>
          </cell>
          <cell r="B908" t="str">
            <v>DEMOL.MURO LAD. TIZON E=25-40CM</v>
          </cell>
          <cell r="C908" t="str">
            <v>M2</v>
          </cell>
          <cell r="D908">
            <v>5710</v>
          </cell>
        </row>
        <row r="909">
          <cell r="A909">
            <v>100317</v>
          </cell>
          <cell r="B909" t="str">
            <v>DEMOL.MURO LAD. TIZON E=41-50CM</v>
          </cell>
          <cell r="C909" t="str">
            <v>M2</v>
          </cell>
          <cell r="D909">
            <v>8530</v>
          </cell>
        </row>
        <row r="910">
          <cell r="A910">
            <v>100318</v>
          </cell>
          <cell r="B910" t="str">
            <v>DEMOL.MURO LAD. TIZON E&gt;0.50 MT</v>
          </cell>
          <cell r="C910" t="str">
            <v>M2</v>
          </cell>
          <cell r="D910">
            <v>12840</v>
          </cell>
        </row>
        <row r="911">
          <cell r="A911">
            <v>100319</v>
          </cell>
          <cell r="B911" t="str">
            <v>DEMOL.REPELLO</v>
          </cell>
          <cell r="C911" t="str">
            <v>M2</v>
          </cell>
          <cell r="D911">
            <v>4490</v>
          </cell>
        </row>
        <row r="912">
          <cell r="A912">
            <v>100321</v>
          </cell>
          <cell r="B912" t="str">
            <v>DEMOL.REPELLO CIELO</v>
          </cell>
          <cell r="C912" t="str">
            <v>M2</v>
          </cell>
          <cell r="D912">
            <v>4830</v>
          </cell>
        </row>
        <row r="913">
          <cell r="A913">
            <v>100320</v>
          </cell>
          <cell r="B913" t="str">
            <v>DEMOL.REPELLO H&lt;.50MT</v>
          </cell>
          <cell r="C913" t="str">
            <v>ML</v>
          </cell>
          <cell r="D913">
            <v>1730</v>
          </cell>
        </row>
        <row r="914">
          <cell r="A914">
            <v>100327</v>
          </cell>
          <cell r="B914" t="str">
            <v>DEMOLICION MURO BAHAREQUE</v>
          </cell>
          <cell r="C914" t="str">
            <v>M2</v>
          </cell>
          <cell r="D914">
            <v>9050</v>
          </cell>
        </row>
        <row r="915">
          <cell r="A915">
            <v>100323</v>
          </cell>
          <cell r="B915" t="str">
            <v>PICADA ABUZARDADA MURO A&lt;.50M</v>
          </cell>
          <cell r="C915" t="str">
            <v>ML</v>
          </cell>
          <cell r="D915">
            <v>3480</v>
          </cell>
        </row>
        <row r="916">
          <cell r="A916">
            <v>100322</v>
          </cell>
          <cell r="B916" t="str">
            <v>PICADA ABUZARDADA MURO-SUPERFICIE</v>
          </cell>
          <cell r="C916" t="str">
            <v>M2</v>
          </cell>
          <cell r="D916">
            <v>5700</v>
          </cell>
        </row>
        <row r="917">
          <cell r="A917">
            <v>100324</v>
          </cell>
          <cell r="B917" t="str">
            <v>RANURA MURO SOGA COLUMNA A MAQUINA</v>
          </cell>
          <cell r="C917" t="str">
            <v>ML</v>
          </cell>
          <cell r="D917">
            <v>5820</v>
          </cell>
        </row>
        <row r="918">
          <cell r="A918">
            <v>100325</v>
          </cell>
          <cell r="B918" t="str">
            <v>RANURA MURO TIZON COLUMNA A MAQUINA</v>
          </cell>
          <cell r="C918" t="str">
            <v>ML</v>
          </cell>
          <cell r="D918">
            <v>11400</v>
          </cell>
        </row>
        <row r="919">
          <cell r="A919">
            <v>100326</v>
          </cell>
          <cell r="B919" t="str">
            <v>REGATAS SOBRE MUROS</v>
          </cell>
          <cell r="C919" t="str">
            <v>ML</v>
          </cell>
          <cell r="D919">
            <v>1410</v>
          </cell>
        </row>
        <row r="920">
          <cell r="A920">
            <v>0</v>
          </cell>
          <cell r="B920">
            <v>0</v>
          </cell>
          <cell r="C920">
            <v>0</v>
          </cell>
          <cell r="D920">
            <v>0</v>
          </cell>
        </row>
        <row r="921">
          <cell r="A921">
            <v>1004</v>
          </cell>
          <cell r="B921" t="str">
            <v>DEMOLICIONES VARIAS</v>
          </cell>
          <cell r="C921">
            <v>0</v>
          </cell>
          <cell r="D921">
            <v>0</v>
          </cell>
        </row>
        <row r="922">
          <cell r="A922">
            <v>100402</v>
          </cell>
          <cell r="B922" t="str">
            <v>DEMOL.ANDEN-SARDINEL</v>
          </cell>
          <cell r="C922" t="str">
            <v>M2</v>
          </cell>
          <cell r="D922">
            <v>4920</v>
          </cell>
        </row>
        <row r="923">
          <cell r="A923">
            <v>100401</v>
          </cell>
          <cell r="B923" t="str">
            <v>DEMOL.ANDEN/CONTRAPISO CONC.E 7.6 A 12CM</v>
          </cell>
          <cell r="C923" t="str">
            <v>M2</v>
          </cell>
          <cell r="D923">
            <v>3550</v>
          </cell>
        </row>
        <row r="924">
          <cell r="A924">
            <v>100405</v>
          </cell>
          <cell r="B924" t="str">
            <v>DEMOL.ANDEN/CONTRAPISO CONCRETO E=&lt;7.5CM</v>
          </cell>
          <cell r="C924" t="str">
            <v>M2</v>
          </cell>
          <cell r="D924">
            <v>2140</v>
          </cell>
        </row>
        <row r="925">
          <cell r="A925">
            <v>100410</v>
          </cell>
          <cell r="B925" t="str">
            <v>DEMOL.CAJA INSPECCION</v>
          </cell>
          <cell r="C925" t="str">
            <v>UND</v>
          </cell>
          <cell r="D925">
            <v>10540</v>
          </cell>
        </row>
        <row r="926">
          <cell r="A926">
            <v>100403</v>
          </cell>
          <cell r="B926" t="str">
            <v>DEMOL.CIELO FALSO ESTERILLA</v>
          </cell>
          <cell r="C926" t="str">
            <v>M2</v>
          </cell>
          <cell r="D926">
            <v>4850</v>
          </cell>
        </row>
        <row r="927">
          <cell r="A927">
            <v>100412</v>
          </cell>
          <cell r="B927" t="str">
            <v>DEMOL.CIELO FALSO ESTERILLA-ADOBE</v>
          </cell>
          <cell r="C927" t="str">
            <v>M2</v>
          </cell>
          <cell r="D927">
            <v>10320</v>
          </cell>
        </row>
        <row r="928">
          <cell r="A928">
            <v>100404</v>
          </cell>
          <cell r="B928" t="str">
            <v>DEMOL.CIELO FALSO ESTRUCIELO</v>
          </cell>
          <cell r="C928" t="str">
            <v>M2</v>
          </cell>
          <cell r="D928">
            <v>3470</v>
          </cell>
        </row>
        <row r="929">
          <cell r="A929">
            <v>100414</v>
          </cell>
          <cell r="B929" t="str">
            <v>DEMOL.CONTRAPISO CONCRETO E=5CM-10CM</v>
          </cell>
          <cell r="C929" t="str">
            <v>ML</v>
          </cell>
          <cell r="D929">
            <v>1820</v>
          </cell>
        </row>
        <row r="930">
          <cell r="A930">
            <v>100413</v>
          </cell>
          <cell r="B930" t="str">
            <v>DEMOL.EDIFICACION EXISTENTE + RETIRO</v>
          </cell>
          <cell r="C930" t="str">
            <v>M2</v>
          </cell>
          <cell r="D930">
            <v>25850</v>
          </cell>
        </row>
        <row r="931">
          <cell r="A931">
            <v>100407</v>
          </cell>
          <cell r="B931" t="str">
            <v>DEMOL.PISO BALDOSA+MORTERO</v>
          </cell>
          <cell r="C931" t="str">
            <v>M2</v>
          </cell>
          <cell r="D931">
            <v>2130</v>
          </cell>
        </row>
        <row r="932">
          <cell r="A932">
            <v>100408</v>
          </cell>
          <cell r="B932" t="str">
            <v>DEMOL.PISO GRANO PULIDO</v>
          </cell>
          <cell r="C932" t="str">
            <v>M2</v>
          </cell>
          <cell r="D932">
            <v>3500</v>
          </cell>
        </row>
        <row r="933">
          <cell r="A933">
            <v>100415</v>
          </cell>
          <cell r="B933" t="str">
            <v>DEMOL.PLACA CONCRETO E=12.1 A 17.5 CM.</v>
          </cell>
          <cell r="C933" t="str">
            <v>M2</v>
          </cell>
          <cell r="D933">
            <v>12450</v>
          </cell>
        </row>
        <row r="934">
          <cell r="A934">
            <v>100406</v>
          </cell>
          <cell r="B934" t="str">
            <v>DEMOL.PLACA CONCRETO E&gt;=17.6 CM</v>
          </cell>
          <cell r="C934" t="str">
            <v>M2</v>
          </cell>
          <cell r="D934">
            <v>16570</v>
          </cell>
        </row>
        <row r="935">
          <cell r="A935">
            <v>100416</v>
          </cell>
          <cell r="B935" t="str">
            <v>DEMOL.SARDINEL CONCRETO 15 X 15 CM.</v>
          </cell>
          <cell r="C935" t="str">
            <v>ML</v>
          </cell>
          <cell r="D935">
            <v>1510</v>
          </cell>
        </row>
        <row r="936">
          <cell r="A936">
            <v>100409</v>
          </cell>
          <cell r="B936" t="str">
            <v>DEMOL.SARDINEL TRAPEZOIDAL CONCRETO</v>
          </cell>
          <cell r="C936" t="str">
            <v>ML</v>
          </cell>
          <cell r="D936">
            <v>3210</v>
          </cell>
        </row>
        <row r="937">
          <cell r="A937">
            <v>100411</v>
          </cell>
          <cell r="B937" t="str">
            <v>DESM.CIELO FALSO ALUM.-XX</v>
          </cell>
          <cell r="C937" t="str">
            <v>M2</v>
          </cell>
          <cell r="D937">
            <v>1530</v>
          </cell>
        </row>
        <row r="938">
          <cell r="A938">
            <v>100417</v>
          </cell>
          <cell r="B938" t="str">
            <v>ROTURA PAVIMENTO</v>
          </cell>
          <cell r="C938" t="str">
            <v>M2</v>
          </cell>
          <cell r="D938">
            <v>7320</v>
          </cell>
        </row>
        <row r="939">
          <cell r="A939">
            <v>0</v>
          </cell>
          <cell r="B939">
            <v>0</v>
          </cell>
          <cell r="C939">
            <v>0</v>
          </cell>
          <cell r="D939">
            <v>0</v>
          </cell>
        </row>
        <row r="940">
          <cell r="A940">
            <v>1005</v>
          </cell>
          <cell r="B940" t="str">
            <v>DESMONTES VARIOS</v>
          </cell>
          <cell r="C940">
            <v>0</v>
          </cell>
          <cell r="D940">
            <v>0</v>
          </cell>
        </row>
        <row r="941">
          <cell r="A941">
            <v>100537</v>
          </cell>
          <cell r="B941" t="str">
            <v>DESM. NAVE METALICA EXISTENTE</v>
          </cell>
          <cell r="C941" t="str">
            <v>M2</v>
          </cell>
          <cell r="D941">
            <v>7120</v>
          </cell>
        </row>
        <row r="942">
          <cell r="A942">
            <v>100530</v>
          </cell>
          <cell r="B942" t="str">
            <v>DESM.ALAMBRE PUAS CERRAMIENTO 3-5 LINEAS</v>
          </cell>
          <cell r="C942" t="str">
            <v>ML</v>
          </cell>
          <cell r="D942">
            <v>1510</v>
          </cell>
        </row>
        <row r="943">
          <cell r="A943">
            <v>100501</v>
          </cell>
          <cell r="B943" t="str">
            <v>DESM.APARATO SANITARIO</v>
          </cell>
          <cell r="C943" t="str">
            <v>UND</v>
          </cell>
          <cell r="D943">
            <v>19560</v>
          </cell>
        </row>
        <row r="944">
          <cell r="A944">
            <v>100527</v>
          </cell>
          <cell r="B944" t="str">
            <v>DESM.CANALES - BAJANTES</v>
          </cell>
          <cell r="C944" t="str">
            <v>ML</v>
          </cell>
          <cell r="D944">
            <v>2910</v>
          </cell>
        </row>
        <row r="945">
          <cell r="A945">
            <v>100525</v>
          </cell>
          <cell r="B945" t="str">
            <v>DESM.CERRAMIENTO GUADUA-ALAMBRE DE PUAS</v>
          </cell>
          <cell r="C945" t="str">
            <v>ML</v>
          </cell>
          <cell r="D945">
            <v>2930</v>
          </cell>
        </row>
        <row r="946">
          <cell r="A946">
            <v>100535</v>
          </cell>
          <cell r="B946" t="str">
            <v>DESM.CERRAMIENTO POSTE CONCRETO-ALAMBRE</v>
          </cell>
          <cell r="C946" t="str">
            <v>ML</v>
          </cell>
          <cell r="D946">
            <v>6940</v>
          </cell>
        </row>
        <row r="947">
          <cell r="A947">
            <v>100502</v>
          </cell>
          <cell r="B947" t="str">
            <v>DESM.CIELO FALSO MADERA</v>
          </cell>
          <cell r="C947" t="str">
            <v>M2</v>
          </cell>
          <cell r="D947">
            <v>3470</v>
          </cell>
        </row>
        <row r="948">
          <cell r="A948">
            <v>100533</v>
          </cell>
          <cell r="B948" t="str">
            <v>DESM.CONCERINA SENCILLA 45-60CM</v>
          </cell>
          <cell r="C948" t="str">
            <v>ML</v>
          </cell>
          <cell r="D948">
            <v>21740</v>
          </cell>
        </row>
        <row r="949">
          <cell r="A949">
            <v>100503</v>
          </cell>
          <cell r="B949" t="str">
            <v>DESM.CORREA METALICA [E]</v>
          </cell>
          <cell r="C949" t="str">
            <v>ML</v>
          </cell>
          <cell r="D949">
            <v>1810</v>
          </cell>
        </row>
        <row r="950">
          <cell r="A950">
            <v>100522</v>
          </cell>
          <cell r="B950" t="str">
            <v>DESM.CORREA-VIGA-COLUMNA MADERA</v>
          </cell>
          <cell r="C950" t="str">
            <v>ML</v>
          </cell>
          <cell r="D950">
            <v>2470</v>
          </cell>
        </row>
        <row r="951">
          <cell r="A951">
            <v>100504</v>
          </cell>
          <cell r="B951" t="str">
            <v>DESM.CUBIERTA ACRILICO</v>
          </cell>
          <cell r="C951" t="str">
            <v>M2</v>
          </cell>
          <cell r="D951">
            <v>4360</v>
          </cell>
        </row>
        <row r="952">
          <cell r="A952">
            <v>100505</v>
          </cell>
          <cell r="B952" t="str">
            <v>DESM.CUBIERTA ASBESTO CEMENTO</v>
          </cell>
          <cell r="C952" t="str">
            <v>M2</v>
          </cell>
          <cell r="D952">
            <v>3920</v>
          </cell>
        </row>
        <row r="953">
          <cell r="A953">
            <v>100506</v>
          </cell>
          <cell r="B953" t="str">
            <v>DESM.CUBIERTA LAMINA</v>
          </cell>
          <cell r="C953" t="str">
            <v>M2</v>
          </cell>
          <cell r="D953">
            <v>4830</v>
          </cell>
        </row>
        <row r="954">
          <cell r="A954">
            <v>100507</v>
          </cell>
          <cell r="B954" t="str">
            <v>DESM.CUBIERTA TEJA BARRO</v>
          </cell>
          <cell r="C954" t="str">
            <v>M2</v>
          </cell>
          <cell r="D954">
            <v>9020</v>
          </cell>
        </row>
        <row r="955">
          <cell r="A955">
            <v>100524</v>
          </cell>
          <cell r="B955" t="str">
            <v>DESM.CUBIERTA ZINC + ENTRAMADO</v>
          </cell>
          <cell r="C955" t="str">
            <v>M2</v>
          </cell>
          <cell r="D955">
            <v>10160</v>
          </cell>
        </row>
        <row r="956">
          <cell r="A956">
            <v>100523</v>
          </cell>
          <cell r="B956" t="str">
            <v>DESM.DIVISION - PISO MADERA</v>
          </cell>
          <cell r="C956" t="str">
            <v>M2</v>
          </cell>
          <cell r="D956">
            <v>2160</v>
          </cell>
        </row>
        <row r="957">
          <cell r="A957">
            <v>100508</v>
          </cell>
          <cell r="B957" t="str">
            <v>DESM.DIVISION LAMINA XXX.</v>
          </cell>
          <cell r="C957" t="str">
            <v>M2</v>
          </cell>
          <cell r="D957">
            <v>6480</v>
          </cell>
        </row>
        <row r="958">
          <cell r="A958">
            <v>100531</v>
          </cell>
          <cell r="B958" t="str">
            <v>DESM.DIVISION PANEL YESO-SUPERBOARD</v>
          </cell>
          <cell r="C958" t="str">
            <v>M2</v>
          </cell>
          <cell r="D958">
            <v>6190</v>
          </cell>
        </row>
        <row r="959">
          <cell r="A959">
            <v>100509</v>
          </cell>
          <cell r="B959" t="str">
            <v>DESM.ESTRUCTURA MADERA CIELO FALSO</v>
          </cell>
          <cell r="C959" t="str">
            <v>M2</v>
          </cell>
          <cell r="D959">
            <v>3900</v>
          </cell>
        </row>
        <row r="960">
          <cell r="A960">
            <v>100510</v>
          </cell>
          <cell r="B960" t="str">
            <v>DESM.ESTRUCTURA MADERA T.ASBESTO CEMENTO</v>
          </cell>
          <cell r="C960" t="str">
            <v>M2</v>
          </cell>
          <cell r="D960">
            <v>6390</v>
          </cell>
        </row>
        <row r="961">
          <cell r="A961">
            <v>100511</v>
          </cell>
          <cell r="B961" t="str">
            <v>DESM.ESTRUCTURA MADERA T.BARRO</v>
          </cell>
          <cell r="C961" t="str">
            <v>M2</v>
          </cell>
          <cell r="D961">
            <v>10690</v>
          </cell>
        </row>
        <row r="962">
          <cell r="A962">
            <v>100512</v>
          </cell>
          <cell r="B962" t="str">
            <v>DESM.ESTRUCTURA METALICA</v>
          </cell>
          <cell r="C962" t="str">
            <v>M2</v>
          </cell>
          <cell r="D962">
            <v>5790</v>
          </cell>
        </row>
        <row r="963">
          <cell r="A963">
            <v>100536</v>
          </cell>
          <cell r="B963" t="str">
            <v>DESM.ESTRUCTURA METALICA PERFILES-VIGAS</v>
          </cell>
          <cell r="C963" t="str">
            <v>KLS</v>
          </cell>
          <cell r="D963">
            <v>1290</v>
          </cell>
        </row>
        <row r="964">
          <cell r="A964">
            <v>100513</v>
          </cell>
          <cell r="B964" t="str">
            <v>DESM.LAVADERO PREFABRICAD</v>
          </cell>
          <cell r="C964" t="str">
            <v>UND</v>
          </cell>
          <cell r="D964">
            <v>15650</v>
          </cell>
        </row>
        <row r="965">
          <cell r="A965">
            <v>100514</v>
          </cell>
          <cell r="B965" t="str">
            <v>DESM.MALLA ESLABONADA H=2.0 MT</v>
          </cell>
          <cell r="C965" t="str">
            <v>ML</v>
          </cell>
          <cell r="D965">
            <v>3450</v>
          </cell>
        </row>
        <row r="966">
          <cell r="A966">
            <v>100515</v>
          </cell>
          <cell r="B966" t="str">
            <v>DESM.MARCO + NAVE SENCILLA</v>
          </cell>
          <cell r="C966" t="str">
            <v>UND</v>
          </cell>
          <cell r="D966">
            <v>13880</v>
          </cell>
        </row>
        <row r="967">
          <cell r="A967">
            <v>100517</v>
          </cell>
          <cell r="B967" t="str">
            <v>DESM.NAVE EXISTENTE SENCILLA</v>
          </cell>
          <cell r="C967" t="str">
            <v>UND</v>
          </cell>
          <cell r="D967">
            <v>2710</v>
          </cell>
        </row>
        <row r="968">
          <cell r="A968">
            <v>100516</v>
          </cell>
          <cell r="B968" t="str">
            <v>DESM.POZUELO ACERO INOX.</v>
          </cell>
          <cell r="C968" t="str">
            <v>UND</v>
          </cell>
          <cell r="D968">
            <v>11040</v>
          </cell>
        </row>
        <row r="969">
          <cell r="A969">
            <v>100518</v>
          </cell>
          <cell r="B969" t="str">
            <v>DESM.REJA</v>
          </cell>
          <cell r="C969" t="str">
            <v>ML</v>
          </cell>
          <cell r="D969">
            <v>4480</v>
          </cell>
        </row>
        <row r="970">
          <cell r="A970">
            <v>100519</v>
          </cell>
          <cell r="B970" t="str">
            <v>DESM.REJA METALICA</v>
          </cell>
          <cell r="C970" t="str">
            <v>M2</v>
          </cell>
          <cell r="D970">
            <v>9880</v>
          </cell>
        </row>
        <row r="971">
          <cell r="A971">
            <v>100534</v>
          </cell>
          <cell r="B971" t="str">
            <v>DESM.RETIRO ADOQUIN PREFABRICADO</v>
          </cell>
          <cell r="C971" t="str">
            <v>M2</v>
          </cell>
          <cell r="D971">
            <v>3380</v>
          </cell>
        </row>
        <row r="972">
          <cell r="A972">
            <v>100529</v>
          </cell>
          <cell r="B972" t="str">
            <v>DESM.SILLETERIA METALICA- MADERA</v>
          </cell>
          <cell r="C972" t="str">
            <v>UND</v>
          </cell>
          <cell r="D972">
            <v>3550</v>
          </cell>
        </row>
        <row r="973">
          <cell r="A973">
            <v>100528</v>
          </cell>
          <cell r="B973" t="str">
            <v>DESM.VENTANA - LUCETA EXISTENTE</v>
          </cell>
          <cell r="C973" t="str">
            <v>UND</v>
          </cell>
          <cell r="D973">
            <v>10300</v>
          </cell>
        </row>
        <row r="974">
          <cell r="A974">
            <v>100520</v>
          </cell>
          <cell r="B974" t="str">
            <v>DESM.VENTANA EXISTENTE</v>
          </cell>
          <cell r="C974" t="str">
            <v>M2</v>
          </cell>
          <cell r="D974">
            <v>15170</v>
          </cell>
        </row>
        <row r="975">
          <cell r="A975">
            <v>100521</v>
          </cell>
          <cell r="B975" t="str">
            <v>DESM.VIDRIO</v>
          </cell>
          <cell r="C975" t="str">
            <v>M2</v>
          </cell>
          <cell r="D975">
            <v>2070</v>
          </cell>
        </row>
        <row r="976">
          <cell r="A976">
            <v>100532</v>
          </cell>
          <cell r="B976" t="str">
            <v>RETIRO TUBERIA AGUA GALVA.-PVC-HF-AC-XXX</v>
          </cell>
          <cell r="C976" t="str">
            <v>ML</v>
          </cell>
          <cell r="D976">
            <v>2080</v>
          </cell>
        </row>
        <row r="977">
          <cell r="A977">
            <v>0</v>
          </cell>
          <cell r="B977">
            <v>0</v>
          </cell>
          <cell r="C977">
            <v>0</v>
          </cell>
          <cell r="D977">
            <v>0</v>
          </cell>
        </row>
        <row r="978">
          <cell r="A978">
            <v>1006</v>
          </cell>
          <cell r="B978" t="str">
            <v>MOVIMIENTO MAT.TIERRA-PETREOS</v>
          </cell>
          <cell r="C978">
            <v>0</v>
          </cell>
          <cell r="D978">
            <v>0</v>
          </cell>
        </row>
        <row r="979">
          <cell r="A979">
            <v>100613</v>
          </cell>
          <cell r="B979" t="str">
            <v>ACARREO MATERIALES CAMPERO-CAMIONETA</v>
          </cell>
          <cell r="C979" t="str">
            <v>M3K</v>
          </cell>
          <cell r="D979">
            <v>6640</v>
          </cell>
        </row>
        <row r="980">
          <cell r="A980">
            <v>100614</v>
          </cell>
          <cell r="B980" t="str">
            <v>ACARREO MATERIALES TRACCION ANIMAL</v>
          </cell>
          <cell r="C980" t="str">
            <v>C/K</v>
          </cell>
          <cell r="D980">
            <v>5880</v>
          </cell>
        </row>
        <row r="981">
          <cell r="A981">
            <v>100601</v>
          </cell>
          <cell r="B981" t="str">
            <v>EXCAVACION TIERRA A MANO</v>
          </cell>
          <cell r="C981" t="str">
            <v>M3</v>
          </cell>
          <cell r="D981">
            <v>13710</v>
          </cell>
        </row>
        <row r="982">
          <cell r="A982">
            <v>100611</v>
          </cell>
          <cell r="B982" t="str">
            <v>EXCAVACION TIERRA A MANO BAJO AGUA H=2.0</v>
          </cell>
          <cell r="C982" t="str">
            <v>M3</v>
          </cell>
          <cell r="D982">
            <v>15720</v>
          </cell>
        </row>
        <row r="983">
          <cell r="A983">
            <v>100602</v>
          </cell>
          <cell r="B983" t="str">
            <v>EXCAVACION TIERRA CONGLOMERADO</v>
          </cell>
          <cell r="C983" t="str">
            <v>M3</v>
          </cell>
          <cell r="D983">
            <v>14020</v>
          </cell>
        </row>
        <row r="984">
          <cell r="A984">
            <v>100603</v>
          </cell>
          <cell r="B984" t="str">
            <v>PROTECCION DE TALUDES (Tablestaca)</v>
          </cell>
          <cell r="C984" t="str">
            <v>M2</v>
          </cell>
          <cell r="D984">
            <v>31070</v>
          </cell>
        </row>
        <row r="985">
          <cell r="A985">
            <v>100612</v>
          </cell>
          <cell r="B985" t="str">
            <v>RELLENO ARENA FINA</v>
          </cell>
          <cell r="C985" t="str">
            <v>M3</v>
          </cell>
          <cell r="D985">
            <v>35690</v>
          </cell>
        </row>
        <row r="986">
          <cell r="A986">
            <v>100615</v>
          </cell>
          <cell r="B986" t="str">
            <v>RELLENO ARENA MEDIANA INCLUYE ACARREO 10</v>
          </cell>
          <cell r="C986" t="str">
            <v>M3</v>
          </cell>
          <cell r="D986">
            <v>38470</v>
          </cell>
        </row>
        <row r="987">
          <cell r="A987">
            <v>100616</v>
          </cell>
          <cell r="B987" t="str">
            <v>RELLENO GRAVA TRITURA-POLVILLO COMPA +AC</v>
          </cell>
          <cell r="C987" t="str">
            <v>M3</v>
          </cell>
          <cell r="D987">
            <v>81700</v>
          </cell>
        </row>
        <row r="988">
          <cell r="A988">
            <v>100617</v>
          </cell>
          <cell r="B988" t="str">
            <v>RELLENO GRAVA TRITURA-POLVILLO [S.COM]+A</v>
          </cell>
          <cell r="C988" t="str">
            <v>M3</v>
          </cell>
          <cell r="D988">
            <v>48800</v>
          </cell>
        </row>
        <row r="989">
          <cell r="A989">
            <v>100604</v>
          </cell>
          <cell r="B989" t="str">
            <v>RELLENO IMPORTADO BALASTRO INCLUYE ACARR</v>
          </cell>
          <cell r="C989" t="str">
            <v>M3</v>
          </cell>
          <cell r="D989">
            <v>48580</v>
          </cell>
        </row>
        <row r="990">
          <cell r="A990">
            <v>100618</v>
          </cell>
          <cell r="B990" t="str">
            <v>RELLENO MATERIAL SITIO COMPACATDO-RANA</v>
          </cell>
          <cell r="C990" t="str">
            <v>M3</v>
          </cell>
          <cell r="D990">
            <v>11790</v>
          </cell>
        </row>
        <row r="991">
          <cell r="A991">
            <v>100605</v>
          </cell>
          <cell r="B991" t="str">
            <v>RELLENO MATERIAL SITIO MANUAL</v>
          </cell>
          <cell r="C991" t="str">
            <v>M3</v>
          </cell>
          <cell r="D991">
            <v>7740</v>
          </cell>
        </row>
        <row r="992">
          <cell r="A992">
            <v>100619</v>
          </cell>
          <cell r="B992" t="str">
            <v>RELLENO ROCAMUERTA COMPACT-RANA+ACARREO</v>
          </cell>
          <cell r="C992" t="str">
            <v>M3</v>
          </cell>
          <cell r="D992">
            <v>30010</v>
          </cell>
        </row>
        <row r="993">
          <cell r="A993">
            <v>100620</v>
          </cell>
          <cell r="B993" t="str">
            <v>RELLENO ROCAMUERTA COMPACT-SALTARIN+ACAR</v>
          </cell>
          <cell r="C993" t="str">
            <v>M3</v>
          </cell>
          <cell r="D993">
            <v>31550</v>
          </cell>
        </row>
        <row r="994">
          <cell r="A994">
            <v>100621</v>
          </cell>
          <cell r="B994" t="str">
            <v>RELLENO TIERRA-NIVELACION +ACARREO</v>
          </cell>
          <cell r="C994" t="str">
            <v>M3</v>
          </cell>
          <cell r="D994">
            <v>27470</v>
          </cell>
        </row>
        <row r="995">
          <cell r="A995">
            <v>100622</v>
          </cell>
          <cell r="B995" t="str">
            <v>RETIRO DE SALDOS EN SITIO</v>
          </cell>
          <cell r="C995" t="str">
            <v>M3</v>
          </cell>
          <cell r="D995">
            <v>5610</v>
          </cell>
        </row>
        <row r="996">
          <cell r="A996">
            <v>100606</v>
          </cell>
          <cell r="B996" t="str">
            <v>RETIRO ESCOMBROS A MAQUINA &lt;=10KM.</v>
          </cell>
          <cell r="C996" t="str">
            <v>M3</v>
          </cell>
          <cell r="D996">
            <v>16230</v>
          </cell>
        </row>
        <row r="997">
          <cell r="A997">
            <v>100607</v>
          </cell>
          <cell r="B997" t="str">
            <v>RETIRO ESCOMBROS MANUAL-VOLQUETA &lt;=10KM.</v>
          </cell>
          <cell r="C997" t="str">
            <v>M3</v>
          </cell>
          <cell r="D997">
            <v>16420</v>
          </cell>
        </row>
        <row r="998">
          <cell r="A998">
            <v>100608</v>
          </cell>
          <cell r="B998" t="str">
            <v>RETIRO SOBRANTES MAQUINA &lt;=10KM.</v>
          </cell>
          <cell r="C998" t="str">
            <v>M3</v>
          </cell>
          <cell r="D998">
            <v>15520</v>
          </cell>
        </row>
        <row r="999">
          <cell r="A999">
            <v>100609</v>
          </cell>
          <cell r="B999" t="str">
            <v>RIEGO SOBRANTES TIERRA A MANO</v>
          </cell>
          <cell r="C999" t="str">
            <v>M3</v>
          </cell>
          <cell r="D999">
            <v>5610</v>
          </cell>
        </row>
        <row r="1000">
          <cell r="A1000">
            <v>100610</v>
          </cell>
          <cell r="B1000" t="str">
            <v>SUELO CEMENTO RELACION 1:8</v>
          </cell>
          <cell r="C1000" t="str">
            <v>M3</v>
          </cell>
          <cell r="D1000">
            <v>53760</v>
          </cell>
        </row>
        <row r="1001">
          <cell r="A1001">
            <v>0</v>
          </cell>
          <cell r="B1001">
            <v>0</v>
          </cell>
          <cell r="C1001">
            <v>0</v>
          </cell>
          <cell r="D1001">
            <v>0</v>
          </cell>
        </row>
        <row r="1002">
          <cell r="A1002">
            <v>1007</v>
          </cell>
          <cell r="B1002" t="str">
            <v>DESMONTE PIEZAS MAD.CUBIERTA</v>
          </cell>
          <cell r="C1002">
            <v>0</v>
          </cell>
          <cell r="D1002">
            <v>0</v>
          </cell>
        </row>
        <row r="1003">
          <cell r="A1003">
            <v>100703</v>
          </cell>
          <cell r="B1003" t="str">
            <v>DESM.PIEZA MADERA CORTADA 4" -5"</v>
          </cell>
          <cell r="C1003" t="str">
            <v>ML</v>
          </cell>
          <cell r="D1003">
            <v>5670</v>
          </cell>
        </row>
        <row r="1004">
          <cell r="A1004">
            <v>100704</v>
          </cell>
          <cell r="B1004" t="str">
            <v>DESM.PIEZA MADERA CORTADA 5,1/4"-6"</v>
          </cell>
          <cell r="C1004" t="str">
            <v>ML</v>
          </cell>
          <cell r="D1004">
            <v>6570</v>
          </cell>
        </row>
        <row r="1005">
          <cell r="A1005">
            <v>100701</v>
          </cell>
          <cell r="B1005" t="str">
            <v>DESM.PIEZA MADERA ROLLIZA 4" -5"</v>
          </cell>
          <cell r="C1005" t="str">
            <v>ML</v>
          </cell>
          <cell r="D1005">
            <v>2950</v>
          </cell>
        </row>
        <row r="1006">
          <cell r="A1006">
            <v>100702</v>
          </cell>
          <cell r="B1006" t="str">
            <v>DESM.PIEZA MADERA ROLLIZA 5,1/4"-6"</v>
          </cell>
          <cell r="C1006" t="str">
            <v>ML</v>
          </cell>
          <cell r="D1006">
            <v>5670</v>
          </cell>
        </row>
        <row r="1007">
          <cell r="A1007">
            <v>0</v>
          </cell>
          <cell r="B1007">
            <v>0</v>
          </cell>
          <cell r="C1007">
            <v>0</v>
          </cell>
          <cell r="D1007">
            <v>0</v>
          </cell>
        </row>
        <row r="1008">
          <cell r="A1008">
            <v>11</v>
          </cell>
          <cell r="B1008" t="str">
            <v>DESAGUES BAJO TIERRA</v>
          </cell>
          <cell r="C1008">
            <v>0</v>
          </cell>
          <cell r="D1008">
            <v>0</v>
          </cell>
        </row>
        <row r="1009">
          <cell r="A1009">
            <v>0</v>
          </cell>
          <cell r="B1009">
            <v>0</v>
          </cell>
          <cell r="C1009">
            <v>0</v>
          </cell>
          <cell r="D1009">
            <v>0</v>
          </cell>
        </row>
        <row r="1010">
          <cell r="A1010">
            <v>1101</v>
          </cell>
          <cell r="B1010" t="str">
            <v>CAJA INSPECCION</v>
          </cell>
          <cell r="C1010">
            <v>0</v>
          </cell>
          <cell r="D1010">
            <v>0</v>
          </cell>
        </row>
        <row r="1011">
          <cell r="A1011">
            <v>110101</v>
          </cell>
          <cell r="B1011" t="str">
            <v>CAJA INSPECCION 40x 40 CM [CONCRETO]</v>
          </cell>
          <cell r="C1011" t="str">
            <v>UND</v>
          </cell>
          <cell r="D1011">
            <v>122360</v>
          </cell>
        </row>
        <row r="1012">
          <cell r="A1012">
            <v>110102</v>
          </cell>
          <cell r="B1012" t="str">
            <v>CAJA INSPECCION 40x 40 CM [LADRILLO]</v>
          </cell>
          <cell r="C1012" t="str">
            <v>UND</v>
          </cell>
          <cell r="D1012">
            <v>80520</v>
          </cell>
        </row>
        <row r="1013">
          <cell r="A1013">
            <v>110103</v>
          </cell>
          <cell r="B1013" t="str">
            <v>CAJA INSPECCION 50x 50 CM [CONCRETO]</v>
          </cell>
          <cell r="C1013" t="str">
            <v>UND</v>
          </cell>
          <cell r="D1013">
            <v>171280</v>
          </cell>
        </row>
        <row r="1014">
          <cell r="A1014">
            <v>110104</v>
          </cell>
          <cell r="B1014" t="str">
            <v>CAJA INSPECCION 50x 50 CM [LADRILLO]</v>
          </cell>
          <cell r="C1014" t="str">
            <v>UND</v>
          </cell>
          <cell r="D1014">
            <v>136840</v>
          </cell>
        </row>
        <row r="1015">
          <cell r="A1015">
            <v>110105</v>
          </cell>
          <cell r="B1015" t="str">
            <v>CAJA INSPECCION 60x 60 CM [CONCRETO]</v>
          </cell>
          <cell r="C1015" t="str">
            <v>UND</v>
          </cell>
          <cell r="D1015">
            <v>225290</v>
          </cell>
        </row>
        <row r="1016">
          <cell r="A1016">
            <v>110106</v>
          </cell>
          <cell r="B1016" t="str">
            <v>CAJA INSPECCION 60x 60 CM [LADRILLO]</v>
          </cell>
          <cell r="C1016" t="str">
            <v>UND</v>
          </cell>
          <cell r="D1016">
            <v>151110</v>
          </cell>
        </row>
        <row r="1017">
          <cell r="A1017">
            <v>110107</v>
          </cell>
          <cell r="B1017" t="str">
            <v>CAJA INSPECCION 80x 80 CM [CONCRETO]</v>
          </cell>
          <cell r="C1017" t="str">
            <v>UND</v>
          </cell>
          <cell r="D1017">
            <v>275290</v>
          </cell>
        </row>
        <row r="1018">
          <cell r="A1018">
            <v>110108</v>
          </cell>
          <cell r="B1018" t="str">
            <v>CAJA INSPECCION 80x 80 CM [LADRILLO]</v>
          </cell>
          <cell r="C1018" t="str">
            <v>UND</v>
          </cell>
          <cell r="D1018">
            <v>257100</v>
          </cell>
        </row>
        <row r="1019">
          <cell r="A1019">
            <v>110109</v>
          </cell>
          <cell r="B1019" t="str">
            <v>CAJA INSPECCION 100x100 CM [LADRILLO]</v>
          </cell>
          <cell r="C1019" t="str">
            <v>UND</v>
          </cell>
          <cell r="D1019">
            <v>296860</v>
          </cell>
        </row>
        <row r="1020">
          <cell r="A1020">
            <v>110110</v>
          </cell>
          <cell r="B1020" t="str">
            <v>CAJA INSPECCION 100x1OO CM [CONCRETO]</v>
          </cell>
          <cell r="C1020" t="str">
            <v>UND</v>
          </cell>
          <cell r="D1020">
            <v>339160</v>
          </cell>
        </row>
        <row r="1021">
          <cell r="A1021">
            <v>110111</v>
          </cell>
          <cell r="B1021" t="str">
            <v>CAJA INSPECCION 110x110 CM [CONCRETO]</v>
          </cell>
          <cell r="C1021" t="str">
            <v>UND</v>
          </cell>
          <cell r="D1021">
            <v>428980</v>
          </cell>
        </row>
        <row r="1022">
          <cell r="A1022">
            <v>110112</v>
          </cell>
          <cell r="B1022" t="str">
            <v>CAJA INSPECCION 110x110 CM [LADRILLO]</v>
          </cell>
          <cell r="C1022" t="str">
            <v>UND</v>
          </cell>
          <cell r="D1022">
            <v>320980</v>
          </cell>
        </row>
        <row r="1023">
          <cell r="A1023">
            <v>110113</v>
          </cell>
          <cell r="B1023" t="str">
            <v>CAJA INSPECCION 120x120 CM [CONCRETO]</v>
          </cell>
          <cell r="C1023" t="str">
            <v>UND</v>
          </cell>
          <cell r="D1023">
            <v>529090</v>
          </cell>
        </row>
        <row r="1024">
          <cell r="A1024">
            <v>110114</v>
          </cell>
          <cell r="B1024" t="str">
            <v>CAJA INSPECCION 120x120 CM [LADRILLO]</v>
          </cell>
          <cell r="C1024" t="str">
            <v>UND</v>
          </cell>
          <cell r="D1024">
            <v>467390</v>
          </cell>
        </row>
        <row r="1025">
          <cell r="A1025">
            <v>110115</v>
          </cell>
          <cell r="B1025" t="str">
            <v>CAJA INSPECCION 140x140 CM [CONCRETO]</v>
          </cell>
          <cell r="C1025" t="str">
            <v>UND</v>
          </cell>
          <cell r="D1025">
            <v>675810</v>
          </cell>
        </row>
        <row r="1026">
          <cell r="A1026">
            <v>110116</v>
          </cell>
          <cell r="B1026" t="str">
            <v>CAJA INSPECCION 140x140 CM [LADRILLO]</v>
          </cell>
          <cell r="C1026" t="str">
            <v>UND</v>
          </cell>
          <cell r="D1026">
            <v>609090</v>
          </cell>
        </row>
        <row r="1027">
          <cell r="A1027">
            <v>110117</v>
          </cell>
          <cell r="B1027" t="str">
            <v>CAJA INSPECCION 175x 80 CM DOM[CONCRETO]</v>
          </cell>
          <cell r="C1027" t="str">
            <v>UND</v>
          </cell>
          <cell r="D1027">
            <v>697370</v>
          </cell>
        </row>
        <row r="1028">
          <cell r="A1028">
            <v>0</v>
          </cell>
          <cell r="B1028">
            <v>0</v>
          </cell>
          <cell r="C1028">
            <v>0</v>
          </cell>
          <cell r="D1028">
            <v>0</v>
          </cell>
        </row>
        <row r="1029">
          <cell r="A1029">
            <v>1102</v>
          </cell>
          <cell r="B1029" t="str">
            <v>CAJA DE PASO</v>
          </cell>
          <cell r="C1029">
            <v>0</v>
          </cell>
          <cell r="D1029">
            <v>0</v>
          </cell>
        </row>
        <row r="1030">
          <cell r="A1030">
            <v>110201</v>
          </cell>
          <cell r="B1030" t="str">
            <v>CAJA DE PASO CONCRETO 5O X5O CM</v>
          </cell>
          <cell r="C1030" t="str">
            <v>UND</v>
          </cell>
          <cell r="D1030">
            <v>104330</v>
          </cell>
        </row>
        <row r="1031">
          <cell r="A1031">
            <v>110202</v>
          </cell>
          <cell r="B1031" t="str">
            <v>CAJA DE PASO CONCRETO 70 X70 CM</v>
          </cell>
          <cell r="C1031" t="str">
            <v>UND</v>
          </cell>
          <cell r="D1031">
            <v>140280</v>
          </cell>
        </row>
        <row r="1032">
          <cell r="A1032">
            <v>110203</v>
          </cell>
          <cell r="B1032" t="str">
            <v>CAJA DE PASO CONCRETO 80 X80 CM</v>
          </cell>
          <cell r="C1032" t="str">
            <v>UND</v>
          </cell>
          <cell r="D1032">
            <v>180230</v>
          </cell>
        </row>
        <row r="1033">
          <cell r="A1033">
            <v>0</v>
          </cell>
          <cell r="B1033">
            <v>0</v>
          </cell>
          <cell r="C1033">
            <v>0</v>
          </cell>
          <cell r="D1033">
            <v>0</v>
          </cell>
        </row>
        <row r="1034">
          <cell r="A1034">
            <v>1103</v>
          </cell>
          <cell r="B1034" t="str">
            <v>TUBERIA PVC</v>
          </cell>
          <cell r="C1034">
            <v>0</v>
          </cell>
          <cell r="D1034">
            <v>0</v>
          </cell>
        </row>
        <row r="1035">
          <cell r="A1035">
            <v>110301</v>
          </cell>
          <cell r="B1035" t="str">
            <v>TUB.PVC 2 SANI.</v>
          </cell>
          <cell r="C1035" t="str">
            <v>ML</v>
          </cell>
          <cell r="D1035">
            <v>17820</v>
          </cell>
        </row>
        <row r="1036">
          <cell r="A1036">
            <v>110302</v>
          </cell>
          <cell r="B1036" t="str">
            <v>TUB.PVC 3 SANI.</v>
          </cell>
          <cell r="C1036" t="str">
            <v>ML</v>
          </cell>
          <cell r="D1036">
            <v>17710</v>
          </cell>
        </row>
        <row r="1037">
          <cell r="A1037">
            <v>110303</v>
          </cell>
          <cell r="B1037" t="str">
            <v>TUB.PVC 4 SANI.</v>
          </cell>
          <cell r="C1037" t="str">
            <v>ML</v>
          </cell>
          <cell r="D1037">
            <v>23100</v>
          </cell>
        </row>
        <row r="1038">
          <cell r="A1038">
            <v>110304</v>
          </cell>
          <cell r="B1038" t="str">
            <v>TUB.PVC 4-110MM SANI.NOVA</v>
          </cell>
          <cell r="C1038" t="str">
            <v>ML</v>
          </cell>
          <cell r="D1038">
            <v>18150</v>
          </cell>
        </row>
        <row r="1039">
          <cell r="A1039">
            <v>110305</v>
          </cell>
          <cell r="B1039" t="str">
            <v>TUB.PVC 6 SANI.</v>
          </cell>
          <cell r="C1039" t="str">
            <v>ML</v>
          </cell>
          <cell r="D1039">
            <v>41290</v>
          </cell>
        </row>
        <row r="1040">
          <cell r="A1040">
            <v>110306</v>
          </cell>
          <cell r="B1040" t="str">
            <v>TUB.PVC 6-160MM SANI.NOVA</v>
          </cell>
          <cell r="C1040" t="str">
            <v>ML</v>
          </cell>
          <cell r="D1040">
            <v>35580</v>
          </cell>
        </row>
        <row r="1041">
          <cell r="A1041">
            <v>110307</v>
          </cell>
          <cell r="B1041" t="str">
            <v>TUB.PVC 8 SANI.</v>
          </cell>
          <cell r="C1041" t="str">
            <v>ML</v>
          </cell>
          <cell r="D1041">
            <v>65490</v>
          </cell>
        </row>
        <row r="1042">
          <cell r="A1042">
            <v>110308</v>
          </cell>
          <cell r="B1042" t="str">
            <v>TUB.PVC 8 SANI.NOVAFO</v>
          </cell>
          <cell r="C1042" t="str">
            <v>ML</v>
          </cell>
          <cell r="D1042">
            <v>40410</v>
          </cell>
        </row>
        <row r="1043">
          <cell r="A1043">
            <v>110309</v>
          </cell>
          <cell r="B1043" t="str">
            <v>TUB.PVC 8 SANI.[WR]</v>
          </cell>
          <cell r="C1043" t="str">
            <v>ML</v>
          </cell>
          <cell r="D1043">
            <v>48860</v>
          </cell>
        </row>
        <row r="1044">
          <cell r="A1044">
            <v>110311</v>
          </cell>
          <cell r="B1044" t="str">
            <v>TUB.PVC 10 SANI.NOVAFO</v>
          </cell>
          <cell r="C1044" t="str">
            <v>ML</v>
          </cell>
          <cell r="D1044">
            <v>49350</v>
          </cell>
        </row>
        <row r="1045">
          <cell r="A1045">
            <v>110310</v>
          </cell>
          <cell r="B1045" t="str">
            <v>TUB.PVC 18" SANI NOVAFORT"</v>
          </cell>
          <cell r="C1045" t="str">
            <v>ML</v>
          </cell>
          <cell r="D1045">
            <v>149320</v>
          </cell>
        </row>
        <row r="1046">
          <cell r="A1046">
            <v>110312</v>
          </cell>
          <cell r="B1046" t="str">
            <v>TUBERIA PVC 10" SANITARIA (WR)"</v>
          </cell>
          <cell r="C1046" t="str">
            <v>ML</v>
          </cell>
          <cell r="D1046">
            <v>111690</v>
          </cell>
        </row>
        <row r="1047">
          <cell r="A1047">
            <v>110313</v>
          </cell>
          <cell r="B1047" t="str">
            <v>TUBERIA PVC 12" SANITARIA NOVAFORT"</v>
          </cell>
          <cell r="C1047" t="str">
            <v>ML</v>
          </cell>
          <cell r="D1047">
            <v>73950</v>
          </cell>
        </row>
        <row r="1048">
          <cell r="A1048">
            <v>110314</v>
          </cell>
          <cell r="B1048" t="str">
            <v>TUBERIA PVC 16" SANITARIA NOVAFORT"</v>
          </cell>
          <cell r="C1048" t="str">
            <v>ML</v>
          </cell>
          <cell r="D1048">
            <v>122500</v>
          </cell>
        </row>
        <row r="1049">
          <cell r="A1049">
            <v>0</v>
          </cell>
          <cell r="B1049">
            <v>0</v>
          </cell>
          <cell r="C1049">
            <v>0</v>
          </cell>
          <cell r="D1049">
            <v>0</v>
          </cell>
        </row>
        <row r="1050">
          <cell r="A1050">
            <v>1105</v>
          </cell>
          <cell r="B1050" t="str">
            <v>TUBERIA DRENAJE</v>
          </cell>
          <cell r="C1050">
            <v>0</v>
          </cell>
          <cell r="D1050">
            <v>0</v>
          </cell>
        </row>
        <row r="1051">
          <cell r="A1051">
            <v>110506</v>
          </cell>
          <cell r="B1051" t="str">
            <v>TUB.PVC 100 CORRUGADA CON FILTRO</v>
          </cell>
          <cell r="C1051" t="str">
            <v>ML</v>
          </cell>
          <cell r="D1051">
            <v>37120</v>
          </cell>
        </row>
        <row r="1052">
          <cell r="A1052">
            <v>110509</v>
          </cell>
          <cell r="B1052" t="str">
            <v>TUB.PVC 160 CORRUGADA CON FILTRO</v>
          </cell>
          <cell r="C1052" t="str">
            <v>ML</v>
          </cell>
          <cell r="D1052">
            <v>55660</v>
          </cell>
        </row>
        <row r="1053">
          <cell r="A1053">
            <v>110502</v>
          </cell>
          <cell r="B1053" t="str">
            <v>TUB.PVC 2,1/2 DREN.CF</v>
          </cell>
          <cell r="C1053" t="str">
            <v>ML</v>
          </cell>
          <cell r="D1053">
            <v>24800</v>
          </cell>
        </row>
        <row r="1054">
          <cell r="A1054">
            <v>110503</v>
          </cell>
          <cell r="B1054" t="str">
            <v>TUB.PVC 2,1/2 DREN.SF</v>
          </cell>
          <cell r="C1054" t="str">
            <v>ML</v>
          </cell>
          <cell r="D1054">
            <v>17850</v>
          </cell>
        </row>
        <row r="1055">
          <cell r="A1055">
            <v>110507</v>
          </cell>
          <cell r="B1055" t="str">
            <v>TUB.PVC 4 DREN.NOVAF</v>
          </cell>
          <cell r="C1055" t="str">
            <v>ML</v>
          </cell>
          <cell r="D1055">
            <v>29790</v>
          </cell>
        </row>
        <row r="1056">
          <cell r="A1056">
            <v>110508</v>
          </cell>
          <cell r="B1056" t="str">
            <v>TUB.PVC 4 DREN.SF</v>
          </cell>
          <cell r="C1056" t="str">
            <v>ML</v>
          </cell>
          <cell r="D1056">
            <v>24540</v>
          </cell>
        </row>
        <row r="1057">
          <cell r="A1057">
            <v>110510</v>
          </cell>
          <cell r="B1057" t="str">
            <v>TUB.PVC 6 DREN.SF NOVAFOR</v>
          </cell>
          <cell r="C1057" t="str">
            <v>ML</v>
          </cell>
          <cell r="D1057">
            <v>50740</v>
          </cell>
        </row>
        <row r="1058">
          <cell r="A1058">
            <v>110504</v>
          </cell>
          <cell r="B1058" t="str">
            <v>TUB.PVC 65 CORRUGADA SF</v>
          </cell>
          <cell r="C1058" t="str">
            <v>ML</v>
          </cell>
          <cell r="D1058">
            <v>19720</v>
          </cell>
        </row>
        <row r="1059">
          <cell r="A1059">
            <v>110511</v>
          </cell>
          <cell r="B1059" t="str">
            <v>TUB.PVC 8 DREN.CF NOVAFOR</v>
          </cell>
          <cell r="C1059" t="str">
            <v>ML</v>
          </cell>
          <cell r="D1059">
            <v>96040</v>
          </cell>
        </row>
        <row r="1060">
          <cell r="A1060">
            <v>110512</v>
          </cell>
          <cell r="B1060" t="str">
            <v>TUB.PVC 8 DREN.SF NOVAF</v>
          </cell>
          <cell r="C1060" t="str">
            <v>ML</v>
          </cell>
          <cell r="D1060">
            <v>71190</v>
          </cell>
        </row>
        <row r="1061">
          <cell r="A1061">
            <v>0</v>
          </cell>
          <cell r="B1061">
            <v>0</v>
          </cell>
          <cell r="C1061">
            <v>0</v>
          </cell>
          <cell r="D1061">
            <v>0</v>
          </cell>
        </row>
        <row r="1062">
          <cell r="A1062">
            <v>1106</v>
          </cell>
          <cell r="B1062" t="str">
            <v>ACCESORIOS PVC</v>
          </cell>
          <cell r="C1062">
            <v>0</v>
          </cell>
          <cell r="D1062">
            <v>0</v>
          </cell>
        </row>
        <row r="1063">
          <cell r="A1063">
            <v>110621</v>
          </cell>
          <cell r="B1063" t="str">
            <v>ADAPTADOR 4"-110 MM NOVAFORT"</v>
          </cell>
          <cell r="C1063" t="str">
            <v>UND</v>
          </cell>
          <cell r="D1063">
            <v>12570</v>
          </cell>
        </row>
        <row r="1064">
          <cell r="A1064">
            <v>110622</v>
          </cell>
          <cell r="B1064" t="str">
            <v>ADAPTADOR 6"-160 MM NOVAFORT"</v>
          </cell>
          <cell r="C1064" t="str">
            <v>UND</v>
          </cell>
          <cell r="D1064">
            <v>28580</v>
          </cell>
        </row>
        <row r="1065">
          <cell r="A1065">
            <v>110623</v>
          </cell>
          <cell r="B1065" t="str">
            <v>ADAPTADOR 8"-200 MM NOVAFORT"</v>
          </cell>
          <cell r="C1065" t="str">
            <v>UND</v>
          </cell>
          <cell r="D1065">
            <v>43710</v>
          </cell>
        </row>
        <row r="1066">
          <cell r="A1066">
            <v>110630</v>
          </cell>
          <cell r="B1066" t="str">
            <v>CODO 45x110MM NOVAFORT</v>
          </cell>
          <cell r="C1066" t="str">
            <v>UND</v>
          </cell>
          <cell r="D1066">
            <v>14830</v>
          </cell>
        </row>
        <row r="1067">
          <cell r="A1067">
            <v>110631</v>
          </cell>
          <cell r="B1067" t="str">
            <v>CODO 45x160MM NOVAFORT</v>
          </cell>
          <cell r="C1067" t="str">
            <v>UND</v>
          </cell>
          <cell r="D1067">
            <v>34530</v>
          </cell>
        </row>
        <row r="1068">
          <cell r="A1068">
            <v>110608</v>
          </cell>
          <cell r="B1068" t="str">
            <v>CODO 90x 65MM TUB CORRUG DREN PAVCO</v>
          </cell>
          <cell r="C1068" t="str">
            <v>UND</v>
          </cell>
          <cell r="D1068">
            <v>8940</v>
          </cell>
        </row>
        <row r="1069">
          <cell r="A1069">
            <v>110628</v>
          </cell>
          <cell r="B1069" t="str">
            <v>CODO 90X110MM NOVAFORT</v>
          </cell>
          <cell r="C1069" t="str">
            <v>UND</v>
          </cell>
          <cell r="D1069">
            <v>29500</v>
          </cell>
        </row>
        <row r="1070">
          <cell r="A1070">
            <v>110629</v>
          </cell>
          <cell r="B1070" t="str">
            <v>CODO 90X160MM NOVAFORT</v>
          </cell>
          <cell r="C1070" t="str">
            <v>UND</v>
          </cell>
          <cell r="D1070">
            <v>64490</v>
          </cell>
        </row>
        <row r="1071">
          <cell r="A1071">
            <v>110609</v>
          </cell>
          <cell r="B1071" t="str">
            <v>HIDROSELLO NOVAFORT 110 MM</v>
          </cell>
          <cell r="C1071" t="str">
            <v>UND</v>
          </cell>
          <cell r="D1071">
            <v>1740</v>
          </cell>
        </row>
        <row r="1072">
          <cell r="A1072">
            <v>110610</v>
          </cell>
          <cell r="B1072" t="str">
            <v>HIDROSELLO NOVAFORT 160 MM</v>
          </cell>
          <cell r="C1072" t="str">
            <v>UND</v>
          </cell>
          <cell r="D1072">
            <v>2820</v>
          </cell>
        </row>
        <row r="1073">
          <cell r="A1073">
            <v>110611</v>
          </cell>
          <cell r="B1073" t="str">
            <v>HIDROSELLO NOVAFORT 200 MM</v>
          </cell>
          <cell r="C1073" t="str">
            <v>UND</v>
          </cell>
          <cell r="D1073">
            <v>5080</v>
          </cell>
        </row>
        <row r="1074">
          <cell r="A1074">
            <v>110612</v>
          </cell>
          <cell r="B1074" t="str">
            <v>HIDROSELLO NOVAFORT 250 MM</v>
          </cell>
          <cell r="C1074" t="str">
            <v>UND</v>
          </cell>
          <cell r="D1074">
            <v>9000</v>
          </cell>
        </row>
        <row r="1075">
          <cell r="A1075">
            <v>110613</v>
          </cell>
          <cell r="B1075" t="str">
            <v>HIDROSELLO NOVAFORT 315 MM</v>
          </cell>
          <cell r="C1075" t="str">
            <v>UND</v>
          </cell>
          <cell r="D1075">
            <v>18690</v>
          </cell>
        </row>
        <row r="1076">
          <cell r="A1076">
            <v>110636</v>
          </cell>
          <cell r="B1076" t="str">
            <v>HIDROSELLO NOVAFORT 400 MM</v>
          </cell>
          <cell r="C1076" t="str">
            <v>UND</v>
          </cell>
          <cell r="D1076">
            <v>38050</v>
          </cell>
        </row>
        <row r="1077">
          <cell r="A1077">
            <v>110637</v>
          </cell>
          <cell r="B1077" t="str">
            <v>HIDROSELLO NOVAFORT 450 MM</v>
          </cell>
          <cell r="C1077" t="str">
            <v>UND</v>
          </cell>
          <cell r="D1077">
            <v>55010</v>
          </cell>
        </row>
        <row r="1078">
          <cell r="A1078">
            <v>110638</v>
          </cell>
          <cell r="B1078" t="str">
            <v>HIDROSELLO NOVAFORT 500 MM</v>
          </cell>
          <cell r="C1078" t="str">
            <v>UND</v>
          </cell>
          <cell r="D1078">
            <v>61770</v>
          </cell>
        </row>
        <row r="1079">
          <cell r="A1079">
            <v>110643</v>
          </cell>
          <cell r="B1079" t="str">
            <v>SILLA TEE NOVAF 250X160MM (KIT)</v>
          </cell>
          <cell r="C1079" t="str">
            <v>UND</v>
          </cell>
          <cell r="D1079">
            <v>163330</v>
          </cell>
        </row>
        <row r="1080">
          <cell r="A1080">
            <v>110639</v>
          </cell>
          <cell r="B1080" t="str">
            <v>SILLA TEE NOVAF 400X110MM</v>
          </cell>
          <cell r="C1080" t="str">
            <v>UND</v>
          </cell>
          <cell r="D1080">
            <v>149630</v>
          </cell>
        </row>
        <row r="1081">
          <cell r="A1081">
            <v>110640</v>
          </cell>
          <cell r="B1081" t="str">
            <v>SILLA TEE NOVAF 400X160MM</v>
          </cell>
          <cell r="C1081" t="str">
            <v>UND</v>
          </cell>
          <cell r="D1081">
            <v>155270</v>
          </cell>
        </row>
        <row r="1082">
          <cell r="A1082">
            <v>110641</v>
          </cell>
          <cell r="B1082" t="str">
            <v>SILLA TEE NOVAF 450X160MM</v>
          </cell>
          <cell r="C1082" t="str">
            <v>UND</v>
          </cell>
          <cell r="D1082">
            <v>178330</v>
          </cell>
        </row>
        <row r="1083">
          <cell r="A1083">
            <v>110642</v>
          </cell>
          <cell r="B1083" t="str">
            <v>SILLA TEE NOVAF 500X160MM</v>
          </cell>
          <cell r="C1083" t="str">
            <v>UND</v>
          </cell>
          <cell r="D1083">
            <v>279380</v>
          </cell>
        </row>
        <row r="1084">
          <cell r="A1084">
            <v>110644</v>
          </cell>
          <cell r="B1084" t="str">
            <v>SILLA TEE NOVAF 6"X12"</v>
          </cell>
          <cell r="C1084" t="str">
            <v>UND</v>
          </cell>
          <cell r="D1084">
            <v>243090</v>
          </cell>
        </row>
        <row r="1085">
          <cell r="A1085">
            <v>110645</v>
          </cell>
          <cell r="B1085" t="str">
            <v>SILLA TEE NOVAF 6"X8"</v>
          </cell>
          <cell r="C1085" t="str">
            <v>UND</v>
          </cell>
          <cell r="D1085">
            <v>91280</v>
          </cell>
        </row>
        <row r="1086">
          <cell r="A1086">
            <v>110646</v>
          </cell>
          <cell r="B1086" t="str">
            <v>SILLA YEE NOVAF 400X110MM</v>
          </cell>
          <cell r="C1086" t="str">
            <v>UND</v>
          </cell>
          <cell r="D1086">
            <v>210950</v>
          </cell>
        </row>
        <row r="1087">
          <cell r="A1087">
            <v>110647</v>
          </cell>
          <cell r="B1087" t="str">
            <v>SILLA YEE NOVAF 400X160MM</v>
          </cell>
          <cell r="C1087" t="str">
            <v>UND</v>
          </cell>
          <cell r="D1087">
            <v>215300</v>
          </cell>
        </row>
        <row r="1088">
          <cell r="A1088">
            <v>110648</v>
          </cell>
          <cell r="B1088" t="str">
            <v>SILLA YEE NOVAF 450X160MM</v>
          </cell>
          <cell r="C1088" t="str">
            <v>UND</v>
          </cell>
          <cell r="D1088">
            <v>226650</v>
          </cell>
        </row>
        <row r="1089">
          <cell r="A1089">
            <v>110649</v>
          </cell>
          <cell r="B1089" t="str">
            <v>SILLA YEE NOVAF 500X160MM</v>
          </cell>
          <cell r="C1089" t="str">
            <v>UND</v>
          </cell>
          <cell r="D1089">
            <v>331460</v>
          </cell>
        </row>
        <row r="1090">
          <cell r="A1090">
            <v>110650</v>
          </cell>
          <cell r="B1090" t="str">
            <v>SILLA YEE NOVAF 6"X12"</v>
          </cell>
          <cell r="C1090" t="str">
            <v>UND</v>
          </cell>
          <cell r="D1090">
            <v>137660</v>
          </cell>
        </row>
        <row r="1091">
          <cell r="A1091">
            <v>110651</v>
          </cell>
          <cell r="B1091" t="str">
            <v>SILLA YEE NOVAFORT DIAMETRO DE 6" A 8"</v>
          </cell>
          <cell r="C1091" t="str">
            <v>ML</v>
          </cell>
          <cell r="D1091">
            <v>58890</v>
          </cell>
        </row>
        <row r="1092">
          <cell r="A1092">
            <v>110652</v>
          </cell>
          <cell r="B1092" t="str">
            <v>SILLA YEE NOVAFORT DIAMETRO DE 6" A 10"</v>
          </cell>
          <cell r="C1092" t="str">
            <v>UND</v>
          </cell>
          <cell r="D1092">
            <v>72050</v>
          </cell>
        </row>
        <row r="1093">
          <cell r="A1093">
            <v>110653</v>
          </cell>
          <cell r="B1093" t="str">
            <v>SILLA YEE RIB LOC 10" X 6"</v>
          </cell>
          <cell r="C1093" t="str">
            <v>UND</v>
          </cell>
          <cell r="D1093">
            <v>54390</v>
          </cell>
        </row>
        <row r="1094">
          <cell r="A1094">
            <v>110654</v>
          </cell>
          <cell r="B1094" t="str">
            <v>SILLA YEE RIB LOC 12" X 6"</v>
          </cell>
          <cell r="C1094" t="str">
            <v>UND</v>
          </cell>
          <cell r="D1094">
            <v>70710</v>
          </cell>
        </row>
        <row r="1095">
          <cell r="A1095">
            <v>110655</v>
          </cell>
          <cell r="B1095" t="str">
            <v>SILLA YEE RIB LOC 14" X 6"</v>
          </cell>
          <cell r="C1095" t="str">
            <v>UND</v>
          </cell>
          <cell r="D1095">
            <v>87910</v>
          </cell>
        </row>
        <row r="1096">
          <cell r="A1096">
            <v>110656</v>
          </cell>
          <cell r="B1096" t="str">
            <v>SILLA YEE RIB LOC 6" X 4"</v>
          </cell>
          <cell r="C1096" t="str">
            <v>UND</v>
          </cell>
          <cell r="D1096">
            <v>28480</v>
          </cell>
        </row>
        <row r="1097">
          <cell r="A1097">
            <v>110657</v>
          </cell>
          <cell r="B1097" t="str">
            <v>SILLA YEE RIB LOC 6" X 6"</v>
          </cell>
          <cell r="C1097" t="str">
            <v>UND</v>
          </cell>
          <cell r="D1097">
            <v>29960</v>
          </cell>
        </row>
        <row r="1098">
          <cell r="A1098">
            <v>110658</v>
          </cell>
          <cell r="B1098" t="str">
            <v>SILLA YEE RIB LOC 8" X 6"</v>
          </cell>
          <cell r="C1098" t="str">
            <v>UND</v>
          </cell>
          <cell r="D1098">
            <v>50120</v>
          </cell>
        </row>
        <row r="1099">
          <cell r="A1099">
            <v>110604</v>
          </cell>
          <cell r="B1099" t="str">
            <v>TAPON 65 MM TUB CORRUG DRENAJE</v>
          </cell>
          <cell r="C1099" t="str">
            <v>UND</v>
          </cell>
          <cell r="D1099">
            <v>2780</v>
          </cell>
        </row>
        <row r="1100">
          <cell r="A1100">
            <v>110605</v>
          </cell>
          <cell r="B1100" t="str">
            <v>TAPON 100 MM TUBO CORRUG DRENAJE</v>
          </cell>
          <cell r="C1100" t="str">
            <v>UND</v>
          </cell>
          <cell r="D1100">
            <v>5260</v>
          </cell>
        </row>
        <row r="1101">
          <cell r="A1101">
            <v>110606</v>
          </cell>
          <cell r="B1101" t="str">
            <v>TAPON 160 MM TUBO CORRUG DRENAJE</v>
          </cell>
          <cell r="C1101" t="str">
            <v>UND</v>
          </cell>
          <cell r="D1101">
            <v>15710</v>
          </cell>
        </row>
        <row r="1102">
          <cell r="A1102">
            <v>110607</v>
          </cell>
          <cell r="B1102" t="str">
            <v>TAPON 200 MM TUBO CORRUG DRENAJE</v>
          </cell>
          <cell r="C1102" t="str">
            <v>UND</v>
          </cell>
          <cell r="D1102">
            <v>23650</v>
          </cell>
        </row>
        <row r="1103">
          <cell r="A1103">
            <v>110601</v>
          </cell>
          <cell r="B1103" t="str">
            <v>TAPON PVC LIMPIEZA 6"</v>
          </cell>
          <cell r="C1103" t="str">
            <v>UND</v>
          </cell>
          <cell r="D1103">
            <v>28900</v>
          </cell>
        </row>
        <row r="1104">
          <cell r="A1104">
            <v>110624</v>
          </cell>
          <cell r="B1104" t="str">
            <v>TEE 160x160MM NOVAFORT</v>
          </cell>
          <cell r="C1104" t="str">
            <v>UND</v>
          </cell>
          <cell r="D1104">
            <v>43710</v>
          </cell>
        </row>
        <row r="1105">
          <cell r="A1105">
            <v>110625</v>
          </cell>
          <cell r="B1105" t="str">
            <v>TEE 200x160MM NOVAFORT</v>
          </cell>
          <cell r="C1105" t="str">
            <v>UND</v>
          </cell>
          <cell r="D1105">
            <v>109060</v>
          </cell>
        </row>
        <row r="1106">
          <cell r="A1106">
            <v>110614</v>
          </cell>
          <cell r="B1106" t="str">
            <v>UNION NOVAFORT 110 MM</v>
          </cell>
          <cell r="C1106" t="str">
            <v>UND</v>
          </cell>
          <cell r="D1106">
            <v>9860</v>
          </cell>
        </row>
        <row r="1107">
          <cell r="A1107">
            <v>110602</v>
          </cell>
          <cell r="B1107" t="str">
            <v>UNION NOVAFORT 11O MM [ 4"]"</v>
          </cell>
          <cell r="C1107" t="str">
            <v>UND</v>
          </cell>
          <cell r="D1107">
            <v>15900</v>
          </cell>
        </row>
        <row r="1108">
          <cell r="A1108">
            <v>110615</v>
          </cell>
          <cell r="B1108" t="str">
            <v>UNION NOVAFORT 160 MM</v>
          </cell>
          <cell r="C1108" t="str">
            <v>UND</v>
          </cell>
          <cell r="D1108">
            <v>23900</v>
          </cell>
        </row>
        <row r="1109">
          <cell r="A1109">
            <v>110603</v>
          </cell>
          <cell r="B1109" t="str">
            <v>UNION NOVAFORT 160 MM [ 6"]"</v>
          </cell>
          <cell r="C1109" t="str">
            <v>UND</v>
          </cell>
          <cell r="D1109">
            <v>29930</v>
          </cell>
        </row>
        <row r="1110">
          <cell r="A1110">
            <v>110616</v>
          </cell>
          <cell r="B1110" t="str">
            <v>UNION NOVAFORT 200 MM</v>
          </cell>
          <cell r="C1110" t="str">
            <v>UND</v>
          </cell>
          <cell r="D1110">
            <v>32250</v>
          </cell>
        </row>
        <row r="1111">
          <cell r="A1111">
            <v>110617</v>
          </cell>
          <cell r="B1111" t="str">
            <v>UNION NOVAFORT 250 MM</v>
          </cell>
          <cell r="C1111" t="str">
            <v>UND</v>
          </cell>
          <cell r="D1111">
            <v>88300</v>
          </cell>
        </row>
        <row r="1112">
          <cell r="A1112">
            <v>110618</v>
          </cell>
          <cell r="B1112" t="str">
            <v>UNION NOVAFORT 315 MM</v>
          </cell>
          <cell r="C1112" t="str">
            <v>UND</v>
          </cell>
          <cell r="D1112">
            <v>143240</v>
          </cell>
        </row>
        <row r="1113">
          <cell r="A1113">
            <v>110619</v>
          </cell>
          <cell r="B1113" t="str">
            <v>UNION NOVAFORT 400 MM</v>
          </cell>
          <cell r="C1113" t="str">
            <v>UND</v>
          </cell>
          <cell r="D1113">
            <v>263760</v>
          </cell>
        </row>
        <row r="1114">
          <cell r="A1114">
            <v>110620</v>
          </cell>
          <cell r="B1114" t="str">
            <v>UNION NOVAFORT 450 MM</v>
          </cell>
          <cell r="C1114" t="str">
            <v>UND</v>
          </cell>
          <cell r="D1114">
            <v>292230</v>
          </cell>
        </row>
        <row r="1115">
          <cell r="A1115">
            <v>110661</v>
          </cell>
          <cell r="B1115" t="str">
            <v>UNION NOVAFORT 500 MM</v>
          </cell>
          <cell r="C1115" t="str">
            <v>UND</v>
          </cell>
          <cell r="D1115">
            <v>318130</v>
          </cell>
        </row>
        <row r="1116">
          <cell r="A1116">
            <v>110632</v>
          </cell>
          <cell r="B1116" t="str">
            <v>UNION PVC NOVALOC 24" ASTM"</v>
          </cell>
          <cell r="C1116" t="str">
            <v>UND</v>
          </cell>
          <cell r="D1116">
            <v>175320</v>
          </cell>
        </row>
        <row r="1117">
          <cell r="A1117">
            <v>110633</v>
          </cell>
          <cell r="B1117" t="str">
            <v>UNION PVC NOVALOC 27"</v>
          </cell>
          <cell r="C1117" t="str">
            <v>UND</v>
          </cell>
          <cell r="D1117">
            <v>217070</v>
          </cell>
        </row>
        <row r="1118">
          <cell r="A1118">
            <v>110635</v>
          </cell>
          <cell r="B1118" t="str">
            <v>UNION PVC NOVALOC 33"</v>
          </cell>
          <cell r="C1118" t="str">
            <v>UND</v>
          </cell>
          <cell r="D1118">
            <v>318870</v>
          </cell>
        </row>
        <row r="1119">
          <cell r="A1119">
            <v>110626</v>
          </cell>
          <cell r="B1119" t="str">
            <v>YEE 160X160MM NOVAFORT</v>
          </cell>
          <cell r="C1119" t="str">
            <v>UND</v>
          </cell>
          <cell r="D1119">
            <v>58570</v>
          </cell>
        </row>
        <row r="1120">
          <cell r="A1120">
            <v>110627</v>
          </cell>
          <cell r="B1120" t="str">
            <v>YEE 200X160MM NOVAFORT</v>
          </cell>
          <cell r="C1120" t="str">
            <v>UND</v>
          </cell>
          <cell r="D1120">
            <v>112050</v>
          </cell>
        </row>
        <row r="1121">
          <cell r="A1121">
            <v>0</v>
          </cell>
          <cell r="B1121">
            <v>0</v>
          </cell>
          <cell r="C1121">
            <v>0</v>
          </cell>
          <cell r="D1121">
            <v>0</v>
          </cell>
        </row>
        <row r="1122">
          <cell r="A1122">
            <v>1109</v>
          </cell>
          <cell r="B1122" t="str">
            <v>GEOTEXTIL - FILTROS</v>
          </cell>
          <cell r="C1122">
            <v>0</v>
          </cell>
          <cell r="D1122">
            <v>0</v>
          </cell>
        </row>
        <row r="1123">
          <cell r="A1123">
            <v>110906</v>
          </cell>
          <cell r="B1123" t="str">
            <v>COLCHON ARENA GRUESA E=5-7CM</v>
          </cell>
          <cell r="C1123" t="str">
            <v>M3</v>
          </cell>
          <cell r="D1123">
            <v>36280</v>
          </cell>
        </row>
        <row r="1124">
          <cell r="A1124">
            <v>110901</v>
          </cell>
          <cell r="B1124" t="str">
            <v>COLCHON ARENA-GRAVA TUBER.INCLUYE ACARRE</v>
          </cell>
          <cell r="C1124" t="str">
            <v>M3</v>
          </cell>
          <cell r="D1124">
            <v>47120</v>
          </cell>
        </row>
        <row r="1125">
          <cell r="A1125">
            <v>110902</v>
          </cell>
          <cell r="B1125" t="str">
            <v>COLCHON GRAVA-ARENA TUBER. INCLUYE ACARR</v>
          </cell>
          <cell r="C1125" t="str">
            <v>ML</v>
          </cell>
          <cell r="D1125">
            <v>9630</v>
          </cell>
        </row>
        <row r="1126">
          <cell r="A1126">
            <v>110903</v>
          </cell>
          <cell r="B1126" t="str">
            <v>GEOTEXTIL NO TEJIDO</v>
          </cell>
          <cell r="C1126" t="str">
            <v>M2</v>
          </cell>
          <cell r="D1126">
            <v>4220</v>
          </cell>
        </row>
        <row r="1127">
          <cell r="A1127">
            <v>110904</v>
          </cell>
          <cell r="B1127" t="str">
            <v>GEOTEXTIL TEJIDO</v>
          </cell>
          <cell r="C1127" t="str">
            <v>M2</v>
          </cell>
          <cell r="D1127">
            <v>4220</v>
          </cell>
        </row>
        <row r="1128">
          <cell r="A1128">
            <v>0</v>
          </cell>
          <cell r="B1128">
            <v>0</v>
          </cell>
          <cell r="C1128">
            <v>0</v>
          </cell>
          <cell r="D1128">
            <v>0</v>
          </cell>
        </row>
        <row r="1129">
          <cell r="A1129">
            <v>1110</v>
          </cell>
          <cell r="B1129" t="str">
            <v>TAPAS-MARCOS-REMARCOS</v>
          </cell>
          <cell r="C1129">
            <v>0</v>
          </cell>
          <cell r="D1129">
            <v>0</v>
          </cell>
        </row>
        <row r="1130">
          <cell r="A1130">
            <v>111002</v>
          </cell>
          <cell r="B1130" t="str">
            <v>TAPA CAJA MARCO ANGULO 40X40 - 50X50</v>
          </cell>
          <cell r="C1130" t="str">
            <v>UND</v>
          </cell>
          <cell r="D1130">
            <v>78410</v>
          </cell>
        </row>
        <row r="1131">
          <cell r="A1131">
            <v>111001</v>
          </cell>
          <cell r="B1131" t="str">
            <v>TAPA CAJA MARCO ANGULO 51X51 - 60X60</v>
          </cell>
          <cell r="C1131" t="str">
            <v>UND</v>
          </cell>
          <cell r="D1131">
            <v>98460</v>
          </cell>
        </row>
        <row r="1132">
          <cell r="A1132">
            <v>111003</v>
          </cell>
          <cell r="B1132" t="str">
            <v>TAPA CAJA MARCO ANGULO 61X61 - 70X70</v>
          </cell>
          <cell r="C1132" t="str">
            <v>UND</v>
          </cell>
          <cell r="D1132">
            <v>115040</v>
          </cell>
        </row>
        <row r="1133">
          <cell r="A1133">
            <v>111004</v>
          </cell>
          <cell r="B1133" t="str">
            <v>TAPA CAJA MARCO ANGULO 71X71 - 80X80</v>
          </cell>
          <cell r="C1133" t="str">
            <v>UND</v>
          </cell>
          <cell r="D1133">
            <v>132650</v>
          </cell>
        </row>
        <row r="1134">
          <cell r="A1134">
            <v>111005</v>
          </cell>
          <cell r="B1134" t="str">
            <v>TAPA CAJA MARCO ANGULO 81X81-90X90</v>
          </cell>
          <cell r="C1134" t="str">
            <v>UND</v>
          </cell>
          <cell r="D1134">
            <v>216720</v>
          </cell>
        </row>
        <row r="1135">
          <cell r="A1135">
            <v>111006</v>
          </cell>
          <cell r="B1135" t="str">
            <v>TAPA CAJA MARCO ANGULO 91X91-100X100</v>
          </cell>
          <cell r="C1135" t="str">
            <v>UND</v>
          </cell>
          <cell r="D1135">
            <v>268600</v>
          </cell>
        </row>
        <row r="1136">
          <cell r="A1136">
            <v>0</v>
          </cell>
          <cell r="B1136">
            <v>0</v>
          </cell>
          <cell r="C1136">
            <v>0</v>
          </cell>
          <cell r="D1136">
            <v>0</v>
          </cell>
        </row>
        <row r="1137">
          <cell r="A1137">
            <v>12</v>
          </cell>
          <cell r="B1137" t="str">
            <v>CIMENTACION</v>
          </cell>
          <cell r="C1137">
            <v>0</v>
          </cell>
          <cell r="D1137">
            <v>0</v>
          </cell>
        </row>
        <row r="1138">
          <cell r="A1138">
            <v>0</v>
          </cell>
          <cell r="B1138">
            <v>0</v>
          </cell>
          <cell r="C1138">
            <v>0</v>
          </cell>
          <cell r="D1138">
            <v>0</v>
          </cell>
        </row>
        <row r="1139">
          <cell r="A1139">
            <v>1201</v>
          </cell>
          <cell r="B1139" t="str">
            <v>ACERO REFUERZO</v>
          </cell>
          <cell r="C1139">
            <v>0</v>
          </cell>
          <cell r="D1139">
            <v>0</v>
          </cell>
        </row>
        <row r="1140">
          <cell r="A1140">
            <v>120102</v>
          </cell>
          <cell r="B1140" t="str">
            <v>ACERO REFUERZO FLEJADO 37000 PSI 280Mpa</v>
          </cell>
          <cell r="C1140" t="str">
            <v>KLS</v>
          </cell>
          <cell r="D1140">
            <v>2970</v>
          </cell>
        </row>
        <row r="1141">
          <cell r="A1141">
            <v>120101</v>
          </cell>
          <cell r="B1141" t="str">
            <v>ACERO REFUERZO FLEJADO 60000 PSI 420Mpa</v>
          </cell>
          <cell r="C1141" t="str">
            <v>KLS</v>
          </cell>
          <cell r="D1141">
            <v>3070</v>
          </cell>
        </row>
        <row r="1142">
          <cell r="A1142">
            <v>120104</v>
          </cell>
          <cell r="B1142" t="str">
            <v>FLEJADO HIERRO 40000 PSI 280 Mpa</v>
          </cell>
          <cell r="C1142" t="str">
            <v>KLS</v>
          </cell>
          <cell r="D1142">
            <v>370</v>
          </cell>
        </row>
        <row r="1143">
          <cell r="A1143">
            <v>120103</v>
          </cell>
          <cell r="B1143" t="str">
            <v>FLEJADO HIERRO 60000 PSI 420 Mpa</v>
          </cell>
          <cell r="C1143" t="str">
            <v>KLS</v>
          </cell>
          <cell r="D1143">
            <v>460</v>
          </cell>
        </row>
        <row r="1144">
          <cell r="A1144">
            <v>0</v>
          </cell>
          <cell r="B1144">
            <v>0</v>
          </cell>
          <cell r="C1144">
            <v>0</v>
          </cell>
          <cell r="D1144">
            <v>0</v>
          </cell>
        </row>
        <row r="1145">
          <cell r="A1145">
            <v>1202</v>
          </cell>
          <cell r="B1145" t="str">
            <v>CIMIENTOS</v>
          </cell>
          <cell r="C1145">
            <v>0</v>
          </cell>
          <cell r="D1145">
            <v>0</v>
          </cell>
        </row>
        <row r="1146">
          <cell r="A1146">
            <v>120221</v>
          </cell>
          <cell r="B1146" t="str">
            <v>CONCRETO CICLOPEO 1500 PSI RELAC.60C/40P</v>
          </cell>
          <cell r="C1146" t="str">
            <v>M3</v>
          </cell>
          <cell r="D1146">
            <v>186390</v>
          </cell>
        </row>
        <row r="1147">
          <cell r="A1147">
            <v>120223</v>
          </cell>
          <cell r="B1147" t="str">
            <v>CONCRETO CICLOPEO 2000 PSI RELAC 60C/40P</v>
          </cell>
          <cell r="C1147" t="str">
            <v>M3</v>
          </cell>
          <cell r="D1147">
            <v>218530</v>
          </cell>
        </row>
        <row r="1148">
          <cell r="A1148">
            <v>120201</v>
          </cell>
          <cell r="B1148" t="str">
            <v>CONCRETO CICLOPEO 3000 PSI RELAC.60C/40P</v>
          </cell>
          <cell r="C1148" t="str">
            <v>M3</v>
          </cell>
          <cell r="D1148">
            <v>254720</v>
          </cell>
        </row>
        <row r="1149">
          <cell r="A1149">
            <v>120219</v>
          </cell>
          <cell r="B1149" t="str">
            <v>LOSA FLOTANTE CASETON-VIGAS H=41-45</v>
          </cell>
          <cell r="C1149" t="str">
            <v>M2</v>
          </cell>
          <cell r="D1149">
            <v>106170</v>
          </cell>
        </row>
        <row r="1150">
          <cell r="A1150">
            <v>120202</v>
          </cell>
          <cell r="B1150" t="str">
            <v>LOSA MACIZA CIMIENTO H=10 CM</v>
          </cell>
          <cell r="C1150" t="str">
            <v>M2</v>
          </cell>
          <cell r="D1150">
            <v>47040</v>
          </cell>
        </row>
        <row r="1151">
          <cell r="A1151">
            <v>120203</v>
          </cell>
          <cell r="B1151" t="str">
            <v>LOSA MACIZA CIMIENTO H=15 CM</v>
          </cell>
          <cell r="C1151" t="str">
            <v>M2</v>
          </cell>
          <cell r="D1151">
            <v>63010</v>
          </cell>
        </row>
        <row r="1152">
          <cell r="A1152">
            <v>120204</v>
          </cell>
          <cell r="B1152" t="str">
            <v>LOSA MACIZA CIMIENTO H=20 CM</v>
          </cell>
          <cell r="C1152" t="str">
            <v>M2</v>
          </cell>
          <cell r="D1152">
            <v>75940</v>
          </cell>
        </row>
        <row r="1153">
          <cell r="A1153">
            <v>120205</v>
          </cell>
          <cell r="B1153" t="str">
            <v>MURO CONCRETO CONTENCION 0&lt;H&lt;=1.00MTS</v>
          </cell>
          <cell r="C1153" t="str">
            <v>M3</v>
          </cell>
          <cell r="D1153">
            <v>441310</v>
          </cell>
        </row>
        <row r="1154">
          <cell r="A1154">
            <v>120206</v>
          </cell>
          <cell r="B1154" t="str">
            <v>MURO CONCRETO CONTENCION 0&lt;H&lt;=2.00MTS</v>
          </cell>
          <cell r="C1154" t="str">
            <v>M3</v>
          </cell>
          <cell r="D1154">
            <v>455430</v>
          </cell>
        </row>
        <row r="1155">
          <cell r="A1155">
            <v>120217</v>
          </cell>
          <cell r="B1155" t="str">
            <v>MURO CONCRETO CONTENCION 0&lt;H&lt;=3,5 MTS</v>
          </cell>
          <cell r="C1155" t="str">
            <v>M3</v>
          </cell>
          <cell r="D1155">
            <v>455680</v>
          </cell>
        </row>
        <row r="1156">
          <cell r="A1156">
            <v>120216</v>
          </cell>
          <cell r="B1156" t="str">
            <v>MURO CONTENCION CONCRETO CICLOPEO H&lt;1.5M</v>
          </cell>
          <cell r="C1156" t="str">
            <v>M3</v>
          </cell>
          <cell r="D1156">
            <v>398210</v>
          </cell>
        </row>
        <row r="1157">
          <cell r="A1157">
            <v>120220</v>
          </cell>
          <cell r="B1157" t="str">
            <v>PILOTE CONCRETO REFORZADO</v>
          </cell>
          <cell r="C1157" t="str">
            <v>M3</v>
          </cell>
          <cell r="D1157">
            <v>432590</v>
          </cell>
        </row>
        <row r="1158">
          <cell r="A1158">
            <v>120208</v>
          </cell>
          <cell r="B1158" t="str">
            <v>PILOTE CONCRETO REFORZADO 40CM X 40CM</v>
          </cell>
          <cell r="C1158" t="str">
            <v>ML</v>
          </cell>
          <cell r="D1158">
            <v>54420</v>
          </cell>
        </row>
        <row r="1159">
          <cell r="A1159">
            <v>120210</v>
          </cell>
          <cell r="B1159" t="str">
            <v>SOLADO ESPESOR E=0.05M 3000 PSI 210 MPA</v>
          </cell>
          <cell r="C1159" t="str">
            <v>M2</v>
          </cell>
          <cell r="D1159">
            <v>18300</v>
          </cell>
        </row>
        <row r="1160">
          <cell r="A1160">
            <v>120222</v>
          </cell>
          <cell r="B1160" t="str">
            <v>SOLADO ESPESOR E=0.07M 2000PSI 14MPA</v>
          </cell>
          <cell r="C1160" t="str">
            <v>M2</v>
          </cell>
          <cell r="D1160">
            <v>19200</v>
          </cell>
        </row>
        <row r="1161">
          <cell r="A1161">
            <v>120211</v>
          </cell>
          <cell r="B1161" t="str">
            <v>SOLADO ESPESOR E=0.07M 3000 PSI 210 MPA</v>
          </cell>
          <cell r="C1161" t="str">
            <v>M2</v>
          </cell>
          <cell r="D1161">
            <v>23420</v>
          </cell>
        </row>
        <row r="1162">
          <cell r="A1162">
            <v>120212</v>
          </cell>
          <cell r="B1162" t="str">
            <v>ZAPATA CONCRETO 3000 PSI 210 MPA</v>
          </cell>
          <cell r="C1162" t="str">
            <v>M3</v>
          </cell>
          <cell r="D1162">
            <v>309030</v>
          </cell>
        </row>
        <row r="1163">
          <cell r="A1163">
            <v>120213</v>
          </cell>
          <cell r="B1163" t="str">
            <v>ZAPATA CONCRETO 3000 PSI INC. FORMALETA</v>
          </cell>
          <cell r="C1163" t="str">
            <v>M3</v>
          </cell>
          <cell r="D1163">
            <v>327620</v>
          </cell>
        </row>
        <row r="1164">
          <cell r="A1164">
            <v>0</v>
          </cell>
          <cell r="B1164">
            <v>0</v>
          </cell>
          <cell r="C1164">
            <v>0</v>
          </cell>
          <cell r="D1164">
            <v>0</v>
          </cell>
        </row>
        <row r="1165">
          <cell r="A1165">
            <v>1203</v>
          </cell>
          <cell r="B1165" t="str">
            <v>VIGAS</v>
          </cell>
          <cell r="C1165">
            <v>0</v>
          </cell>
          <cell r="D1165">
            <v>0</v>
          </cell>
        </row>
        <row r="1166">
          <cell r="A1166">
            <v>120301</v>
          </cell>
          <cell r="B1166" t="str">
            <v>VIGA CIMIENTO ENLACE H=20-40 CMS</v>
          </cell>
          <cell r="C1166" t="str">
            <v>M3</v>
          </cell>
          <cell r="D1166">
            <v>486720</v>
          </cell>
        </row>
        <row r="1167">
          <cell r="A1167">
            <v>120304</v>
          </cell>
          <cell r="B1167" t="str">
            <v>VIGA CIMIENTO T INVERT.B=4060 H=4060CM</v>
          </cell>
          <cell r="C1167" t="str">
            <v>M3</v>
          </cell>
          <cell r="D1167">
            <v>493430</v>
          </cell>
        </row>
        <row r="1168">
          <cell r="A1168">
            <v>0</v>
          </cell>
          <cell r="B1168">
            <v>0</v>
          </cell>
          <cell r="C1168">
            <v>0</v>
          </cell>
          <cell r="D1168">
            <v>0</v>
          </cell>
        </row>
        <row r="1169">
          <cell r="A1169">
            <v>1204</v>
          </cell>
          <cell r="B1169" t="str">
            <v>PEDESTAL</v>
          </cell>
          <cell r="C1169">
            <v>0</v>
          </cell>
          <cell r="D1169">
            <v>0</v>
          </cell>
        </row>
        <row r="1170">
          <cell r="A1170">
            <v>120401</v>
          </cell>
          <cell r="B1170" t="str">
            <v>PEDESTAL CONCRETO</v>
          </cell>
          <cell r="C1170" t="str">
            <v>M3</v>
          </cell>
          <cell r="D1170">
            <v>367430</v>
          </cell>
        </row>
        <row r="1171">
          <cell r="A1171">
            <v>0</v>
          </cell>
          <cell r="B1171">
            <v>0</v>
          </cell>
          <cell r="C1171">
            <v>0</v>
          </cell>
          <cell r="D1171">
            <v>0</v>
          </cell>
        </row>
        <row r="1172">
          <cell r="A1172">
            <v>13</v>
          </cell>
          <cell r="B1172" t="str">
            <v>ESTRUCTURAS</v>
          </cell>
          <cell r="C1172">
            <v>0</v>
          </cell>
          <cell r="D1172">
            <v>0</v>
          </cell>
        </row>
        <row r="1173">
          <cell r="A1173">
            <v>0</v>
          </cell>
          <cell r="B1173">
            <v>0</v>
          </cell>
          <cell r="C1173">
            <v>0</v>
          </cell>
          <cell r="D1173">
            <v>0</v>
          </cell>
        </row>
        <row r="1174">
          <cell r="A1174">
            <v>1301</v>
          </cell>
          <cell r="B1174" t="str">
            <v>ACERO REFUERZO</v>
          </cell>
          <cell r="C1174">
            <v>0</v>
          </cell>
          <cell r="D1174">
            <v>0</v>
          </cell>
        </row>
        <row r="1175">
          <cell r="A1175">
            <v>130109</v>
          </cell>
          <cell r="B1175" t="str">
            <v>ACERO REFUERZO FLEJADO 37000 PSI 240Mpa</v>
          </cell>
          <cell r="C1175" t="str">
            <v>KLS</v>
          </cell>
          <cell r="D1175">
            <v>2970</v>
          </cell>
        </row>
        <row r="1176">
          <cell r="A1176">
            <v>130102</v>
          </cell>
          <cell r="B1176" t="str">
            <v>ACERO REFUERZO FLEJADO 60000 PSI 420Mpa</v>
          </cell>
          <cell r="C1176" t="str">
            <v>KLS</v>
          </cell>
          <cell r="D1176">
            <v>3070</v>
          </cell>
        </row>
        <row r="1177">
          <cell r="A1177">
            <v>130110</v>
          </cell>
          <cell r="B1177" t="str">
            <v>ESCALERILLA HIERRO GRAFILADO 1/4"</v>
          </cell>
          <cell r="C1177" t="str">
            <v>ML</v>
          </cell>
          <cell r="D1177">
            <v>2020</v>
          </cell>
        </row>
        <row r="1178">
          <cell r="A1178">
            <v>130103</v>
          </cell>
          <cell r="B1178" t="str">
            <v>FLEJADO HIERRO 40000 PSI 280 Mpa</v>
          </cell>
          <cell r="C1178" t="str">
            <v>KLS</v>
          </cell>
          <cell r="D1178">
            <v>370</v>
          </cell>
        </row>
        <row r="1179">
          <cell r="A1179">
            <v>130104</v>
          </cell>
          <cell r="B1179" t="str">
            <v>FLEJADO HIERRO 60000 PSI 420 Mpa</v>
          </cell>
          <cell r="C1179" t="str">
            <v>KLS</v>
          </cell>
          <cell r="D1179">
            <v>460</v>
          </cell>
        </row>
        <row r="1180">
          <cell r="A1180">
            <v>130111</v>
          </cell>
          <cell r="B1180" t="str">
            <v>MALLA ELECTROSOLDADA</v>
          </cell>
          <cell r="C1180" t="str">
            <v>KLS</v>
          </cell>
          <cell r="D1180">
            <v>4390</v>
          </cell>
        </row>
        <row r="1181">
          <cell r="A1181">
            <v>130107</v>
          </cell>
          <cell r="B1181" t="str">
            <v>MALLA ELECTROSOLDADA E-0.50(25X25CM)</v>
          </cell>
          <cell r="C1181" t="str">
            <v>KLS</v>
          </cell>
          <cell r="D1181">
            <v>4390</v>
          </cell>
        </row>
        <row r="1182">
          <cell r="A1182">
            <v>130105</v>
          </cell>
          <cell r="B1182" t="str">
            <v>MALLA ELECTROSOLDADA H-0.50(25X35CM)</v>
          </cell>
          <cell r="C1182" t="str">
            <v>KLS</v>
          </cell>
          <cell r="D1182">
            <v>4390</v>
          </cell>
        </row>
        <row r="1183">
          <cell r="A1183">
            <v>130106</v>
          </cell>
          <cell r="B1183" t="str">
            <v>MALLA ELECTROSOLDADA M-0.84</v>
          </cell>
          <cell r="C1183" t="str">
            <v>KLS</v>
          </cell>
          <cell r="D1183">
            <v>4390</v>
          </cell>
        </row>
        <row r="1184">
          <cell r="A1184">
            <v>130108</v>
          </cell>
          <cell r="B1184" t="str">
            <v>MALLA ELECTROSOLDADA U-84</v>
          </cell>
          <cell r="C1184" t="str">
            <v>KLS</v>
          </cell>
          <cell r="D1184">
            <v>4390</v>
          </cell>
        </row>
        <row r="1185">
          <cell r="A1185">
            <v>0</v>
          </cell>
          <cell r="B1185">
            <v>0</v>
          </cell>
          <cell r="C1185">
            <v>0</v>
          </cell>
          <cell r="D1185">
            <v>0</v>
          </cell>
        </row>
        <row r="1186">
          <cell r="A1186">
            <v>1302</v>
          </cell>
          <cell r="B1186" t="str">
            <v>COLUMNAS CONCRETO</v>
          </cell>
          <cell r="C1186">
            <v>0</v>
          </cell>
          <cell r="D1186">
            <v>0</v>
          </cell>
        </row>
        <row r="1187">
          <cell r="A1187">
            <v>130212</v>
          </cell>
          <cell r="B1187" t="str">
            <v>CINTA CONFINAMIENTO MURO</v>
          </cell>
          <cell r="C1187" t="str">
            <v>ML</v>
          </cell>
          <cell r="D1187">
            <v>19540</v>
          </cell>
        </row>
        <row r="1188">
          <cell r="A1188">
            <v>130201</v>
          </cell>
          <cell r="B1188" t="str">
            <v>COLUMNA AMARRE MURO</v>
          </cell>
          <cell r="C1188" t="str">
            <v>ML</v>
          </cell>
          <cell r="D1188">
            <v>29610</v>
          </cell>
        </row>
        <row r="1189">
          <cell r="A1189">
            <v>130202</v>
          </cell>
          <cell r="B1189" t="str">
            <v>COLUMNA AMARRE MURO CULATA E=15CM-20CM</v>
          </cell>
          <cell r="C1189" t="str">
            <v>ML</v>
          </cell>
          <cell r="D1189">
            <v>31140</v>
          </cell>
        </row>
        <row r="1190">
          <cell r="A1190">
            <v>130209</v>
          </cell>
          <cell r="B1190" t="str">
            <v>COLUMNA AMARRE MURO EN " L "</v>
          </cell>
          <cell r="C1190" t="str">
            <v>ML</v>
          </cell>
          <cell r="D1190">
            <v>46170</v>
          </cell>
        </row>
        <row r="1191">
          <cell r="A1191">
            <v>130210</v>
          </cell>
          <cell r="B1191" t="str">
            <v>COLUMNA AMARRE MURO EN " T "</v>
          </cell>
          <cell r="C1191" t="str">
            <v>ML</v>
          </cell>
          <cell r="D1191">
            <v>55400</v>
          </cell>
        </row>
        <row r="1192">
          <cell r="A1192">
            <v>130203</v>
          </cell>
          <cell r="B1192" t="str">
            <v>COLUMNA AMARRE MURO TIZON 25CM X 25CM</v>
          </cell>
          <cell r="C1192" t="str">
            <v>M3</v>
          </cell>
          <cell r="D1192">
            <v>643320</v>
          </cell>
        </row>
        <row r="1193">
          <cell r="A1193">
            <v>130204</v>
          </cell>
          <cell r="B1193" t="str">
            <v>COLUMNA CONCRETO 3000 PSI</v>
          </cell>
          <cell r="C1193" t="str">
            <v>M3</v>
          </cell>
          <cell r="D1193">
            <v>707610</v>
          </cell>
        </row>
        <row r="1194">
          <cell r="A1194">
            <v>130207</v>
          </cell>
          <cell r="B1194" t="str">
            <v>COLUMNA CONCRETO 3000 PSI CIRCULAR D=35C</v>
          </cell>
          <cell r="C1194" t="str">
            <v>M3</v>
          </cell>
          <cell r="D1194">
            <v>358640</v>
          </cell>
        </row>
        <row r="1195">
          <cell r="A1195">
            <v>130205</v>
          </cell>
          <cell r="B1195" t="str">
            <v>COLUMNA CONCRETO 3500 PSI</v>
          </cell>
          <cell r="C1195" t="str">
            <v>M3</v>
          </cell>
          <cell r="D1195">
            <v>739540</v>
          </cell>
        </row>
        <row r="1196">
          <cell r="A1196">
            <v>130206</v>
          </cell>
          <cell r="B1196" t="str">
            <v>COLUMNA CONCRETO 4000 PSI</v>
          </cell>
          <cell r="C1196" t="str">
            <v>M3</v>
          </cell>
          <cell r="D1196">
            <v>766810</v>
          </cell>
        </row>
        <row r="1197">
          <cell r="A1197">
            <v>130213</v>
          </cell>
          <cell r="B1197" t="str">
            <v>COLUMNA CONCRETO FLUIDO 28MPA.</v>
          </cell>
          <cell r="C1197" t="str">
            <v>M3</v>
          </cell>
          <cell r="D1197">
            <v>805850</v>
          </cell>
        </row>
        <row r="1198">
          <cell r="A1198">
            <v>0</v>
          </cell>
          <cell r="B1198">
            <v>0</v>
          </cell>
          <cell r="C1198">
            <v>0</v>
          </cell>
          <cell r="D1198">
            <v>0</v>
          </cell>
        </row>
        <row r="1199">
          <cell r="A1199">
            <v>1304</v>
          </cell>
          <cell r="B1199" t="str">
            <v>VIGA CONCRETO</v>
          </cell>
          <cell r="C1199">
            <v>0</v>
          </cell>
          <cell r="D1199">
            <v>0</v>
          </cell>
        </row>
        <row r="1200">
          <cell r="A1200">
            <v>130401</v>
          </cell>
          <cell r="B1200" t="str">
            <v>DESCOLGADO CONCRETO 15 CMS</v>
          </cell>
          <cell r="C1200" t="str">
            <v>ML</v>
          </cell>
          <cell r="D1200">
            <v>37930</v>
          </cell>
        </row>
        <row r="1201">
          <cell r="A1201">
            <v>130406</v>
          </cell>
          <cell r="B1201" t="str">
            <v>DESCOLGADO CONCRETO 45 CMS</v>
          </cell>
          <cell r="C1201" t="str">
            <v>ML</v>
          </cell>
          <cell r="D1201">
            <v>57660</v>
          </cell>
        </row>
        <row r="1202">
          <cell r="A1202">
            <v>130408</v>
          </cell>
          <cell r="B1202" t="str">
            <v>PERGOLA CONCRETO 15CM X 40CM</v>
          </cell>
          <cell r="C1202" t="str">
            <v>ML</v>
          </cell>
          <cell r="D1202">
            <v>50390</v>
          </cell>
        </row>
        <row r="1203">
          <cell r="A1203">
            <v>130411</v>
          </cell>
          <cell r="B1203" t="str">
            <v>VIGA CANAL AEREA CONCRETO 3000 PSI</v>
          </cell>
          <cell r="C1203" t="str">
            <v>M3</v>
          </cell>
          <cell r="D1203">
            <v>688530</v>
          </cell>
        </row>
        <row r="1204">
          <cell r="A1204">
            <v>130419</v>
          </cell>
          <cell r="B1204" t="str">
            <v>VIGA CANAL CONCRETO PISO 3000 PSI</v>
          </cell>
          <cell r="C1204" t="str">
            <v>M3</v>
          </cell>
          <cell r="D1204">
            <v>611640</v>
          </cell>
        </row>
        <row r="1205">
          <cell r="A1205">
            <v>130403</v>
          </cell>
          <cell r="B1205" t="str">
            <v>VIGA CONCR.AMARRE MURO 10-12x20CM</v>
          </cell>
          <cell r="C1205" t="str">
            <v>ML</v>
          </cell>
          <cell r="D1205">
            <v>24420</v>
          </cell>
        </row>
        <row r="1206">
          <cell r="A1206">
            <v>130417</v>
          </cell>
          <cell r="B1206" t="str">
            <v>VIGA CONCR.AMARRE MURO CULATA 10-12x20CM</v>
          </cell>
          <cell r="C1206" t="str">
            <v>ML</v>
          </cell>
          <cell r="D1206">
            <v>24530</v>
          </cell>
        </row>
        <row r="1207">
          <cell r="A1207">
            <v>130413</v>
          </cell>
          <cell r="B1207" t="str">
            <v>VIGA CONCRETO AEREA 3000 PSI</v>
          </cell>
          <cell r="C1207" t="str">
            <v>M3</v>
          </cell>
          <cell r="D1207">
            <v>647080</v>
          </cell>
        </row>
        <row r="1208">
          <cell r="A1208">
            <v>130421</v>
          </cell>
          <cell r="B1208" t="str">
            <v>VIGA CONCRETO AMARRE LOSA 3000 PSI</v>
          </cell>
          <cell r="C1208" t="str">
            <v>M3</v>
          </cell>
          <cell r="D1208">
            <v>311530</v>
          </cell>
        </row>
        <row r="1209">
          <cell r="A1209">
            <v>130418</v>
          </cell>
          <cell r="B1209" t="str">
            <v>VIGA CONCRETO AMARRE MURO 10-12x20CM</v>
          </cell>
          <cell r="C1209" t="str">
            <v>M3</v>
          </cell>
          <cell r="D1209">
            <v>712860</v>
          </cell>
        </row>
        <row r="1210">
          <cell r="A1210">
            <v>0</v>
          </cell>
          <cell r="B1210">
            <v>0</v>
          </cell>
          <cell r="C1210">
            <v>0</v>
          </cell>
          <cell r="D1210">
            <v>0</v>
          </cell>
        </row>
        <row r="1211">
          <cell r="A1211">
            <v>1305</v>
          </cell>
          <cell r="B1211" t="str">
            <v>LOSA PREFABRICADA</v>
          </cell>
          <cell r="C1211">
            <v>0</v>
          </cell>
          <cell r="D1211">
            <v>0</v>
          </cell>
        </row>
        <row r="1212">
          <cell r="A1212">
            <v>130501</v>
          </cell>
          <cell r="B1212" t="str">
            <v>LOSA PREFABRICADA H=10CM 492</v>
          </cell>
          <cell r="C1212" t="str">
            <v>M2</v>
          </cell>
          <cell r="D1212">
            <v>78350</v>
          </cell>
        </row>
        <row r="1213">
          <cell r="A1213">
            <v>0</v>
          </cell>
          <cell r="B1213">
            <v>0</v>
          </cell>
          <cell r="C1213">
            <v>0</v>
          </cell>
          <cell r="D1213">
            <v>0</v>
          </cell>
        </row>
        <row r="1214">
          <cell r="A1214">
            <v>1306</v>
          </cell>
          <cell r="B1214" t="str">
            <v>LOSA ENTREPISO</v>
          </cell>
          <cell r="C1214">
            <v>0</v>
          </cell>
          <cell r="D1214">
            <v>0</v>
          </cell>
        </row>
        <row r="1215">
          <cell r="A1215">
            <v>130604</v>
          </cell>
          <cell r="B1215" t="str">
            <v>CASETON ESTERILLA H=25CM</v>
          </cell>
          <cell r="C1215" t="str">
            <v>M2</v>
          </cell>
          <cell r="D1215">
            <v>19760</v>
          </cell>
        </row>
        <row r="1216">
          <cell r="A1216">
            <v>130601</v>
          </cell>
          <cell r="B1216" t="str">
            <v>CASETON ESTERILLA H=30CM</v>
          </cell>
          <cell r="C1216" t="str">
            <v>M2</v>
          </cell>
          <cell r="D1216">
            <v>20540</v>
          </cell>
        </row>
        <row r="1217">
          <cell r="A1217">
            <v>130602</v>
          </cell>
          <cell r="B1217" t="str">
            <v>CASETON ESTERILLA H=35CM</v>
          </cell>
          <cell r="C1217" t="str">
            <v>M2</v>
          </cell>
          <cell r="D1217">
            <v>36040</v>
          </cell>
        </row>
        <row r="1218">
          <cell r="A1218">
            <v>130603</v>
          </cell>
          <cell r="B1218" t="str">
            <v>CASETON ESTERILLA H=40CM</v>
          </cell>
          <cell r="C1218" t="str">
            <v>M2</v>
          </cell>
          <cell r="D1218">
            <v>26130</v>
          </cell>
        </row>
        <row r="1219">
          <cell r="A1219">
            <v>130605</v>
          </cell>
          <cell r="B1219" t="str">
            <v>LOSA BLOQUE PREFAB. E=20CM</v>
          </cell>
          <cell r="C1219" t="str">
            <v>M2</v>
          </cell>
          <cell r="D1219">
            <v>91800</v>
          </cell>
        </row>
        <row r="1220">
          <cell r="A1220">
            <v>130616</v>
          </cell>
          <cell r="B1220" t="str">
            <v>LOSA BLOQUE PREFAB. E=25CM</v>
          </cell>
          <cell r="C1220" t="str">
            <v>M2</v>
          </cell>
          <cell r="D1220">
            <v>94380</v>
          </cell>
        </row>
        <row r="1221">
          <cell r="A1221">
            <v>130606</v>
          </cell>
          <cell r="B1221" t="str">
            <v>LOSA BLOQUE PREFAB. E=32CM</v>
          </cell>
          <cell r="C1221" t="str">
            <v>M2</v>
          </cell>
          <cell r="D1221">
            <v>107050</v>
          </cell>
        </row>
        <row r="1222">
          <cell r="A1222">
            <v>130607</v>
          </cell>
          <cell r="B1222" t="str">
            <v>LOSA BLOQUE PREFAB. E=37CM</v>
          </cell>
          <cell r="C1222" t="str">
            <v>M2</v>
          </cell>
          <cell r="D1222">
            <v>123170</v>
          </cell>
        </row>
        <row r="1223">
          <cell r="A1223">
            <v>130624</v>
          </cell>
          <cell r="B1223" t="str">
            <v>LOSA CASETON ESTERILLA E=21-25CM</v>
          </cell>
          <cell r="C1223" t="str">
            <v>M2</v>
          </cell>
          <cell r="D1223">
            <v>78570</v>
          </cell>
        </row>
        <row r="1224">
          <cell r="A1224">
            <v>130625</v>
          </cell>
          <cell r="B1224" t="str">
            <v>LOSA CASETON ESTERILLA E=21-25CM [TORTA]</v>
          </cell>
          <cell r="C1224" t="str">
            <v>M2</v>
          </cell>
          <cell r="D1224">
            <v>93940</v>
          </cell>
        </row>
        <row r="1225">
          <cell r="A1225">
            <v>130623</v>
          </cell>
          <cell r="B1225" t="str">
            <v>LOSA CASETON ESTERILLA E=26-30CM</v>
          </cell>
          <cell r="C1225" t="str">
            <v>M2</v>
          </cell>
          <cell r="D1225">
            <v>82720</v>
          </cell>
        </row>
        <row r="1226">
          <cell r="A1226">
            <v>130622</v>
          </cell>
          <cell r="B1226" t="str">
            <v>LOSA CASETON ESTERILLA E=26-30CM [TORTA]</v>
          </cell>
          <cell r="C1226" t="str">
            <v>M2</v>
          </cell>
          <cell r="D1226">
            <v>99470</v>
          </cell>
        </row>
        <row r="1227">
          <cell r="A1227">
            <v>130611</v>
          </cell>
          <cell r="B1227" t="str">
            <v>LOSA CASETON ESTERILLA E=31-35CM</v>
          </cell>
          <cell r="C1227" t="str">
            <v>M2</v>
          </cell>
          <cell r="D1227">
            <v>90940</v>
          </cell>
        </row>
        <row r="1228">
          <cell r="A1228">
            <v>130610</v>
          </cell>
          <cell r="B1228" t="str">
            <v>LOSA CASETON ESTERILLA E=31-35CM [TORTA]</v>
          </cell>
          <cell r="C1228" t="str">
            <v>M2</v>
          </cell>
          <cell r="D1228">
            <v>102680</v>
          </cell>
        </row>
        <row r="1229">
          <cell r="A1229">
            <v>130613</v>
          </cell>
          <cell r="B1229" t="str">
            <v>LOSA CASETON ESTERILLA E=36-40CM</v>
          </cell>
          <cell r="C1229" t="str">
            <v>M2</v>
          </cell>
          <cell r="D1229">
            <v>107540</v>
          </cell>
        </row>
        <row r="1230">
          <cell r="A1230">
            <v>130612</v>
          </cell>
          <cell r="B1230" t="str">
            <v>LOSA CASETON ESTERILLA E=36-40CM [TORTA]</v>
          </cell>
          <cell r="C1230" t="str">
            <v>M2</v>
          </cell>
          <cell r="D1230">
            <v>119470</v>
          </cell>
        </row>
        <row r="1231">
          <cell r="A1231">
            <v>130615</v>
          </cell>
          <cell r="B1231" t="str">
            <v>LOSA CASETON ESTERILLA E=41-45CM</v>
          </cell>
          <cell r="C1231" t="str">
            <v>M2</v>
          </cell>
          <cell r="D1231">
            <v>108310</v>
          </cell>
        </row>
        <row r="1232">
          <cell r="A1232">
            <v>130614</v>
          </cell>
          <cell r="B1232" t="str">
            <v>LOSA CASETON ESTERILLA E=41-45CM [TORTA]</v>
          </cell>
          <cell r="C1232" t="str">
            <v>M2</v>
          </cell>
          <cell r="D1232">
            <v>120500</v>
          </cell>
        </row>
        <row r="1233">
          <cell r="A1233">
            <v>130618</v>
          </cell>
          <cell r="B1233" t="str">
            <v>LOSA CASETON ESTERILLA E=46-50CM</v>
          </cell>
          <cell r="C1233" t="str">
            <v>M2</v>
          </cell>
          <cell r="D1233">
            <v>111850</v>
          </cell>
        </row>
        <row r="1234">
          <cell r="A1234">
            <v>130609</v>
          </cell>
          <cell r="B1234" t="str">
            <v>LOSA CASETON ESTERILLA E=46-50CM [TORTA]</v>
          </cell>
          <cell r="C1234" t="str">
            <v>M2</v>
          </cell>
          <cell r="D1234">
            <v>120340</v>
          </cell>
        </row>
        <row r="1235">
          <cell r="A1235">
            <v>130621</v>
          </cell>
          <cell r="B1235" t="str">
            <v>LOSA CASETON ESTERILLA E=56-60CM</v>
          </cell>
          <cell r="C1235" t="str">
            <v>M2</v>
          </cell>
          <cell r="D1235">
            <v>110780</v>
          </cell>
        </row>
        <row r="1236">
          <cell r="A1236">
            <v>130620</v>
          </cell>
          <cell r="B1236" t="str">
            <v>LOSA CASETON ESTERILLA E=56-60CM [TORTA]</v>
          </cell>
          <cell r="C1236" t="str">
            <v>M2</v>
          </cell>
          <cell r="D1236">
            <v>122980</v>
          </cell>
        </row>
        <row r="1237">
          <cell r="A1237">
            <v>0</v>
          </cell>
          <cell r="B1237">
            <v>0</v>
          </cell>
          <cell r="C1237">
            <v>0</v>
          </cell>
          <cell r="D1237">
            <v>0</v>
          </cell>
        </row>
        <row r="1238">
          <cell r="A1238">
            <v>1307</v>
          </cell>
          <cell r="B1238" t="str">
            <v>LOSA MACIZA</v>
          </cell>
          <cell r="C1238">
            <v>0</v>
          </cell>
          <cell r="D1238">
            <v>0</v>
          </cell>
        </row>
        <row r="1239">
          <cell r="A1239">
            <v>130701</v>
          </cell>
          <cell r="B1239" t="str">
            <v>LOSA CONCRETO MACIZA E= 8CM</v>
          </cell>
          <cell r="C1239" t="str">
            <v>M2</v>
          </cell>
          <cell r="D1239">
            <v>55430</v>
          </cell>
        </row>
        <row r="1240">
          <cell r="A1240">
            <v>130702</v>
          </cell>
          <cell r="B1240" t="str">
            <v>LOSA CONCRETO MACIZA E=10CM</v>
          </cell>
          <cell r="C1240" t="str">
            <v>M2</v>
          </cell>
          <cell r="D1240">
            <v>65330</v>
          </cell>
        </row>
        <row r="1241">
          <cell r="A1241">
            <v>130703</v>
          </cell>
          <cell r="B1241" t="str">
            <v>LOSA CONCRETO MACIZA E=12CM</v>
          </cell>
          <cell r="C1241" t="str">
            <v>M2</v>
          </cell>
          <cell r="D1241">
            <v>73910</v>
          </cell>
        </row>
        <row r="1242">
          <cell r="A1242">
            <v>130704</v>
          </cell>
          <cell r="B1242" t="str">
            <v>LOSA CONCRETO MACIZA E=15CM</v>
          </cell>
          <cell r="C1242" t="str">
            <v>M2</v>
          </cell>
          <cell r="D1242">
            <v>90780</v>
          </cell>
        </row>
        <row r="1243">
          <cell r="A1243">
            <v>130705</v>
          </cell>
          <cell r="B1243" t="str">
            <v>LOSA CONCRETO MACIZA E=20CM</v>
          </cell>
          <cell r="C1243" t="str">
            <v>M2</v>
          </cell>
          <cell r="D1243">
            <v>107700</v>
          </cell>
        </row>
        <row r="1244">
          <cell r="A1244">
            <v>130706</v>
          </cell>
          <cell r="B1244" t="str">
            <v>LOSA CONCRETO MACIZA E=25CM</v>
          </cell>
          <cell r="C1244" t="str">
            <v>M2</v>
          </cell>
          <cell r="D1244">
            <v>121010</v>
          </cell>
        </row>
        <row r="1245">
          <cell r="A1245">
            <v>0</v>
          </cell>
          <cell r="B1245">
            <v>0</v>
          </cell>
          <cell r="C1245">
            <v>0</v>
          </cell>
          <cell r="D1245">
            <v>0</v>
          </cell>
        </row>
        <row r="1246">
          <cell r="A1246">
            <v>1308</v>
          </cell>
          <cell r="B1246" t="str">
            <v>LOSA METALICA</v>
          </cell>
          <cell r="C1246">
            <v>0</v>
          </cell>
          <cell r="D1246">
            <v>0</v>
          </cell>
        </row>
        <row r="1247">
          <cell r="A1247">
            <v>130801</v>
          </cell>
          <cell r="B1247" t="str">
            <v>ACERO ESTRUCTURAL A.S.T,M,A-36</v>
          </cell>
          <cell r="C1247" t="str">
            <v>KLS</v>
          </cell>
          <cell r="D1247">
            <v>7960</v>
          </cell>
        </row>
        <row r="1248">
          <cell r="A1248">
            <v>130809</v>
          </cell>
          <cell r="B1248" t="str">
            <v>LAMINA METALDECK 2" CAL.16 COLABORANTE"</v>
          </cell>
          <cell r="C1248" t="str">
            <v>M2</v>
          </cell>
          <cell r="D1248">
            <v>59690</v>
          </cell>
        </row>
        <row r="1249">
          <cell r="A1249">
            <v>130808</v>
          </cell>
          <cell r="B1249" t="str">
            <v>LAMINA METALDECK 2" CAL.18 COLABORANTE"</v>
          </cell>
          <cell r="C1249" t="str">
            <v>M2</v>
          </cell>
          <cell r="D1249">
            <v>49800</v>
          </cell>
        </row>
        <row r="1250">
          <cell r="A1250">
            <v>130804</v>
          </cell>
          <cell r="B1250" t="str">
            <v>LAMINA METALDECK 2" CAL.20 COLABORANTE"</v>
          </cell>
          <cell r="C1250" t="str">
            <v>M2</v>
          </cell>
          <cell r="D1250">
            <v>36680</v>
          </cell>
        </row>
        <row r="1251">
          <cell r="A1251">
            <v>130813</v>
          </cell>
          <cell r="B1251" t="str">
            <v>LAMINA METALDECK 3" CAL.16 COLABORANTE"</v>
          </cell>
          <cell r="C1251" t="str">
            <v>M2</v>
          </cell>
          <cell r="D1251">
            <v>64720</v>
          </cell>
        </row>
        <row r="1252">
          <cell r="A1252">
            <v>130812</v>
          </cell>
          <cell r="B1252" t="str">
            <v>LAMINA METALDECK 3" CAL.18 COLABORANTE"</v>
          </cell>
          <cell r="C1252" t="str">
            <v>M2</v>
          </cell>
          <cell r="D1252">
            <v>54050</v>
          </cell>
        </row>
        <row r="1253">
          <cell r="A1253">
            <v>130811</v>
          </cell>
          <cell r="B1253" t="str">
            <v>LAMINA METALDECK 3" CAL.20 COLABORANTE"</v>
          </cell>
          <cell r="C1253" t="str">
            <v>M2</v>
          </cell>
          <cell r="D1253">
            <v>39940</v>
          </cell>
        </row>
        <row r="1254">
          <cell r="A1254">
            <v>130810</v>
          </cell>
          <cell r="B1254" t="str">
            <v>LAMINA METALDECK 3" CAL.22 COLABORANTE"</v>
          </cell>
          <cell r="C1254" t="str">
            <v>M2</v>
          </cell>
          <cell r="D1254">
            <v>33760</v>
          </cell>
        </row>
        <row r="1255">
          <cell r="A1255">
            <v>130807</v>
          </cell>
          <cell r="B1255" t="str">
            <v>LAMINA METLADECK 2" CAL.22 COLABORANTE"</v>
          </cell>
          <cell r="C1255" t="str">
            <v>M2</v>
          </cell>
          <cell r="D1255">
            <v>30950</v>
          </cell>
        </row>
        <row r="1256">
          <cell r="A1256">
            <v>130805</v>
          </cell>
          <cell r="B1256" t="str">
            <v>LOSA CONCRETO STEEL DECK 2" E=10.0-11.0C</v>
          </cell>
          <cell r="C1256" t="str">
            <v>M2</v>
          </cell>
          <cell r="D1256">
            <v>44670</v>
          </cell>
        </row>
        <row r="1257">
          <cell r="A1257">
            <v>130814</v>
          </cell>
          <cell r="B1257" t="str">
            <v>LOSA CONCRETO STEEL DECK 2" E=11.1-12.0C</v>
          </cell>
          <cell r="C1257" t="str">
            <v>M2</v>
          </cell>
          <cell r="D1257">
            <v>47230</v>
          </cell>
        </row>
        <row r="1258">
          <cell r="A1258">
            <v>130817</v>
          </cell>
          <cell r="B1258" t="str">
            <v>LOSA CONCRETO STEEL DECK 2" E=14.1-15.0C</v>
          </cell>
          <cell r="C1258" t="str">
            <v>M2</v>
          </cell>
          <cell r="D1258">
            <v>56080</v>
          </cell>
        </row>
        <row r="1259">
          <cell r="A1259">
            <v>130815</v>
          </cell>
          <cell r="B1259" t="str">
            <v>LOSA CONCRETO STELL DECK 2" E=12.1-13.0C</v>
          </cell>
          <cell r="C1259" t="str">
            <v>M2</v>
          </cell>
          <cell r="D1259">
            <v>49790</v>
          </cell>
        </row>
        <row r="1260">
          <cell r="A1260">
            <v>130816</v>
          </cell>
          <cell r="B1260" t="str">
            <v>LOSA CONCRETO STELL DECK 2" E=13.1-14.0C</v>
          </cell>
          <cell r="C1260" t="str">
            <v>M2</v>
          </cell>
          <cell r="D1260">
            <v>52460</v>
          </cell>
        </row>
        <row r="1261">
          <cell r="A1261">
            <v>130806</v>
          </cell>
          <cell r="B1261" t="str">
            <v>LOSA CONCRETO STELL DECK 3" E=12.0-13.0C</v>
          </cell>
          <cell r="C1261" t="str">
            <v>M2</v>
          </cell>
          <cell r="D1261">
            <v>45520</v>
          </cell>
        </row>
        <row r="1262">
          <cell r="A1262">
            <v>130818</v>
          </cell>
          <cell r="B1262" t="str">
            <v>LOSA CONCRETO STELL DECK 3" E=13.1-14.0C</v>
          </cell>
          <cell r="C1262" t="str">
            <v>M2</v>
          </cell>
          <cell r="D1262">
            <v>50870</v>
          </cell>
        </row>
        <row r="1263">
          <cell r="A1263">
            <v>130819</v>
          </cell>
          <cell r="B1263" t="str">
            <v>LOSA CONCRETO STELL DECK 3" E=14.1-15.0C</v>
          </cell>
          <cell r="C1263" t="str">
            <v>M2</v>
          </cell>
          <cell r="D1263">
            <v>51930</v>
          </cell>
        </row>
        <row r="1264">
          <cell r="A1264">
            <v>0</v>
          </cell>
          <cell r="B1264">
            <v>0</v>
          </cell>
          <cell r="C1264">
            <v>0</v>
          </cell>
          <cell r="D1264">
            <v>0</v>
          </cell>
        </row>
        <row r="1265">
          <cell r="A1265">
            <v>1309</v>
          </cell>
          <cell r="B1265" t="str">
            <v>PANTALLAS CONCRETO</v>
          </cell>
          <cell r="C1265">
            <v>0</v>
          </cell>
          <cell r="D1265">
            <v>0</v>
          </cell>
        </row>
        <row r="1266">
          <cell r="A1266">
            <v>130901</v>
          </cell>
          <cell r="B1266" t="str">
            <v>PANTALLA EN CONCRETO 3100 PSI E=10-30CMS</v>
          </cell>
          <cell r="C1266" t="str">
            <v>M3</v>
          </cell>
          <cell r="D1266">
            <v>514360</v>
          </cell>
        </row>
        <row r="1267">
          <cell r="A1267">
            <v>130905</v>
          </cell>
          <cell r="B1267" t="str">
            <v>PANTALLA EN CONCRETO 3500 PSI E=10-30CMS</v>
          </cell>
          <cell r="C1267" t="str">
            <v>M3</v>
          </cell>
          <cell r="D1267">
            <v>549970</v>
          </cell>
        </row>
        <row r="1268">
          <cell r="A1268">
            <v>130912</v>
          </cell>
          <cell r="B1268" t="str">
            <v>PANTALLA EN CONCRETO 4000 PSI E=10-30CMS</v>
          </cell>
          <cell r="C1268" t="str">
            <v>M3</v>
          </cell>
          <cell r="D1268">
            <v>545970</v>
          </cell>
        </row>
        <row r="1269">
          <cell r="A1269">
            <v>0</v>
          </cell>
          <cell r="B1269">
            <v>0</v>
          </cell>
          <cell r="C1269">
            <v>0</v>
          </cell>
          <cell r="D1269">
            <v>0</v>
          </cell>
        </row>
        <row r="1270">
          <cell r="A1270">
            <v>1310</v>
          </cell>
          <cell r="B1270" t="str">
            <v>PERFORACIONES</v>
          </cell>
          <cell r="C1270">
            <v>0</v>
          </cell>
          <cell r="D1270">
            <v>0</v>
          </cell>
        </row>
        <row r="1271">
          <cell r="A1271">
            <v>131002</v>
          </cell>
          <cell r="B1271" t="str">
            <v>PERFORACION ,1/2" 21-30CM"</v>
          </cell>
          <cell r="C1271" t="str">
            <v>UND</v>
          </cell>
          <cell r="D1271">
            <v>8320</v>
          </cell>
        </row>
        <row r="1272">
          <cell r="A1272">
            <v>131008</v>
          </cell>
          <cell r="B1272" t="str">
            <v>PERFORACION ,3/4" 21-30CM"</v>
          </cell>
          <cell r="C1272" t="str">
            <v>UND</v>
          </cell>
          <cell r="D1272">
            <v>8860</v>
          </cell>
        </row>
        <row r="1273">
          <cell r="A1273">
            <v>131015</v>
          </cell>
          <cell r="B1273" t="str">
            <v>PERFORACION ,5/8" 16-20CM"</v>
          </cell>
          <cell r="C1273" t="str">
            <v>UND</v>
          </cell>
          <cell r="D1273">
            <v>6880</v>
          </cell>
        </row>
        <row r="1274">
          <cell r="A1274">
            <v>131003</v>
          </cell>
          <cell r="B1274" t="str">
            <v>PERFORACION ,5/8" 21-30CM"</v>
          </cell>
          <cell r="C1274" t="str">
            <v>UND</v>
          </cell>
          <cell r="D1274">
            <v>8860</v>
          </cell>
        </row>
        <row r="1275">
          <cell r="A1275">
            <v>131005</v>
          </cell>
          <cell r="B1275" t="str">
            <v>PERFORACION ,5/8" 31-40CM"</v>
          </cell>
          <cell r="C1275" t="str">
            <v>UND</v>
          </cell>
          <cell r="D1275">
            <v>11840</v>
          </cell>
        </row>
        <row r="1276">
          <cell r="A1276">
            <v>131006</v>
          </cell>
          <cell r="B1276" t="str">
            <v>PERFORACION ,5/8" 35-40CM"</v>
          </cell>
          <cell r="C1276" t="str">
            <v>UND</v>
          </cell>
          <cell r="D1276">
            <v>11840</v>
          </cell>
        </row>
        <row r="1277">
          <cell r="A1277">
            <v>131024</v>
          </cell>
          <cell r="B1277" t="str">
            <v>PERFORACION ,7/8" 21-30CM"</v>
          </cell>
          <cell r="C1277" t="str">
            <v>UND</v>
          </cell>
          <cell r="D1277">
            <v>8860</v>
          </cell>
        </row>
        <row r="1278">
          <cell r="A1278">
            <v>131010</v>
          </cell>
          <cell r="B1278" t="str">
            <v>PERFORACION ,7/8" 31-40CM"</v>
          </cell>
          <cell r="C1278" t="str">
            <v>UND</v>
          </cell>
          <cell r="D1278">
            <v>38600</v>
          </cell>
        </row>
        <row r="1279">
          <cell r="A1279">
            <v>131011</v>
          </cell>
          <cell r="B1279" t="str">
            <v>PERFORACION ,7/8" 36-40CM"</v>
          </cell>
          <cell r="C1279" t="str">
            <v>UND</v>
          </cell>
          <cell r="D1279">
            <v>10840</v>
          </cell>
        </row>
        <row r="1280">
          <cell r="A1280">
            <v>131026</v>
          </cell>
          <cell r="B1280" t="str">
            <v>PERFORACION ,1/2" 31-40CM"</v>
          </cell>
          <cell r="C1280" t="str">
            <v>UND</v>
          </cell>
          <cell r="D1280">
            <v>11070</v>
          </cell>
        </row>
        <row r="1281">
          <cell r="A1281">
            <v>131025</v>
          </cell>
          <cell r="B1281" t="str">
            <v>PERFORACION ,3/4" 31-40CM"</v>
          </cell>
          <cell r="C1281" t="str">
            <v>UND</v>
          </cell>
          <cell r="D1281">
            <v>11840</v>
          </cell>
        </row>
        <row r="1282">
          <cell r="A1282">
            <v>131001</v>
          </cell>
          <cell r="B1282" t="str">
            <v>PERFORACION 1" 21-30CM"</v>
          </cell>
          <cell r="C1282" t="str">
            <v>UND</v>
          </cell>
          <cell r="D1282">
            <v>9550</v>
          </cell>
        </row>
        <row r="1283">
          <cell r="A1283">
            <v>131016</v>
          </cell>
          <cell r="B1283" t="str">
            <v>PERFORACION 1" 31-40CM"</v>
          </cell>
          <cell r="C1283" t="str">
            <v>UND</v>
          </cell>
          <cell r="D1283">
            <v>12820</v>
          </cell>
        </row>
        <row r="1284">
          <cell r="A1284">
            <v>131028</v>
          </cell>
          <cell r="B1284" t="str">
            <v>PERFORACION CONCRETO 7</v>
          </cell>
          <cell r="C1284" t="str">
            <v>UND</v>
          </cell>
          <cell r="D1284">
            <v>286480</v>
          </cell>
        </row>
        <row r="1285">
          <cell r="A1285">
            <v>0</v>
          </cell>
          <cell r="B1285">
            <v>0</v>
          </cell>
          <cell r="C1285">
            <v>0</v>
          </cell>
          <cell r="D1285">
            <v>0</v>
          </cell>
        </row>
        <row r="1286">
          <cell r="A1286">
            <v>1311</v>
          </cell>
          <cell r="B1286" t="str">
            <v>ANCLAJES</v>
          </cell>
          <cell r="C1286">
            <v>0</v>
          </cell>
          <cell r="D1286">
            <v>0</v>
          </cell>
        </row>
        <row r="1287">
          <cell r="A1287">
            <v>131125</v>
          </cell>
          <cell r="B1287" t="str">
            <v>ANCLAJE HIERRO ,1/2"-PERF. ,3/4" 21-25C</v>
          </cell>
          <cell r="C1287" t="str">
            <v>PTO</v>
          </cell>
          <cell r="D1287">
            <v>15710</v>
          </cell>
        </row>
        <row r="1288">
          <cell r="A1288">
            <v>131119</v>
          </cell>
          <cell r="B1288" t="str">
            <v>ANCLAJE HIERRO ,1/2"-PERF. ,5/8" 10-15C</v>
          </cell>
          <cell r="C1288" t="str">
            <v>PTO</v>
          </cell>
          <cell r="D1288">
            <v>15910</v>
          </cell>
        </row>
        <row r="1289">
          <cell r="A1289">
            <v>131115</v>
          </cell>
          <cell r="B1289" t="str">
            <v>ANCLAJE HIERRO ,3/4"-PERF. ,7/8" 16-20C</v>
          </cell>
          <cell r="C1289" t="str">
            <v>PTO</v>
          </cell>
          <cell r="D1289">
            <v>18700</v>
          </cell>
        </row>
        <row r="1290">
          <cell r="A1290">
            <v>131114</v>
          </cell>
          <cell r="B1290" t="str">
            <v>ANCLAJE HIERRO ,3/8"-PERF. ,1/2" 10-15C</v>
          </cell>
          <cell r="C1290" t="str">
            <v>PTO</v>
          </cell>
          <cell r="D1290">
            <v>11390</v>
          </cell>
        </row>
        <row r="1291">
          <cell r="A1291">
            <v>131116</v>
          </cell>
          <cell r="B1291" t="str">
            <v>ANCLAJE HIERRO ,5/8"-PERF. ,3/4" 10-15C</v>
          </cell>
          <cell r="C1291" t="str">
            <v>PTO</v>
          </cell>
          <cell r="D1291">
            <v>19120</v>
          </cell>
        </row>
        <row r="1292">
          <cell r="A1292">
            <v>131117</v>
          </cell>
          <cell r="B1292" t="str">
            <v>ANCLAJE HIERRO ,7/8"-PERF.1" 21-25C</v>
          </cell>
          <cell r="C1292" t="str">
            <v>PTO</v>
          </cell>
          <cell r="D1292">
            <v>36750</v>
          </cell>
        </row>
        <row r="1293">
          <cell r="A1293">
            <v>131118</v>
          </cell>
          <cell r="B1293" t="str">
            <v>ANCLAJE HIERRO 1" -PERF.1,1/4" 21-25C</v>
          </cell>
          <cell r="C1293" t="str">
            <v>PTO</v>
          </cell>
          <cell r="D1293">
            <v>49820</v>
          </cell>
        </row>
        <row r="1294">
          <cell r="A1294">
            <v>0</v>
          </cell>
          <cell r="B1294">
            <v>0</v>
          </cell>
          <cell r="C1294">
            <v>0</v>
          </cell>
          <cell r="D1294">
            <v>0</v>
          </cell>
        </row>
        <row r="1295">
          <cell r="A1295">
            <v>1312</v>
          </cell>
          <cell r="B1295" t="str">
            <v>FORMALETA - VARIOS</v>
          </cell>
          <cell r="C1295">
            <v>0</v>
          </cell>
          <cell r="D1295">
            <v>0</v>
          </cell>
        </row>
        <row r="1296">
          <cell r="A1296">
            <v>131216</v>
          </cell>
          <cell r="B1296" t="str">
            <v>ADICION CONC.PREMEZCLADO 3100PSI-22.0MPA</v>
          </cell>
          <cell r="C1296" t="str">
            <v>M3</v>
          </cell>
          <cell r="D1296">
            <v>335000</v>
          </cell>
        </row>
        <row r="1297">
          <cell r="A1297">
            <v>131201</v>
          </cell>
          <cell r="B1297" t="str">
            <v>ALZAPRIMADO LOSA (TABLERO-TACO METAL)</v>
          </cell>
          <cell r="C1297" t="str">
            <v>DIA</v>
          </cell>
          <cell r="D1297">
            <v>1460</v>
          </cell>
        </row>
        <row r="1298">
          <cell r="A1298">
            <v>131202</v>
          </cell>
          <cell r="B1298" t="str">
            <v>ALZAPRIMADO VIGA-VIGUETA (TABLERO-TACO)</v>
          </cell>
          <cell r="C1298" t="str">
            <v>DIA</v>
          </cell>
          <cell r="D1298">
            <v>1460</v>
          </cell>
        </row>
        <row r="1299">
          <cell r="A1299">
            <v>131203</v>
          </cell>
          <cell r="B1299" t="str">
            <v>BOMBEO CONCRETO A MAQUINA</v>
          </cell>
          <cell r="C1299" t="str">
            <v>M3</v>
          </cell>
          <cell r="D1299">
            <v>40500</v>
          </cell>
        </row>
        <row r="1300">
          <cell r="A1300">
            <v>131215</v>
          </cell>
          <cell r="B1300" t="str">
            <v>CONCRETO MURO-DOVELAS 1500PSI-10.0MPA</v>
          </cell>
          <cell r="C1300" t="str">
            <v>M3</v>
          </cell>
          <cell r="D1300">
            <v>224550</v>
          </cell>
        </row>
        <row r="1301">
          <cell r="A1301">
            <v>131214</v>
          </cell>
          <cell r="B1301" t="str">
            <v>CONCRETO MURO-DOVELAS 3100PSI-420MPA</v>
          </cell>
          <cell r="C1301" t="str">
            <v>M3</v>
          </cell>
          <cell r="D1301">
            <v>306710</v>
          </cell>
        </row>
        <row r="1302">
          <cell r="A1302">
            <v>131206</v>
          </cell>
          <cell r="B1302" t="str">
            <v>ESCALERA CONCRETO 3000 PSI</v>
          </cell>
          <cell r="C1302" t="str">
            <v>M3</v>
          </cell>
          <cell r="D1302">
            <v>733080</v>
          </cell>
        </row>
        <row r="1303">
          <cell r="A1303">
            <v>131209</v>
          </cell>
          <cell r="B1303" t="str">
            <v>FORMALETA COLUMNA CIRCULAR D=35 CM</v>
          </cell>
          <cell r="C1303" t="str">
            <v>ML</v>
          </cell>
          <cell r="D1303">
            <v>73330</v>
          </cell>
        </row>
        <row r="1304">
          <cell r="A1304">
            <v>131212</v>
          </cell>
          <cell r="B1304" t="str">
            <v>FORMALETA ENTREPISO /MES</v>
          </cell>
          <cell r="C1304" t="str">
            <v>M2</v>
          </cell>
          <cell r="D1304">
            <v>16580</v>
          </cell>
        </row>
        <row r="1305">
          <cell r="A1305">
            <v>131218</v>
          </cell>
          <cell r="B1305" t="str">
            <v>FORMALETA GRADERIA A=50-60CM H=30-40CM</v>
          </cell>
          <cell r="C1305" t="str">
            <v>M2</v>
          </cell>
          <cell r="D1305">
            <v>66550</v>
          </cell>
        </row>
        <row r="1306">
          <cell r="A1306">
            <v>131210</v>
          </cell>
          <cell r="B1306" t="str">
            <v>FORMALETA LOSAS DE AJEDREZ E=.10 4 CARAS</v>
          </cell>
          <cell r="C1306" t="str">
            <v>M2</v>
          </cell>
          <cell r="D1306">
            <v>9790</v>
          </cell>
        </row>
        <row r="1307">
          <cell r="A1307">
            <v>131219</v>
          </cell>
          <cell r="B1307" t="str">
            <v>GRADERIA CONCRETO 3000PSI (VACIADO)</v>
          </cell>
          <cell r="C1307" t="str">
            <v>M3</v>
          </cell>
          <cell r="D1307">
            <v>336920</v>
          </cell>
        </row>
        <row r="1308">
          <cell r="A1308">
            <v>131213</v>
          </cell>
          <cell r="B1308" t="str">
            <v>ICOPOR JUNTA CONSTRUCCION E=2CM</v>
          </cell>
          <cell r="C1308" t="str">
            <v>ML</v>
          </cell>
          <cell r="D1308">
            <v>2310</v>
          </cell>
        </row>
        <row r="1309">
          <cell r="A1309">
            <v>131217</v>
          </cell>
          <cell r="B1309" t="str">
            <v>ICOPOR JUNTA CONSTRUCCION E=4-5CM</v>
          </cell>
          <cell r="C1309" t="str">
            <v>ML</v>
          </cell>
          <cell r="D1309">
            <v>5600</v>
          </cell>
        </row>
        <row r="1310">
          <cell r="A1310">
            <v>131207</v>
          </cell>
          <cell r="B1310" t="str">
            <v>MATERA CONCRETO [U]</v>
          </cell>
          <cell r="C1310" t="str">
            <v>ML</v>
          </cell>
          <cell r="D1310">
            <v>257060</v>
          </cell>
        </row>
        <row r="1311">
          <cell r="A1311">
            <v>0</v>
          </cell>
          <cell r="B1311">
            <v>0</v>
          </cell>
          <cell r="C1311">
            <v>0</v>
          </cell>
          <cell r="D1311">
            <v>0</v>
          </cell>
        </row>
        <row r="1312">
          <cell r="A1312">
            <v>1313</v>
          </cell>
          <cell r="B1312" t="str">
            <v>TANQUES ALMACENAMIENTO AGUA</v>
          </cell>
          <cell r="C1312">
            <v>0</v>
          </cell>
          <cell r="D1312">
            <v>0</v>
          </cell>
        </row>
        <row r="1313">
          <cell r="A1313">
            <v>131306</v>
          </cell>
          <cell r="B1313" t="str">
            <v>LOSA FONDO TANQUE ENTERRADO 4000PSI-28M</v>
          </cell>
          <cell r="C1313" t="str">
            <v>M3</v>
          </cell>
          <cell r="D1313">
            <v>418700</v>
          </cell>
        </row>
        <row r="1314">
          <cell r="A1314">
            <v>131303</v>
          </cell>
          <cell r="B1314" t="str">
            <v>MURO CONCRETO TANQUE ELEVADO 3000PSI</v>
          </cell>
          <cell r="C1314" t="str">
            <v>M3</v>
          </cell>
          <cell r="D1314">
            <v>588770</v>
          </cell>
        </row>
        <row r="1315">
          <cell r="A1315">
            <v>131304</v>
          </cell>
          <cell r="B1315" t="str">
            <v>MURO CONCRETO TANQUE SUBTERRANEO 4000PSI</v>
          </cell>
          <cell r="C1315" t="str">
            <v>M3</v>
          </cell>
          <cell r="D1315">
            <v>664390</v>
          </cell>
        </row>
        <row r="1316">
          <cell r="A1316">
            <v>131311</v>
          </cell>
          <cell r="B1316" t="str">
            <v>ROTURA TANQUE CONCRETO PASE 7</v>
          </cell>
          <cell r="C1316" t="str">
            <v>UND</v>
          </cell>
          <cell r="D1316">
            <v>270000</v>
          </cell>
        </row>
        <row r="1317">
          <cell r="A1317">
            <v>131301</v>
          </cell>
          <cell r="B1317" t="str">
            <v>TANQUE ELEVADO 3100 PSI</v>
          </cell>
          <cell r="C1317" t="str">
            <v>M3</v>
          </cell>
          <cell r="D1317">
            <v>778250</v>
          </cell>
        </row>
        <row r="1318">
          <cell r="A1318">
            <v>131302</v>
          </cell>
          <cell r="B1318" t="str">
            <v>TANQUE ENTERRADO CONCRETO 3000 PSI</v>
          </cell>
          <cell r="C1318" t="str">
            <v>M3</v>
          </cell>
          <cell r="D1318">
            <v>614290</v>
          </cell>
        </row>
        <row r="1319">
          <cell r="A1319">
            <v>0</v>
          </cell>
          <cell r="B1319">
            <v>0</v>
          </cell>
          <cell r="C1319">
            <v>0</v>
          </cell>
          <cell r="D1319">
            <v>0</v>
          </cell>
        </row>
        <row r="1320">
          <cell r="A1320">
            <v>1314</v>
          </cell>
          <cell r="B1320" t="str">
            <v>PERFIL ESTRUCTURAL METALICO</v>
          </cell>
          <cell r="C1320">
            <v>0</v>
          </cell>
          <cell r="D1320">
            <v>0</v>
          </cell>
        </row>
        <row r="1321">
          <cell r="A1321">
            <v>131408</v>
          </cell>
          <cell r="B1321" t="str">
            <v>ESTRUCTURA METALICA PERFIL IPE</v>
          </cell>
          <cell r="C1321" t="str">
            <v>KLS</v>
          </cell>
          <cell r="D1321">
            <v>6840</v>
          </cell>
        </row>
        <row r="1322">
          <cell r="A1322">
            <v>131407</v>
          </cell>
          <cell r="B1322" t="str">
            <v>PERFIL IPE-240</v>
          </cell>
          <cell r="C1322" t="str">
            <v>ML</v>
          </cell>
          <cell r="D1322">
            <v>179270</v>
          </cell>
        </row>
        <row r="1323">
          <cell r="A1323">
            <v>131406</v>
          </cell>
          <cell r="B1323" t="str">
            <v>PERFIL IPE-300</v>
          </cell>
          <cell r="C1323" t="str">
            <v>ML</v>
          </cell>
          <cell r="D1323">
            <v>278210</v>
          </cell>
        </row>
        <row r="1324">
          <cell r="A1324">
            <v>131405</v>
          </cell>
          <cell r="B1324" t="str">
            <v>PERFIL IPE-360</v>
          </cell>
          <cell r="C1324" t="str">
            <v>ML</v>
          </cell>
          <cell r="D1324">
            <v>358610</v>
          </cell>
        </row>
        <row r="1325">
          <cell r="A1325">
            <v>131403</v>
          </cell>
          <cell r="B1325" t="str">
            <v>PERFIL IPN-300</v>
          </cell>
          <cell r="C1325" t="str">
            <v>ML</v>
          </cell>
          <cell r="D1325">
            <v>160320</v>
          </cell>
        </row>
        <row r="1326">
          <cell r="A1326">
            <v>131404</v>
          </cell>
          <cell r="B1326" t="str">
            <v>PERFIL IPN-360</v>
          </cell>
          <cell r="C1326" t="str">
            <v>ML</v>
          </cell>
          <cell r="D1326">
            <v>195800</v>
          </cell>
        </row>
        <row r="1327">
          <cell r="A1327">
            <v>0</v>
          </cell>
          <cell r="B1327">
            <v>0</v>
          </cell>
          <cell r="C1327">
            <v>0</v>
          </cell>
          <cell r="D1327">
            <v>0</v>
          </cell>
        </row>
        <row r="1328">
          <cell r="A1328">
            <v>1315</v>
          </cell>
          <cell r="B1328" t="str">
            <v>TUBO ESTRUCTURAL METALICO</v>
          </cell>
          <cell r="C1328">
            <v>0</v>
          </cell>
          <cell r="D1328">
            <v>0</v>
          </cell>
        </row>
        <row r="1329">
          <cell r="A1329">
            <v>131501</v>
          </cell>
          <cell r="B1329" t="str">
            <v>TUBO ESTRUCTURAL 76x 38x2.0MM</v>
          </cell>
          <cell r="C1329" t="str">
            <v>ML</v>
          </cell>
          <cell r="D1329">
            <v>33700</v>
          </cell>
        </row>
        <row r="1330">
          <cell r="A1330">
            <v>131502</v>
          </cell>
          <cell r="B1330" t="str">
            <v>TUBO ESTRUCTURAL 100x100x6.3MM</v>
          </cell>
          <cell r="C1330" t="str">
            <v>ML</v>
          </cell>
          <cell r="D1330">
            <v>79590</v>
          </cell>
        </row>
        <row r="1331">
          <cell r="A1331">
            <v>131504</v>
          </cell>
          <cell r="B1331" t="str">
            <v>TUBO ESTRUCTURAL REDONDO 127X2.3MM</v>
          </cell>
          <cell r="C1331" t="str">
            <v>ML</v>
          </cell>
          <cell r="D1331">
            <v>50630</v>
          </cell>
        </row>
        <row r="1332">
          <cell r="A1332">
            <v>131503</v>
          </cell>
          <cell r="B1332" t="str">
            <v>TUBO ESTRUCTURAL REDONDO 141X3.4MM</v>
          </cell>
          <cell r="C1332" t="str">
            <v>ML</v>
          </cell>
          <cell r="D1332">
            <v>58250</v>
          </cell>
        </row>
        <row r="1333">
          <cell r="A1333">
            <v>0</v>
          </cell>
          <cell r="B1333">
            <v>0</v>
          </cell>
          <cell r="C1333">
            <v>0</v>
          </cell>
          <cell r="D1333">
            <v>0</v>
          </cell>
        </row>
        <row r="1334">
          <cell r="A1334">
            <v>14</v>
          </cell>
          <cell r="B1334" t="str">
            <v>MAMPOSTERIA</v>
          </cell>
          <cell r="C1334">
            <v>0</v>
          </cell>
          <cell r="D1334">
            <v>0</v>
          </cell>
        </row>
        <row r="1335">
          <cell r="A1335">
            <v>0</v>
          </cell>
          <cell r="B1335">
            <v>0</v>
          </cell>
          <cell r="C1335">
            <v>0</v>
          </cell>
          <cell r="D1335">
            <v>0</v>
          </cell>
        </row>
        <row r="1336">
          <cell r="A1336">
            <v>1401</v>
          </cell>
          <cell r="B1336" t="str">
            <v>BLOQUE CONCRETO</v>
          </cell>
          <cell r="C1336">
            <v>0</v>
          </cell>
          <cell r="D1336">
            <v>0</v>
          </cell>
        </row>
        <row r="1337">
          <cell r="A1337">
            <v>140101</v>
          </cell>
          <cell r="B1337" t="str">
            <v>BLOQUE VIGA A= 12 CM</v>
          </cell>
          <cell r="C1337" t="str">
            <v>ML</v>
          </cell>
          <cell r="D1337">
            <v>12650</v>
          </cell>
        </row>
        <row r="1338">
          <cell r="A1338">
            <v>140102</v>
          </cell>
          <cell r="B1338" t="str">
            <v>BLOQUE VIGA A= 14 CM</v>
          </cell>
          <cell r="C1338" t="str">
            <v>ML</v>
          </cell>
          <cell r="D1338">
            <v>19320</v>
          </cell>
        </row>
        <row r="1339">
          <cell r="A1339">
            <v>140105</v>
          </cell>
          <cell r="B1339" t="str">
            <v>MURO BLOQUE CONCRETO 10x19x39CM</v>
          </cell>
          <cell r="C1339" t="str">
            <v>M2</v>
          </cell>
          <cell r="D1339">
            <v>34720</v>
          </cell>
        </row>
        <row r="1340">
          <cell r="A1340">
            <v>140106</v>
          </cell>
          <cell r="B1340" t="str">
            <v>MURO BLOQUE CONCRETO 12x19x39CM</v>
          </cell>
          <cell r="C1340" t="str">
            <v>M2</v>
          </cell>
          <cell r="D1340">
            <v>38510</v>
          </cell>
        </row>
        <row r="1341">
          <cell r="A1341">
            <v>140107</v>
          </cell>
          <cell r="B1341" t="str">
            <v>MURO BLOQUE CONCRETO 14x19x39CM</v>
          </cell>
          <cell r="C1341" t="str">
            <v>M2</v>
          </cell>
          <cell r="D1341">
            <v>41570</v>
          </cell>
        </row>
        <row r="1342">
          <cell r="A1342">
            <v>140108</v>
          </cell>
          <cell r="B1342" t="str">
            <v>MURO BLOQUE CONCRETO 19x19x39CM</v>
          </cell>
          <cell r="C1342" t="str">
            <v>M2</v>
          </cell>
          <cell r="D1342">
            <v>51060</v>
          </cell>
        </row>
        <row r="1343">
          <cell r="A1343">
            <v>140103</v>
          </cell>
          <cell r="B1343" t="str">
            <v>MURO BLOQUE ESTRIADO FACHADAS LN14N</v>
          </cell>
          <cell r="C1343" t="str">
            <v>M2</v>
          </cell>
          <cell r="D1343">
            <v>50910</v>
          </cell>
        </row>
        <row r="1344">
          <cell r="A1344">
            <v>140104</v>
          </cell>
          <cell r="B1344" t="str">
            <v>MURO BLOQUE SPLIT/PIEDRA EST.FACH LN14N</v>
          </cell>
          <cell r="C1344" t="str">
            <v>M2</v>
          </cell>
          <cell r="D1344">
            <v>44740</v>
          </cell>
        </row>
        <row r="1345">
          <cell r="A1345">
            <v>140109</v>
          </cell>
          <cell r="B1345" t="str">
            <v>MURO CALADO CEMENTO</v>
          </cell>
          <cell r="C1345" t="str">
            <v>M2</v>
          </cell>
          <cell r="D1345">
            <v>54160</v>
          </cell>
        </row>
        <row r="1346">
          <cell r="A1346">
            <v>140113</v>
          </cell>
          <cell r="B1346" t="str">
            <v>MURO CONTENCION KEYSTONE ESTANDAR</v>
          </cell>
          <cell r="C1346" t="str">
            <v>M2</v>
          </cell>
          <cell r="D1346">
            <v>319920</v>
          </cell>
        </row>
        <row r="1347">
          <cell r="A1347">
            <v>140115</v>
          </cell>
          <cell r="B1347" t="str">
            <v>MURO CONTENCION KEYSTONE MALLA TT-060</v>
          </cell>
          <cell r="C1347" t="str">
            <v>M2</v>
          </cell>
          <cell r="D1347">
            <v>17400</v>
          </cell>
        </row>
        <row r="1348">
          <cell r="A1348">
            <v>140116</v>
          </cell>
          <cell r="B1348" t="str">
            <v>MURO CONTENCION KEYSTONE MALLA TT-090</v>
          </cell>
          <cell r="C1348" t="str">
            <v>M2</v>
          </cell>
          <cell r="D1348">
            <v>24570</v>
          </cell>
        </row>
        <row r="1349">
          <cell r="A1349">
            <v>140114</v>
          </cell>
          <cell r="B1349" t="str">
            <v>MURO CONTENCION KEYSTONE TAPA</v>
          </cell>
          <cell r="C1349" t="str">
            <v>UND</v>
          </cell>
          <cell r="D1349">
            <v>14380</v>
          </cell>
        </row>
        <row r="1350">
          <cell r="A1350">
            <v>140110</v>
          </cell>
          <cell r="B1350" t="str">
            <v>MURO CULATA BLOQUE CEMENTO 12x19x39C</v>
          </cell>
          <cell r="C1350" t="str">
            <v>M2</v>
          </cell>
          <cell r="D1350">
            <v>40940</v>
          </cell>
        </row>
        <row r="1351">
          <cell r="A1351">
            <v>140111</v>
          </cell>
          <cell r="B1351" t="str">
            <v>MURO CULATA BLOQUE CEMENTO 14x19x39C</v>
          </cell>
          <cell r="C1351" t="str">
            <v>M2</v>
          </cell>
          <cell r="D1351">
            <v>44400</v>
          </cell>
        </row>
        <row r="1352">
          <cell r="A1352">
            <v>140112</v>
          </cell>
          <cell r="B1352" t="str">
            <v>MURO CULATA BLOQUE CEMENTO 19x19x39C</v>
          </cell>
          <cell r="C1352" t="str">
            <v>M2</v>
          </cell>
          <cell r="D1352">
            <v>53740</v>
          </cell>
        </row>
        <row r="1353">
          <cell r="A1353">
            <v>140118</v>
          </cell>
          <cell r="B1353" t="str">
            <v>MURO LADRILLO CONCRETO #10 9.7x 6 x20</v>
          </cell>
          <cell r="C1353" t="str">
            <v>M2</v>
          </cell>
          <cell r="D1353">
            <v>35460</v>
          </cell>
        </row>
        <row r="1354">
          <cell r="A1354">
            <v>140117</v>
          </cell>
          <cell r="B1354" t="str">
            <v>MURO LADRILLO CONCRETO #12 12.0x 7.5x19</v>
          </cell>
          <cell r="C1354" t="str">
            <v>M2</v>
          </cell>
          <cell r="D1354">
            <v>38000</v>
          </cell>
        </row>
        <row r="1355">
          <cell r="A1355">
            <v>0</v>
          </cell>
          <cell r="B1355">
            <v>0</v>
          </cell>
          <cell r="C1355">
            <v>0</v>
          </cell>
          <cell r="D1355">
            <v>0</v>
          </cell>
        </row>
        <row r="1356">
          <cell r="A1356">
            <v>1402</v>
          </cell>
          <cell r="B1356" t="str">
            <v>GRESS</v>
          </cell>
          <cell r="C1356">
            <v>0</v>
          </cell>
          <cell r="D1356">
            <v>0</v>
          </cell>
        </row>
        <row r="1357">
          <cell r="A1357">
            <v>140201</v>
          </cell>
          <cell r="B1357" t="str">
            <v>ANTEPECHO CIRCULAR LADRILLO COMUN</v>
          </cell>
          <cell r="C1357" t="str">
            <v>M2</v>
          </cell>
          <cell r="D1357">
            <v>34750</v>
          </cell>
        </row>
        <row r="1358">
          <cell r="A1358">
            <v>140202</v>
          </cell>
          <cell r="B1358" t="str">
            <v>ARCO MURO LAD.SOGA (8*11*20)R=1.0 MT</v>
          </cell>
          <cell r="C1358" t="str">
            <v>UND</v>
          </cell>
          <cell r="D1358">
            <v>88500</v>
          </cell>
        </row>
        <row r="1359">
          <cell r="A1359">
            <v>140203</v>
          </cell>
          <cell r="B1359" t="str">
            <v>LAVATRAPEADOR LADRILLO - ENCHAPADO</v>
          </cell>
          <cell r="C1359" t="str">
            <v>UND</v>
          </cell>
          <cell r="D1359">
            <v>246420</v>
          </cell>
        </row>
        <row r="1360">
          <cell r="A1360">
            <v>140206</v>
          </cell>
          <cell r="B1360" t="str">
            <v>MACHON LADRILLO COMUN SOGA</v>
          </cell>
          <cell r="C1360" t="str">
            <v>ML</v>
          </cell>
          <cell r="D1360">
            <v>15070</v>
          </cell>
        </row>
        <row r="1361">
          <cell r="A1361">
            <v>140205</v>
          </cell>
          <cell r="B1361" t="str">
            <v>MACHON LADRILLO LIMPIO E=.12 CM</v>
          </cell>
          <cell r="C1361" t="str">
            <v>ML</v>
          </cell>
          <cell r="D1361">
            <v>20790</v>
          </cell>
        </row>
        <row r="1362">
          <cell r="A1362">
            <v>140204</v>
          </cell>
          <cell r="B1362" t="str">
            <v>MACHON LADRILLO LIMPIO E=.20 CM</v>
          </cell>
          <cell r="C1362" t="str">
            <v>ML</v>
          </cell>
          <cell r="D1362">
            <v>34050</v>
          </cell>
        </row>
        <row r="1363">
          <cell r="A1363">
            <v>140239</v>
          </cell>
          <cell r="B1363" t="str">
            <v>MURO BLOQUE ESTRUC.CERAMICO 12X20X30</v>
          </cell>
          <cell r="C1363" t="str">
            <v>ML</v>
          </cell>
          <cell r="D1363">
            <v>26530</v>
          </cell>
        </row>
        <row r="1364">
          <cell r="A1364">
            <v>140207</v>
          </cell>
          <cell r="B1364" t="str">
            <v>MURO BLOQUE ESTRUCT. CERAMICO 12X20X30</v>
          </cell>
          <cell r="C1364" t="str">
            <v>M2</v>
          </cell>
          <cell r="D1364">
            <v>54650</v>
          </cell>
        </row>
        <row r="1365">
          <cell r="A1365">
            <v>140208</v>
          </cell>
          <cell r="B1365" t="str">
            <v>MURO BLOQUE ESTRUCT.CERAMICO 10X12X29</v>
          </cell>
          <cell r="C1365" t="str">
            <v>M2</v>
          </cell>
          <cell r="D1365">
            <v>51790</v>
          </cell>
        </row>
        <row r="1366">
          <cell r="A1366">
            <v>140209</v>
          </cell>
          <cell r="B1366" t="str">
            <v>MURO CALADO GRESS</v>
          </cell>
          <cell r="C1366" t="str">
            <v>M2</v>
          </cell>
          <cell r="D1366">
            <v>55670</v>
          </cell>
        </row>
        <row r="1367">
          <cell r="A1367">
            <v>140210</v>
          </cell>
          <cell r="B1367" t="str">
            <v>MURO CALADO LAD.LIMPIO</v>
          </cell>
          <cell r="C1367" t="str">
            <v>M2</v>
          </cell>
          <cell r="D1367">
            <v>50190</v>
          </cell>
        </row>
        <row r="1368">
          <cell r="A1368">
            <v>140238</v>
          </cell>
          <cell r="B1368" t="str">
            <v>MURO CULATA BLOQUE ESTR.CERAM. 10x12x29C</v>
          </cell>
          <cell r="C1368" t="str">
            <v>M2</v>
          </cell>
          <cell r="D1368">
            <v>56930</v>
          </cell>
        </row>
        <row r="1369">
          <cell r="A1369">
            <v>140233</v>
          </cell>
          <cell r="B1369" t="str">
            <v>MURO CULATA LAD.SOGA LIMPIO 2C</v>
          </cell>
          <cell r="C1369" t="str">
            <v>M2</v>
          </cell>
          <cell r="D1369">
            <v>51060</v>
          </cell>
        </row>
        <row r="1370">
          <cell r="A1370">
            <v>140236</v>
          </cell>
          <cell r="B1370" t="str">
            <v>MURO CULATA LAD.SOGA LIMPIO-REVITADO 2C</v>
          </cell>
          <cell r="C1370" t="str">
            <v>M2</v>
          </cell>
          <cell r="D1370">
            <v>57700</v>
          </cell>
        </row>
        <row r="1371">
          <cell r="A1371">
            <v>140211</v>
          </cell>
          <cell r="B1371" t="str">
            <v>MURO CULATA LAD.SOGA SUCIO</v>
          </cell>
          <cell r="C1371" t="str">
            <v>M2</v>
          </cell>
          <cell r="D1371">
            <v>38440</v>
          </cell>
        </row>
        <row r="1372">
          <cell r="A1372">
            <v>140212</v>
          </cell>
          <cell r="B1372" t="str">
            <v>MURO CULATA LAD.SOGA SUCIO REVITADO</v>
          </cell>
          <cell r="C1372" t="str">
            <v>M2</v>
          </cell>
          <cell r="D1372">
            <v>40930</v>
          </cell>
        </row>
        <row r="1373">
          <cell r="A1373">
            <v>140213</v>
          </cell>
          <cell r="B1373" t="str">
            <v>MURO CULATA LAD.TIZON SUCIO [1C]</v>
          </cell>
          <cell r="C1373" t="str">
            <v>M2</v>
          </cell>
          <cell r="D1373">
            <v>74210</v>
          </cell>
        </row>
        <row r="1374">
          <cell r="A1374">
            <v>140214</v>
          </cell>
          <cell r="B1374" t="str">
            <v>MURO CULATA LAD.TIZON SUCIO [2C]</v>
          </cell>
          <cell r="C1374" t="str">
            <v>M2</v>
          </cell>
          <cell r="D1374">
            <v>75570</v>
          </cell>
        </row>
        <row r="1375">
          <cell r="A1375">
            <v>140215</v>
          </cell>
          <cell r="B1375" t="str">
            <v>MURO LAD.SOGA LIMPIO</v>
          </cell>
          <cell r="C1375" t="str">
            <v>ML</v>
          </cell>
          <cell r="D1375">
            <v>24200</v>
          </cell>
        </row>
        <row r="1376">
          <cell r="A1376">
            <v>140216</v>
          </cell>
          <cell r="B1376" t="str">
            <v>MURO LAD.SOGA LIMPIO 1C</v>
          </cell>
          <cell r="C1376" t="str">
            <v>M2</v>
          </cell>
          <cell r="D1376">
            <v>48170</v>
          </cell>
        </row>
        <row r="1377">
          <cell r="A1377">
            <v>140217</v>
          </cell>
          <cell r="B1377" t="str">
            <v>MURO LAD.SOGA LIMPIO 2C</v>
          </cell>
          <cell r="C1377" t="str">
            <v>M2</v>
          </cell>
          <cell r="D1377">
            <v>49620</v>
          </cell>
        </row>
        <row r="1378">
          <cell r="A1378">
            <v>140218</v>
          </cell>
          <cell r="B1378" t="str">
            <v>MURO LAD.SOGA LIMPIO REVITADO [1C]</v>
          </cell>
          <cell r="C1378" t="str">
            <v>M2</v>
          </cell>
          <cell r="D1378">
            <v>49980</v>
          </cell>
        </row>
        <row r="1379">
          <cell r="A1379">
            <v>140219</v>
          </cell>
          <cell r="B1379" t="str">
            <v>MURO LAD.SOGA LIMPIO REVITADO [2C]</v>
          </cell>
          <cell r="C1379" t="str">
            <v>M2</v>
          </cell>
          <cell r="D1379">
            <v>50520</v>
          </cell>
        </row>
        <row r="1380">
          <cell r="A1380">
            <v>140220</v>
          </cell>
          <cell r="B1380" t="str">
            <v>MURO LAD.SOGA SUCIO</v>
          </cell>
          <cell r="C1380" t="str">
            <v>M2</v>
          </cell>
          <cell r="D1380">
            <v>30930</v>
          </cell>
        </row>
        <row r="1381">
          <cell r="A1381">
            <v>140237</v>
          </cell>
          <cell r="B1381" t="str">
            <v>MURO LAD.SOGA SUCIO (7x13x26)PRE.REV-2C</v>
          </cell>
          <cell r="C1381" t="str">
            <v>M2</v>
          </cell>
          <cell r="D1381">
            <v>32510</v>
          </cell>
        </row>
        <row r="1382">
          <cell r="A1382">
            <v>140221</v>
          </cell>
          <cell r="B1382" t="str">
            <v>MURO LAD.SOGA SUCIO (8x11x20)</v>
          </cell>
          <cell r="C1382" t="str">
            <v>ML</v>
          </cell>
          <cell r="D1382">
            <v>16650</v>
          </cell>
        </row>
        <row r="1383">
          <cell r="A1383">
            <v>140234</v>
          </cell>
          <cell r="B1383" t="str">
            <v>MURO LAD.SOGA SUCIO (8x12x24)</v>
          </cell>
          <cell r="C1383" t="str">
            <v>M2</v>
          </cell>
          <cell r="D1383">
            <v>30210</v>
          </cell>
        </row>
        <row r="1384">
          <cell r="A1384">
            <v>140222</v>
          </cell>
          <cell r="B1384" t="str">
            <v>MURO LAD.SOGA SUCIO REVITADO [1C]</v>
          </cell>
          <cell r="C1384" t="str">
            <v>M2</v>
          </cell>
          <cell r="D1384">
            <v>34070</v>
          </cell>
        </row>
        <row r="1385">
          <cell r="A1385">
            <v>140223</v>
          </cell>
          <cell r="B1385" t="str">
            <v>MURO LAD.SOGA SUCIO [2C]</v>
          </cell>
          <cell r="C1385" t="str">
            <v>M2</v>
          </cell>
          <cell r="D1385">
            <v>34910</v>
          </cell>
        </row>
        <row r="1386">
          <cell r="A1386">
            <v>140224</v>
          </cell>
          <cell r="B1386" t="str">
            <v>MURO LAD.TIZON LIMPIO</v>
          </cell>
          <cell r="C1386" t="str">
            <v>ML</v>
          </cell>
          <cell r="D1386">
            <v>46210</v>
          </cell>
        </row>
        <row r="1387">
          <cell r="A1387">
            <v>140225</v>
          </cell>
          <cell r="B1387" t="str">
            <v>MURO LAD.TIZON LIMPIO [1C]</v>
          </cell>
          <cell r="C1387" t="str">
            <v>M2</v>
          </cell>
          <cell r="D1387">
            <v>90470</v>
          </cell>
        </row>
        <row r="1388">
          <cell r="A1388">
            <v>140226</v>
          </cell>
          <cell r="B1388" t="str">
            <v>MURO LAD.TIZON LIMPIO [2C]</v>
          </cell>
          <cell r="C1388" t="str">
            <v>M2</v>
          </cell>
          <cell r="D1388">
            <v>90830</v>
          </cell>
        </row>
        <row r="1389">
          <cell r="A1389">
            <v>140227</v>
          </cell>
          <cell r="B1389" t="str">
            <v>MURO LAD.TIZON LIMPIO REVITADO (2C)</v>
          </cell>
          <cell r="C1389" t="str">
            <v>M2</v>
          </cell>
          <cell r="D1389">
            <v>91920</v>
          </cell>
        </row>
        <row r="1390">
          <cell r="A1390">
            <v>140228</v>
          </cell>
          <cell r="B1390" t="str">
            <v>MURO LAD.TIZON LIMPIO REVITADO [1C]</v>
          </cell>
          <cell r="C1390" t="str">
            <v>M2</v>
          </cell>
          <cell r="D1390">
            <v>91380</v>
          </cell>
        </row>
        <row r="1391">
          <cell r="A1391">
            <v>140230</v>
          </cell>
          <cell r="B1391" t="str">
            <v>MURO LAD.TIZON SUCIO</v>
          </cell>
          <cell r="C1391" t="str">
            <v>ML</v>
          </cell>
          <cell r="D1391">
            <v>24750</v>
          </cell>
        </row>
        <row r="1392">
          <cell r="A1392">
            <v>140229</v>
          </cell>
          <cell r="B1392" t="str">
            <v>MURO LAD.TIZON SUCIO</v>
          </cell>
          <cell r="C1392" t="str">
            <v>M2</v>
          </cell>
          <cell r="D1392">
            <v>51920</v>
          </cell>
        </row>
        <row r="1393">
          <cell r="A1393">
            <v>140231</v>
          </cell>
          <cell r="B1393" t="str">
            <v>MURO LAD.TIZON SUCIO REVITADO [1C]</v>
          </cell>
          <cell r="C1393" t="str">
            <v>M2</v>
          </cell>
          <cell r="D1393">
            <v>52280</v>
          </cell>
        </row>
        <row r="1394">
          <cell r="A1394">
            <v>140232</v>
          </cell>
          <cell r="B1394" t="str">
            <v>MURO LAD.TIZON SUCIO REVITADO [2C]</v>
          </cell>
          <cell r="C1394" t="str">
            <v>M2</v>
          </cell>
          <cell r="D1394">
            <v>52830</v>
          </cell>
        </row>
        <row r="1395">
          <cell r="A1395">
            <v>0</v>
          </cell>
          <cell r="B1395">
            <v>0</v>
          </cell>
          <cell r="C1395">
            <v>0</v>
          </cell>
          <cell r="D1395">
            <v>0</v>
          </cell>
        </row>
        <row r="1396">
          <cell r="A1396">
            <v>1403</v>
          </cell>
          <cell r="B1396" t="str">
            <v>ALFAGIAS-REMATES CONCRETO-VAR.</v>
          </cell>
          <cell r="C1396">
            <v>0</v>
          </cell>
          <cell r="D1396">
            <v>0</v>
          </cell>
        </row>
        <row r="1397">
          <cell r="A1397">
            <v>140301</v>
          </cell>
          <cell r="B1397" t="str">
            <v>ALFAGIA BLOQUE CONCRETO 10x19x39 CM</v>
          </cell>
          <cell r="C1397" t="str">
            <v>ML</v>
          </cell>
          <cell r="D1397">
            <v>27200</v>
          </cell>
        </row>
        <row r="1398">
          <cell r="A1398">
            <v>140302</v>
          </cell>
          <cell r="B1398" t="str">
            <v>ALFAGIA BLOQUE LADRILLO LIMPIO</v>
          </cell>
          <cell r="C1398" t="str">
            <v>ML</v>
          </cell>
          <cell r="D1398">
            <v>26160</v>
          </cell>
        </row>
        <row r="1399">
          <cell r="A1399">
            <v>140319</v>
          </cell>
          <cell r="B1399" t="str">
            <v>ALFAGIA CONCRETO A= 8-10CM</v>
          </cell>
          <cell r="C1399" t="str">
            <v>ML</v>
          </cell>
          <cell r="D1399">
            <v>19390</v>
          </cell>
        </row>
        <row r="1400">
          <cell r="A1400">
            <v>140303</v>
          </cell>
          <cell r="B1400" t="str">
            <v>ALFAGIA CONCRETO A=15-20CM</v>
          </cell>
          <cell r="C1400" t="str">
            <v>ML</v>
          </cell>
          <cell r="D1400">
            <v>40430</v>
          </cell>
        </row>
        <row r="1401">
          <cell r="A1401">
            <v>140304</v>
          </cell>
          <cell r="B1401" t="str">
            <v>ALFAGIA CONCRETO A=21-30CM</v>
          </cell>
          <cell r="C1401" t="str">
            <v>ML</v>
          </cell>
          <cell r="D1401">
            <v>45680</v>
          </cell>
        </row>
        <row r="1402">
          <cell r="A1402">
            <v>140305</v>
          </cell>
          <cell r="B1402" t="str">
            <v>ALFAGIA CONCRETO A=31-40CM</v>
          </cell>
          <cell r="C1402" t="str">
            <v>ML</v>
          </cell>
          <cell r="D1402">
            <v>52150</v>
          </cell>
        </row>
        <row r="1403">
          <cell r="A1403">
            <v>140306</v>
          </cell>
          <cell r="B1403" t="str">
            <v>ALFAGIA CONCRETO A=41-50CM</v>
          </cell>
          <cell r="C1403" t="str">
            <v>ML</v>
          </cell>
          <cell r="D1403">
            <v>53620</v>
          </cell>
        </row>
        <row r="1404">
          <cell r="A1404">
            <v>140307</v>
          </cell>
          <cell r="B1404" t="str">
            <v>ALFAGIA CONCRETO A=51-60CM</v>
          </cell>
          <cell r="C1404" t="str">
            <v>ML</v>
          </cell>
          <cell r="D1404">
            <v>66720</v>
          </cell>
        </row>
        <row r="1405">
          <cell r="A1405">
            <v>140308</v>
          </cell>
          <cell r="B1405" t="str">
            <v>ALFAGIA LADRILLO COMUN</v>
          </cell>
          <cell r="C1405" t="str">
            <v>ML</v>
          </cell>
          <cell r="D1405">
            <v>19750</v>
          </cell>
        </row>
        <row r="1406">
          <cell r="A1406">
            <v>140309</v>
          </cell>
          <cell r="B1406" t="str">
            <v>ALFAGIA LADRILLO LIMPIO</v>
          </cell>
          <cell r="C1406" t="str">
            <v>ML</v>
          </cell>
          <cell r="D1406">
            <v>24280</v>
          </cell>
        </row>
        <row r="1407">
          <cell r="A1407">
            <v>140310</v>
          </cell>
          <cell r="B1407" t="str">
            <v>ALFAGIA LADRILLO PINA</v>
          </cell>
          <cell r="C1407" t="str">
            <v>ML</v>
          </cell>
          <cell r="D1407">
            <v>25520</v>
          </cell>
        </row>
        <row r="1408">
          <cell r="A1408">
            <v>140312</v>
          </cell>
          <cell r="B1408" t="str">
            <v>ALFAGIA TABLON LISO 25CM</v>
          </cell>
          <cell r="C1408" t="str">
            <v>ML</v>
          </cell>
          <cell r="D1408">
            <v>19480</v>
          </cell>
        </row>
        <row r="1409">
          <cell r="A1409">
            <v>140315</v>
          </cell>
          <cell r="B1409" t="str">
            <v>REMATE LAD.LIMPIO CANTO</v>
          </cell>
          <cell r="C1409" t="str">
            <v>ML</v>
          </cell>
          <cell r="D1409">
            <v>16890</v>
          </cell>
        </row>
        <row r="1410">
          <cell r="A1410">
            <v>140316</v>
          </cell>
          <cell r="B1410" t="str">
            <v>REMATE LAD.LIMPIO TIZON</v>
          </cell>
          <cell r="C1410" t="str">
            <v>ML</v>
          </cell>
          <cell r="D1410">
            <v>26160</v>
          </cell>
        </row>
        <row r="1411">
          <cell r="A1411">
            <v>140317</v>
          </cell>
          <cell r="B1411" t="str">
            <v>REMATE LAD.ROMPEOLA 07x23x14</v>
          </cell>
          <cell r="C1411" t="str">
            <v>ML</v>
          </cell>
          <cell r="D1411">
            <v>37760</v>
          </cell>
        </row>
        <row r="1412">
          <cell r="A1412">
            <v>140318</v>
          </cell>
          <cell r="B1412" t="str">
            <v>REMATE LAD.SUCIO CANTO</v>
          </cell>
          <cell r="C1412" t="str">
            <v>ML</v>
          </cell>
          <cell r="D1412">
            <v>12990</v>
          </cell>
        </row>
        <row r="1413">
          <cell r="A1413">
            <v>0</v>
          </cell>
          <cell r="B1413">
            <v>0</v>
          </cell>
          <cell r="C1413">
            <v>0</v>
          </cell>
          <cell r="D1413">
            <v>0</v>
          </cell>
        </row>
        <row r="1414">
          <cell r="A1414">
            <v>1404</v>
          </cell>
          <cell r="B1414" t="str">
            <v>TAPAS-MESONES-PREFABRICADOS</v>
          </cell>
          <cell r="C1414">
            <v>0</v>
          </cell>
          <cell r="D1414">
            <v>0</v>
          </cell>
        </row>
        <row r="1415">
          <cell r="A1415">
            <v>140404</v>
          </cell>
          <cell r="B1415" t="str">
            <v>MESON EN CONCRETO H=8.1-10CM</v>
          </cell>
          <cell r="C1415" t="str">
            <v>M2</v>
          </cell>
          <cell r="D1415">
            <v>98080</v>
          </cell>
        </row>
        <row r="1416">
          <cell r="A1416">
            <v>140403</v>
          </cell>
          <cell r="B1416" t="str">
            <v>MESON EN CONCRETO A &lt;=60 CM H=5.0- 8CM</v>
          </cell>
          <cell r="C1416" t="str">
            <v>ML</v>
          </cell>
          <cell r="D1416">
            <v>66460</v>
          </cell>
        </row>
        <row r="1417">
          <cell r="A1417">
            <v>140407</v>
          </cell>
          <cell r="B1417" t="str">
            <v>PLAQUETA CONCRETO L=120-130 A=25-30 E=5C</v>
          </cell>
          <cell r="C1417" t="str">
            <v>UND</v>
          </cell>
          <cell r="D1417">
            <v>37970</v>
          </cell>
        </row>
        <row r="1418">
          <cell r="A1418">
            <v>140405</v>
          </cell>
          <cell r="B1418" t="str">
            <v>PLAQUETA CONCRETO PREF.40-50X40-50X5-8CM</v>
          </cell>
          <cell r="C1418" t="str">
            <v>UND</v>
          </cell>
          <cell r="D1418">
            <v>33690</v>
          </cell>
        </row>
        <row r="1419">
          <cell r="A1419">
            <v>0</v>
          </cell>
          <cell r="B1419">
            <v>0</v>
          </cell>
          <cell r="C1419">
            <v>0</v>
          </cell>
          <cell r="D1419">
            <v>0</v>
          </cell>
        </row>
        <row r="1420">
          <cell r="A1420">
            <v>1406</v>
          </cell>
          <cell r="B1420" t="str">
            <v>TERRERA</v>
          </cell>
          <cell r="C1420">
            <v>0</v>
          </cell>
          <cell r="D1420">
            <v>0</v>
          </cell>
        </row>
        <row r="1421">
          <cell r="A1421">
            <v>140602</v>
          </cell>
          <cell r="B1421" t="str">
            <v>MURO DE BAHAREQUE</v>
          </cell>
          <cell r="C1421" t="str">
            <v>M2</v>
          </cell>
          <cell r="D1421">
            <v>72200</v>
          </cell>
        </row>
        <row r="1422">
          <cell r="A1422">
            <v>0</v>
          </cell>
          <cell r="B1422">
            <v>0</v>
          </cell>
          <cell r="C1422">
            <v>0</v>
          </cell>
          <cell r="D1422">
            <v>0</v>
          </cell>
        </row>
        <row r="1423">
          <cell r="A1423">
            <v>15</v>
          </cell>
          <cell r="B1423" t="str">
            <v>INSTALACIONES SANITARIAS</v>
          </cell>
          <cell r="C1423">
            <v>0</v>
          </cell>
          <cell r="D1423">
            <v>0</v>
          </cell>
        </row>
        <row r="1424">
          <cell r="A1424">
            <v>0</v>
          </cell>
          <cell r="B1424">
            <v>0</v>
          </cell>
          <cell r="C1424">
            <v>0</v>
          </cell>
          <cell r="D1424">
            <v>0</v>
          </cell>
        </row>
        <row r="1425">
          <cell r="A1425">
            <v>1501</v>
          </cell>
          <cell r="B1425" t="str">
            <v>TUBERIAS</v>
          </cell>
          <cell r="C1425">
            <v>0</v>
          </cell>
          <cell r="D1425">
            <v>0</v>
          </cell>
        </row>
        <row r="1426">
          <cell r="A1426">
            <v>150101</v>
          </cell>
          <cell r="B1426" t="str">
            <v>RETIRO TUBERIA EXISTENTE</v>
          </cell>
          <cell r="C1426" t="str">
            <v>ML</v>
          </cell>
          <cell r="D1426">
            <v>7110</v>
          </cell>
        </row>
        <row r="1427">
          <cell r="A1427">
            <v>150102</v>
          </cell>
          <cell r="B1427" t="str">
            <v>TUBERIA PVC 1,1/2 SANITARIA (LOSA)</v>
          </cell>
          <cell r="C1427" t="str">
            <v>ML</v>
          </cell>
          <cell r="D1427">
            <v>10340</v>
          </cell>
        </row>
        <row r="1428">
          <cell r="A1428">
            <v>150103</v>
          </cell>
          <cell r="B1428" t="str">
            <v>TUBERIA PVC 1,1/2 VENTILACION</v>
          </cell>
          <cell r="C1428" t="str">
            <v>ML</v>
          </cell>
          <cell r="D1428">
            <v>7770</v>
          </cell>
        </row>
        <row r="1429">
          <cell r="A1429">
            <v>150104</v>
          </cell>
          <cell r="B1429" t="str">
            <v>TUBERIA PVC 2 SANITARIA (LOSA )</v>
          </cell>
          <cell r="C1429" t="str">
            <v>ML</v>
          </cell>
          <cell r="D1429">
            <v>12990</v>
          </cell>
        </row>
        <row r="1430">
          <cell r="A1430">
            <v>150105</v>
          </cell>
          <cell r="B1430" t="str">
            <v>TUBERIA PVC 2 VENTILACION</v>
          </cell>
          <cell r="C1430" t="str">
            <v>ML</v>
          </cell>
          <cell r="D1430">
            <v>9800</v>
          </cell>
        </row>
        <row r="1431">
          <cell r="A1431">
            <v>150106</v>
          </cell>
          <cell r="B1431" t="str">
            <v>TUBERIA PVC 2 VENTILACION(LOSA)</v>
          </cell>
          <cell r="C1431" t="str">
            <v>ML</v>
          </cell>
          <cell r="D1431">
            <v>11840</v>
          </cell>
        </row>
        <row r="1432">
          <cell r="A1432">
            <v>150107</v>
          </cell>
          <cell r="B1432" t="str">
            <v>TUBERIA PVC 3 SANITARIA (LOSA)</v>
          </cell>
          <cell r="C1432" t="str">
            <v>ML</v>
          </cell>
          <cell r="D1432">
            <v>15000</v>
          </cell>
        </row>
        <row r="1433">
          <cell r="A1433">
            <v>150108</v>
          </cell>
          <cell r="B1433" t="str">
            <v>TUBERIA PVC 3 VENTILACION</v>
          </cell>
          <cell r="C1433" t="str">
            <v>ML</v>
          </cell>
          <cell r="D1433">
            <v>11200</v>
          </cell>
        </row>
        <row r="1434">
          <cell r="A1434">
            <v>150110</v>
          </cell>
          <cell r="B1434" t="str">
            <v>TUBERIA PVC 4 SANITARIA (LOSA)</v>
          </cell>
          <cell r="C1434" t="str">
            <v>ML</v>
          </cell>
          <cell r="D1434">
            <v>24220</v>
          </cell>
        </row>
        <row r="1435">
          <cell r="A1435">
            <v>150111</v>
          </cell>
          <cell r="B1435" t="str">
            <v>TUBERIA PVC 4 VENTILACION</v>
          </cell>
          <cell r="C1435" t="str">
            <v>ML</v>
          </cell>
          <cell r="D1435">
            <v>16590</v>
          </cell>
        </row>
        <row r="1436">
          <cell r="A1436">
            <v>0</v>
          </cell>
          <cell r="B1436">
            <v>0</v>
          </cell>
          <cell r="C1436">
            <v>0</v>
          </cell>
          <cell r="D1436">
            <v>0</v>
          </cell>
        </row>
        <row r="1437">
          <cell r="A1437">
            <v>1502</v>
          </cell>
          <cell r="B1437" t="str">
            <v>BAJANTES</v>
          </cell>
          <cell r="C1437">
            <v>0</v>
          </cell>
          <cell r="D1437">
            <v>0</v>
          </cell>
        </row>
        <row r="1438">
          <cell r="A1438">
            <v>150201</v>
          </cell>
          <cell r="B1438" t="str">
            <v>BAJANTE AGUAS LLUVIAS PVC 3"</v>
          </cell>
          <cell r="C1438" t="str">
            <v>ML</v>
          </cell>
          <cell r="D1438">
            <v>11200</v>
          </cell>
        </row>
        <row r="1439">
          <cell r="A1439">
            <v>150202</v>
          </cell>
          <cell r="B1439" t="str">
            <v>BAJANTE AGUAS LLUVIAS PVC 4"</v>
          </cell>
          <cell r="C1439" t="str">
            <v>ML</v>
          </cell>
          <cell r="D1439">
            <v>17650</v>
          </cell>
        </row>
        <row r="1440">
          <cell r="A1440">
            <v>150205</v>
          </cell>
          <cell r="B1440" t="str">
            <v>BAJANTE AGUAS LLUVIAS PVC 6</v>
          </cell>
          <cell r="C1440" t="str">
            <v>ML</v>
          </cell>
          <cell r="D1440">
            <v>43760</v>
          </cell>
        </row>
        <row r="1441">
          <cell r="A1441">
            <v>150203</v>
          </cell>
          <cell r="B1441" t="str">
            <v>BAJANTE AGUAS NEGRAS PVC 3"</v>
          </cell>
          <cell r="C1441" t="str">
            <v>ML</v>
          </cell>
          <cell r="D1441">
            <v>12890</v>
          </cell>
        </row>
        <row r="1442">
          <cell r="A1442">
            <v>150204</v>
          </cell>
          <cell r="B1442" t="str">
            <v>BAJANTE AGUAS NEGRAS PVC 4"</v>
          </cell>
          <cell r="C1442" t="str">
            <v>ML</v>
          </cell>
          <cell r="D1442">
            <v>24750</v>
          </cell>
        </row>
        <row r="1443">
          <cell r="A1443">
            <v>0</v>
          </cell>
          <cell r="B1443">
            <v>0</v>
          </cell>
          <cell r="C1443">
            <v>0</v>
          </cell>
          <cell r="D1443">
            <v>0</v>
          </cell>
        </row>
        <row r="1444">
          <cell r="A1444">
            <v>1503</v>
          </cell>
          <cell r="B1444" t="str">
            <v>ACCESORIOS</v>
          </cell>
          <cell r="C1444">
            <v>0</v>
          </cell>
          <cell r="D1444">
            <v>0</v>
          </cell>
        </row>
        <row r="1445">
          <cell r="A1445">
            <v>150301</v>
          </cell>
          <cell r="B1445" t="str">
            <v>ABRAZADERA SANITARIA 3"</v>
          </cell>
          <cell r="C1445" t="str">
            <v>UND</v>
          </cell>
          <cell r="D1445">
            <v>3730</v>
          </cell>
        </row>
        <row r="1446">
          <cell r="A1446">
            <v>150302</v>
          </cell>
          <cell r="B1446" t="str">
            <v>ABRAZADERA SANITARIA 4"</v>
          </cell>
          <cell r="C1446" t="str">
            <v>UND</v>
          </cell>
          <cell r="D1446">
            <v>15790</v>
          </cell>
        </row>
        <row r="1447">
          <cell r="A1447">
            <v>150303</v>
          </cell>
          <cell r="B1447" t="str">
            <v>ADAPTADOR SANITARIO LIMPIEZA 2"</v>
          </cell>
          <cell r="C1447" t="str">
            <v>UND</v>
          </cell>
          <cell r="D1447">
            <v>4700</v>
          </cell>
        </row>
        <row r="1448">
          <cell r="A1448">
            <v>150304</v>
          </cell>
          <cell r="B1448" t="str">
            <v>ADAPTADOR SANITARIO LIMPIEZA 3"</v>
          </cell>
          <cell r="C1448" t="str">
            <v>UND</v>
          </cell>
          <cell r="D1448">
            <v>9530</v>
          </cell>
        </row>
        <row r="1449">
          <cell r="A1449">
            <v>150305</v>
          </cell>
          <cell r="B1449" t="str">
            <v>ADAPTADOR SANITARIO LIMPIEZA 4"</v>
          </cell>
          <cell r="C1449" t="str">
            <v>UND</v>
          </cell>
          <cell r="D1449">
            <v>14410</v>
          </cell>
        </row>
        <row r="1450">
          <cell r="A1450">
            <v>150306</v>
          </cell>
          <cell r="B1450" t="str">
            <v>ARREGLO PUNTO SANITARIO</v>
          </cell>
          <cell r="C1450" t="str">
            <v>PTO</v>
          </cell>
          <cell r="D1450">
            <v>25490</v>
          </cell>
        </row>
        <row r="1451">
          <cell r="A1451">
            <v>150307</v>
          </cell>
          <cell r="B1451" t="str">
            <v>CINTA PVC JUNTA DILATACION</v>
          </cell>
          <cell r="C1451" t="str">
            <v>ML</v>
          </cell>
          <cell r="D1451">
            <v>12040</v>
          </cell>
        </row>
        <row r="1452">
          <cell r="A1452">
            <v>150308</v>
          </cell>
          <cell r="B1452" t="str">
            <v>CODO SANITARIO PVC 45 CC-2"</v>
          </cell>
          <cell r="C1452" t="str">
            <v>UND</v>
          </cell>
          <cell r="D1452">
            <v>3010</v>
          </cell>
        </row>
        <row r="1453">
          <cell r="A1453">
            <v>150309</v>
          </cell>
          <cell r="B1453" t="str">
            <v>CODO SANITARIO PVC 45 CC-3"</v>
          </cell>
          <cell r="C1453" t="str">
            <v>UND</v>
          </cell>
          <cell r="D1453">
            <v>5900</v>
          </cell>
        </row>
        <row r="1454">
          <cell r="A1454">
            <v>150310</v>
          </cell>
          <cell r="B1454" t="str">
            <v>CODO SANITARIO PVC 45 CC-4"</v>
          </cell>
          <cell r="C1454" t="str">
            <v>UND</v>
          </cell>
          <cell r="D1454">
            <v>10290</v>
          </cell>
        </row>
        <row r="1455">
          <cell r="A1455">
            <v>150350</v>
          </cell>
          <cell r="B1455" t="str">
            <v>CODO SANITARIO PVC 45 CC-6"</v>
          </cell>
          <cell r="C1455" t="str">
            <v>UND</v>
          </cell>
          <cell r="D1455">
            <v>37580</v>
          </cell>
        </row>
        <row r="1456">
          <cell r="A1456">
            <v>150311</v>
          </cell>
          <cell r="B1456" t="str">
            <v>CODO SANITARIO PVC 45 CE-3"</v>
          </cell>
          <cell r="C1456" t="str">
            <v>UND</v>
          </cell>
          <cell r="D1456">
            <v>5900</v>
          </cell>
        </row>
        <row r="1457">
          <cell r="A1457">
            <v>150352</v>
          </cell>
          <cell r="B1457" t="str">
            <v>CODO SANITARIO PVC 45 CE-4"</v>
          </cell>
          <cell r="C1457" t="str">
            <v>UND</v>
          </cell>
          <cell r="D1457">
            <v>13260</v>
          </cell>
        </row>
        <row r="1458">
          <cell r="A1458">
            <v>150351</v>
          </cell>
          <cell r="B1458" t="str">
            <v>CODO SANITARIO PVC 45 CE-6"</v>
          </cell>
          <cell r="C1458" t="str">
            <v>UND</v>
          </cell>
          <cell r="D1458">
            <v>22900</v>
          </cell>
        </row>
        <row r="1459">
          <cell r="A1459">
            <v>150346</v>
          </cell>
          <cell r="B1459" t="str">
            <v>CODO SANITARIO PVC 90 C-C-6"</v>
          </cell>
          <cell r="C1459" t="str">
            <v>UND</v>
          </cell>
          <cell r="D1459">
            <v>78310</v>
          </cell>
        </row>
        <row r="1460">
          <cell r="A1460">
            <v>150312</v>
          </cell>
          <cell r="B1460" t="str">
            <v>CODO SANITARIO PVC 90 CC-2"</v>
          </cell>
          <cell r="C1460" t="str">
            <v>UND</v>
          </cell>
          <cell r="D1460">
            <v>2210</v>
          </cell>
        </row>
        <row r="1461">
          <cell r="A1461">
            <v>150348</v>
          </cell>
          <cell r="B1461" t="str">
            <v>CODO SANITARIO PVC 90 CC-3"</v>
          </cell>
          <cell r="C1461" t="str">
            <v>UND</v>
          </cell>
          <cell r="D1461">
            <v>5510</v>
          </cell>
        </row>
        <row r="1462">
          <cell r="A1462">
            <v>150313</v>
          </cell>
          <cell r="B1462" t="str">
            <v>CODO SANITARIO PVC 90 CC-4"</v>
          </cell>
          <cell r="C1462" t="str">
            <v>UND</v>
          </cell>
          <cell r="D1462">
            <v>9150</v>
          </cell>
        </row>
        <row r="1463">
          <cell r="A1463">
            <v>150354</v>
          </cell>
          <cell r="B1463" t="str">
            <v>CODO SANITARIO PVC 90 CE-2"</v>
          </cell>
          <cell r="C1463" t="str">
            <v>UND</v>
          </cell>
          <cell r="D1463">
            <v>2830</v>
          </cell>
        </row>
        <row r="1464">
          <cell r="A1464">
            <v>150353</v>
          </cell>
          <cell r="B1464" t="str">
            <v>CODO SANITARIO PVC 90 CE-3"</v>
          </cell>
          <cell r="C1464" t="str">
            <v>UND</v>
          </cell>
          <cell r="D1464">
            <v>8580</v>
          </cell>
        </row>
        <row r="1465">
          <cell r="A1465">
            <v>150314</v>
          </cell>
          <cell r="B1465" t="str">
            <v>CODO SANITARIO PVC 90 CE-4"</v>
          </cell>
          <cell r="C1465" t="str">
            <v>UND</v>
          </cell>
          <cell r="D1465">
            <v>11300</v>
          </cell>
        </row>
        <row r="1466">
          <cell r="A1466">
            <v>150315</v>
          </cell>
          <cell r="B1466" t="str">
            <v>JUNTA EXPANSION SANITARIA 3"</v>
          </cell>
          <cell r="C1466" t="str">
            <v>UND</v>
          </cell>
          <cell r="D1466">
            <v>19950</v>
          </cell>
        </row>
        <row r="1467">
          <cell r="A1467">
            <v>150316</v>
          </cell>
          <cell r="B1467" t="str">
            <v>LIMPIADOR 760 GR (1/4)</v>
          </cell>
          <cell r="C1467" t="str">
            <v>UND</v>
          </cell>
          <cell r="D1467">
            <v>38400</v>
          </cell>
        </row>
        <row r="1468">
          <cell r="A1468">
            <v>150319</v>
          </cell>
          <cell r="B1468" t="str">
            <v>REDUCCION SANITARIA PVC 2X1,1/2"</v>
          </cell>
          <cell r="C1468" t="str">
            <v>UND</v>
          </cell>
          <cell r="D1468">
            <v>1800</v>
          </cell>
        </row>
        <row r="1469">
          <cell r="A1469">
            <v>150320</v>
          </cell>
          <cell r="B1469" t="str">
            <v>REDUCCION SANITARIA PVC 3X2"</v>
          </cell>
          <cell r="C1469" t="str">
            <v>UND</v>
          </cell>
          <cell r="D1469">
            <v>3900</v>
          </cell>
        </row>
        <row r="1470">
          <cell r="A1470">
            <v>150355</v>
          </cell>
          <cell r="B1470" t="str">
            <v>REDUCCION SANITARIA PVC 4X2</v>
          </cell>
          <cell r="C1470" t="str">
            <v>UND</v>
          </cell>
          <cell r="D1470">
            <v>4600</v>
          </cell>
        </row>
        <row r="1471">
          <cell r="A1471">
            <v>150321</v>
          </cell>
          <cell r="B1471" t="str">
            <v>REDUCCION SANITARIA PVC 6-4</v>
          </cell>
          <cell r="C1471" t="str">
            <v>UND</v>
          </cell>
          <cell r="D1471">
            <v>20900</v>
          </cell>
        </row>
        <row r="1472">
          <cell r="A1472">
            <v>150322</v>
          </cell>
          <cell r="B1472" t="str">
            <v>REDUCCION.SANITARIA PVC 4X3"</v>
          </cell>
          <cell r="C1472" t="str">
            <v>UND</v>
          </cell>
          <cell r="D1472">
            <v>6800</v>
          </cell>
        </row>
        <row r="1473">
          <cell r="A1473">
            <v>150356</v>
          </cell>
          <cell r="B1473" t="str">
            <v>SIFON SANITARIO 6</v>
          </cell>
          <cell r="C1473" t="str">
            <v>UND</v>
          </cell>
          <cell r="D1473">
            <v>98610</v>
          </cell>
        </row>
        <row r="1474">
          <cell r="A1474">
            <v>150323</v>
          </cell>
          <cell r="B1474" t="str">
            <v>SIFON SANITARIO PVC 2"</v>
          </cell>
          <cell r="C1474" t="str">
            <v>UND</v>
          </cell>
          <cell r="D1474">
            <v>6180</v>
          </cell>
        </row>
        <row r="1475">
          <cell r="A1475">
            <v>150324</v>
          </cell>
          <cell r="B1475" t="str">
            <v>SIFON SANITARIO PVC 3"</v>
          </cell>
          <cell r="C1475" t="str">
            <v>UND</v>
          </cell>
          <cell r="D1475">
            <v>7710</v>
          </cell>
        </row>
        <row r="1476">
          <cell r="A1476">
            <v>150325</v>
          </cell>
          <cell r="B1476" t="str">
            <v>SIFON SANITARIO PVC 4"</v>
          </cell>
          <cell r="C1476" t="str">
            <v>UND</v>
          </cell>
          <cell r="D1476">
            <v>16600</v>
          </cell>
        </row>
        <row r="1477">
          <cell r="A1477">
            <v>150326</v>
          </cell>
          <cell r="B1477" t="str">
            <v>SOLDADURA PVC 900 GR (1/4)</v>
          </cell>
          <cell r="C1477" t="str">
            <v>UND</v>
          </cell>
          <cell r="D1477">
            <v>78400</v>
          </cell>
        </row>
        <row r="1478">
          <cell r="A1478">
            <v>150327</v>
          </cell>
          <cell r="B1478" t="str">
            <v>TEE SANITARIA PVC 2" DOBLE"</v>
          </cell>
          <cell r="C1478" t="str">
            <v>UND</v>
          </cell>
          <cell r="D1478">
            <v>11770</v>
          </cell>
        </row>
        <row r="1479">
          <cell r="A1479">
            <v>150328</v>
          </cell>
          <cell r="B1479" t="str">
            <v>TEE SANITARIA PVC 4" DOBLE"</v>
          </cell>
          <cell r="C1479" t="str">
            <v>UND</v>
          </cell>
          <cell r="D1479">
            <v>34110</v>
          </cell>
        </row>
        <row r="1480">
          <cell r="A1480">
            <v>150329</v>
          </cell>
          <cell r="B1480" t="str">
            <v>TRAMPA GRASAS MATERIAL</v>
          </cell>
          <cell r="C1480" t="str">
            <v>UND</v>
          </cell>
          <cell r="D1480">
            <v>107190</v>
          </cell>
        </row>
        <row r="1481">
          <cell r="A1481">
            <v>150330</v>
          </cell>
          <cell r="B1481" t="str">
            <v>UNION SANITARIA PVC 2"</v>
          </cell>
          <cell r="C1481" t="str">
            <v>UND</v>
          </cell>
          <cell r="D1481">
            <v>1710</v>
          </cell>
        </row>
        <row r="1482">
          <cell r="A1482">
            <v>150331</v>
          </cell>
          <cell r="B1482" t="str">
            <v>UNION SANITARIA PVC 3"</v>
          </cell>
          <cell r="C1482" t="str">
            <v>UND</v>
          </cell>
          <cell r="D1482">
            <v>2530</v>
          </cell>
        </row>
        <row r="1483">
          <cell r="A1483">
            <v>150332</v>
          </cell>
          <cell r="B1483" t="str">
            <v>UNION SANITARIA PVC 4"</v>
          </cell>
          <cell r="C1483" t="str">
            <v>UND</v>
          </cell>
          <cell r="D1483">
            <v>4600</v>
          </cell>
        </row>
        <row r="1484">
          <cell r="A1484">
            <v>150333</v>
          </cell>
          <cell r="B1484" t="str">
            <v>UNION SANITARIA PVC 6"</v>
          </cell>
          <cell r="C1484" t="str">
            <v>UND</v>
          </cell>
          <cell r="D1484">
            <v>14900</v>
          </cell>
        </row>
        <row r="1485">
          <cell r="A1485">
            <v>150336</v>
          </cell>
          <cell r="B1485" t="str">
            <v>YEE SANITARIA DOBLE PVC 4"</v>
          </cell>
          <cell r="C1485" t="str">
            <v>UND</v>
          </cell>
          <cell r="D1485">
            <v>31900</v>
          </cell>
        </row>
        <row r="1486">
          <cell r="A1486">
            <v>150334</v>
          </cell>
          <cell r="B1486" t="str">
            <v>YEE SANITARIA DOBLE RED 2X3X2</v>
          </cell>
          <cell r="C1486" t="str">
            <v>UND</v>
          </cell>
          <cell r="D1486">
            <v>17380</v>
          </cell>
        </row>
        <row r="1487">
          <cell r="A1487">
            <v>150335</v>
          </cell>
          <cell r="B1487" t="str">
            <v>YEE SANITARIA DOBLE RED 3X4X3</v>
          </cell>
          <cell r="C1487" t="str">
            <v>UND</v>
          </cell>
          <cell r="D1487">
            <v>26580</v>
          </cell>
        </row>
        <row r="1488">
          <cell r="A1488">
            <v>150347</v>
          </cell>
          <cell r="B1488" t="str">
            <v>YEE SANITARIA PVC 6"</v>
          </cell>
          <cell r="C1488" t="str">
            <v>UND</v>
          </cell>
          <cell r="D1488">
            <v>43900</v>
          </cell>
        </row>
        <row r="1489">
          <cell r="A1489">
            <v>0</v>
          </cell>
          <cell r="B1489">
            <v>0</v>
          </cell>
          <cell r="C1489">
            <v>0</v>
          </cell>
          <cell r="D1489">
            <v>0</v>
          </cell>
        </row>
        <row r="1490">
          <cell r="A1490">
            <v>1504</v>
          </cell>
          <cell r="B1490" t="str">
            <v>INSTALACION - VARIOS</v>
          </cell>
          <cell r="C1490">
            <v>0</v>
          </cell>
          <cell r="D1490">
            <v>0</v>
          </cell>
        </row>
        <row r="1491">
          <cell r="A1491">
            <v>150401</v>
          </cell>
          <cell r="B1491" t="str">
            <v>CANCELACION PTO.SANITARIO</v>
          </cell>
          <cell r="C1491" t="str">
            <v>PTO</v>
          </cell>
          <cell r="D1491">
            <v>19720</v>
          </cell>
        </row>
        <row r="1492">
          <cell r="A1492">
            <v>150402</v>
          </cell>
          <cell r="B1492" t="str">
            <v>INSTALACION ACC.PVC SANITARIA R= &lt;4"</v>
          </cell>
          <cell r="C1492" t="str">
            <v>UND</v>
          </cell>
          <cell r="D1492">
            <v>2390</v>
          </cell>
        </row>
        <row r="1493">
          <cell r="A1493">
            <v>150416</v>
          </cell>
          <cell r="B1493" t="str">
            <v>INSTALACION ACC.PVC SANITARIO R=&gt;4"&lt;=6"</v>
          </cell>
          <cell r="C1493" t="str">
            <v>UND</v>
          </cell>
          <cell r="D1493">
            <v>4320</v>
          </cell>
        </row>
        <row r="1494">
          <cell r="A1494">
            <v>150403</v>
          </cell>
          <cell r="B1494" t="str">
            <v>INSTALACION TUBERIA SANITARIA 2"</v>
          </cell>
          <cell r="C1494" t="str">
            <v>ML</v>
          </cell>
          <cell r="D1494">
            <v>2930</v>
          </cell>
        </row>
        <row r="1495">
          <cell r="A1495">
            <v>150404</v>
          </cell>
          <cell r="B1495" t="str">
            <v>INSTALACION TUBERIA SANITARIA 3"</v>
          </cell>
          <cell r="C1495" t="str">
            <v>ML</v>
          </cell>
          <cell r="D1495">
            <v>3680</v>
          </cell>
        </row>
        <row r="1496">
          <cell r="A1496">
            <v>150405</v>
          </cell>
          <cell r="B1496" t="str">
            <v>INSTALACION TUBERIA SANITARIA 4"</v>
          </cell>
          <cell r="C1496" t="str">
            <v>ML</v>
          </cell>
          <cell r="D1496">
            <v>4320</v>
          </cell>
        </row>
        <row r="1497">
          <cell r="A1497">
            <v>150406</v>
          </cell>
          <cell r="B1497" t="str">
            <v>PASE PVC SANITARIO 2"</v>
          </cell>
          <cell r="C1497" t="str">
            <v>UND</v>
          </cell>
          <cell r="D1497">
            <v>26920</v>
          </cell>
        </row>
        <row r="1498">
          <cell r="A1498">
            <v>150407</v>
          </cell>
          <cell r="B1498" t="str">
            <v>PASE PVC SANITARIO 3"</v>
          </cell>
          <cell r="C1498" t="str">
            <v>UND</v>
          </cell>
          <cell r="D1498">
            <v>38550</v>
          </cell>
        </row>
        <row r="1499">
          <cell r="A1499">
            <v>150408</v>
          </cell>
          <cell r="B1499" t="str">
            <v>PASE PVC SANITARIO 4"</v>
          </cell>
          <cell r="C1499" t="str">
            <v>UND</v>
          </cell>
          <cell r="D1499">
            <v>54640</v>
          </cell>
        </row>
        <row r="1500">
          <cell r="A1500">
            <v>150409</v>
          </cell>
          <cell r="B1500" t="str">
            <v>PASE PVC SANITARIO 6"</v>
          </cell>
          <cell r="C1500" t="str">
            <v>UND</v>
          </cell>
          <cell r="D1500">
            <v>75060</v>
          </cell>
        </row>
        <row r="1501">
          <cell r="A1501">
            <v>150410</v>
          </cell>
          <cell r="B1501" t="str">
            <v>PASE PVC SANITARIO 8"</v>
          </cell>
          <cell r="C1501" t="str">
            <v>UND</v>
          </cell>
          <cell r="D1501">
            <v>87060</v>
          </cell>
        </row>
        <row r="1502">
          <cell r="A1502">
            <v>150412</v>
          </cell>
          <cell r="B1502" t="str">
            <v>POZO SEPTICO ETERNIT</v>
          </cell>
          <cell r="C1502" t="str">
            <v>UND</v>
          </cell>
          <cell r="D1502">
            <v>558490</v>
          </cell>
        </row>
        <row r="1503">
          <cell r="A1503">
            <v>150414</v>
          </cell>
          <cell r="B1503" t="str">
            <v>REUBICACION BAJANTE</v>
          </cell>
          <cell r="C1503" t="str">
            <v>ML</v>
          </cell>
          <cell r="D1503">
            <v>40360</v>
          </cell>
        </row>
        <row r="1504">
          <cell r="A1504">
            <v>150415</v>
          </cell>
          <cell r="B1504" t="str">
            <v>REUBICACION PUNTO SANITARIO</v>
          </cell>
          <cell r="C1504" t="str">
            <v>PTO</v>
          </cell>
          <cell r="D1504">
            <v>80720</v>
          </cell>
        </row>
        <row r="1505">
          <cell r="A1505">
            <v>150411</v>
          </cell>
          <cell r="B1505" t="str">
            <v>TANQUE SEDIMENTACION PARA POZO SEPTICO</v>
          </cell>
          <cell r="C1505" t="str">
            <v>UND</v>
          </cell>
          <cell r="D1505">
            <v>822150</v>
          </cell>
        </row>
        <row r="1506">
          <cell r="A1506">
            <v>0</v>
          </cell>
          <cell r="B1506">
            <v>0</v>
          </cell>
          <cell r="C1506">
            <v>0</v>
          </cell>
          <cell r="D1506">
            <v>0</v>
          </cell>
        </row>
        <row r="1507">
          <cell r="A1507">
            <v>1505</v>
          </cell>
          <cell r="B1507" t="str">
            <v>PUNTOS SANITARIOS</v>
          </cell>
          <cell r="C1507">
            <v>0</v>
          </cell>
          <cell r="D1507">
            <v>0</v>
          </cell>
        </row>
        <row r="1508">
          <cell r="A1508">
            <v>150501</v>
          </cell>
          <cell r="B1508" t="str">
            <v>PUNTO SANITARIO PVC 1,1/2 [V]</v>
          </cell>
          <cell r="C1508" t="str">
            <v>PTO</v>
          </cell>
          <cell r="D1508">
            <v>20640</v>
          </cell>
        </row>
        <row r="1509">
          <cell r="A1509">
            <v>150502</v>
          </cell>
          <cell r="B1509" t="str">
            <v>PUNTO SANITARIO PVC 2</v>
          </cell>
          <cell r="C1509" t="str">
            <v>PTO</v>
          </cell>
          <cell r="D1509">
            <v>23640</v>
          </cell>
        </row>
        <row r="1510">
          <cell r="A1510">
            <v>150503</v>
          </cell>
          <cell r="B1510" t="str">
            <v>PUNTO SANITARIO PVC 2" [L]"</v>
          </cell>
          <cell r="C1510" t="str">
            <v>PTO</v>
          </cell>
          <cell r="D1510">
            <v>30220</v>
          </cell>
        </row>
        <row r="1511">
          <cell r="A1511">
            <v>150504</v>
          </cell>
          <cell r="B1511" t="str">
            <v>PUNTO SANITARIO PVC 3</v>
          </cell>
          <cell r="C1511" t="str">
            <v>PTO</v>
          </cell>
          <cell r="D1511">
            <v>31230</v>
          </cell>
        </row>
        <row r="1512">
          <cell r="A1512">
            <v>150510</v>
          </cell>
          <cell r="B1512" t="str">
            <v>PUNTO SANITARIO PVC 3" [SIFON]</v>
          </cell>
          <cell r="C1512" t="str">
            <v>PTO</v>
          </cell>
          <cell r="D1512">
            <v>50880</v>
          </cell>
        </row>
        <row r="1513">
          <cell r="A1513">
            <v>150505</v>
          </cell>
          <cell r="B1513" t="str">
            <v>PUNTO SANITARIO PVC 3" [L]"</v>
          </cell>
          <cell r="C1513" t="str">
            <v>PTO</v>
          </cell>
          <cell r="D1513">
            <v>42430</v>
          </cell>
        </row>
        <row r="1514">
          <cell r="A1514">
            <v>150506</v>
          </cell>
          <cell r="B1514" t="str">
            <v>PUNTO SANITARIO PVC 4"</v>
          </cell>
          <cell r="C1514" t="str">
            <v>PTO</v>
          </cell>
          <cell r="D1514">
            <v>50250</v>
          </cell>
        </row>
        <row r="1515">
          <cell r="A1515">
            <v>150507</v>
          </cell>
          <cell r="B1515" t="str">
            <v>PUNTO SANITARIO PVC 4" [L]"</v>
          </cell>
          <cell r="C1515" t="str">
            <v>PTO</v>
          </cell>
          <cell r="D1515">
            <v>72580</v>
          </cell>
        </row>
        <row r="1516">
          <cell r="A1516">
            <v>150508</v>
          </cell>
          <cell r="B1516" t="str">
            <v>PUNTO SANITARIO PVC 6" [CODO]</v>
          </cell>
          <cell r="C1516" t="str">
            <v>PTO</v>
          </cell>
          <cell r="D1516">
            <v>153190</v>
          </cell>
        </row>
        <row r="1517">
          <cell r="A1517">
            <v>150509</v>
          </cell>
          <cell r="B1517" t="str">
            <v>PUNTO SANITARIO PVC 6" (L) [CODO]</v>
          </cell>
          <cell r="C1517" t="str">
            <v>PTO</v>
          </cell>
          <cell r="D1517">
            <v>161160</v>
          </cell>
        </row>
        <row r="1518">
          <cell r="A1518">
            <v>0</v>
          </cell>
          <cell r="B1518">
            <v>0</v>
          </cell>
          <cell r="C1518">
            <v>0</v>
          </cell>
          <cell r="D1518">
            <v>0</v>
          </cell>
        </row>
        <row r="1519">
          <cell r="A1519">
            <v>1506</v>
          </cell>
          <cell r="B1519" t="str">
            <v>TANQUES SEPTICOS - ACCESORIOS</v>
          </cell>
          <cell r="C1519">
            <v>0</v>
          </cell>
          <cell r="D1519">
            <v>0</v>
          </cell>
        </row>
        <row r="1520">
          <cell r="A1520">
            <v>150605</v>
          </cell>
          <cell r="B1520" t="str">
            <v>SISTEMA SEPTICO CILINDRICO 4.000 LT</v>
          </cell>
          <cell r="C1520" t="str">
            <v>UND</v>
          </cell>
          <cell r="D1520">
            <v>2753050</v>
          </cell>
        </row>
        <row r="1521">
          <cell r="A1521">
            <v>150601</v>
          </cell>
          <cell r="B1521" t="str">
            <v>TANQUE SEPTICO 1000 LT PLASTICO FASE I</v>
          </cell>
          <cell r="C1521" t="str">
            <v>UND</v>
          </cell>
          <cell r="D1521">
            <v>341170</v>
          </cell>
        </row>
        <row r="1522">
          <cell r="A1522">
            <v>150604</v>
          </cell>
          <cell r="B1522" t="str">
            <v>TANQUE SEPTICO 1000 LT PLASTICO FASE II</v>
          </cell>
          <cell r="C1522" t="str">
            <v>UND</v>
          </cell>
          <cell r="D1522">
            <v>487420</v>
          </cell>
        </row>
        <row r="1523">
          <cell r="A1523">
            <v>150607</v>
          </cell>
          <cell r="B1523" t="str">
            <v>TRAMPA GRASAS CONCRETO 3.100 PSI</v>
          </cell>
          <cell r="C1523" t="str">
            <v>M3</v>
          </cell>
          <cell r="D1523">
            <v>495640</v>
          </cell>
        </row>
        <row r="1524">
          <cell r="A1524">
            <v>150603</v>
          </cell>
          <cell r="B1524" t="str">
            <v>TRAMPA GRASAS TANQUE 250 LT PLASTICO</v>
          </cell>
          <cell r="C1524" t="str">
            <v>UND</v>
          </cell>
          <cell r="D1524">
            <v>139010</v>
          </cell>
        </row>
        <row r="1525">
          <cell r="A1525">
            <v>0</v>
          </cell>
          <cell r="B1525">
            <v>0</v>
          </cell>
          <cell r="C1525">
            <v>0</v>
          </cell>
          <cell r="D1525">
            <v>0</v>
          </cell>
        </row>
        <row r="1526">
          <cell r="A1526">
            <v>16</v>
          </cell>
          <cell r="B1526" t="str">
            <v>INSTALACIONES HIDRAULICAS</v>
          </cell>
          <cell r="C1526">
            <v>0</v>
          </cell>
          <cell r="D1526">
            <v>0</v>
          </cell>
        </row>
        <row r="1527">
          <cell r="A1527">
            <v>0</v>
          </cell>
          <cell r="B1527">
            <v>0</v>
          </cell>
          <cell r="C1527">
            <v>0</v>
          </cell>
          <cell r="D1527">
            <v>0</v>
          </cell>
        </row>
        <row r="1528">
          <cell r="A1528">
            <v>1601</v>
          </cell>
          <cell r="B1528" t="str">
            <v>ACCESORIOS PVC</v>
          </cell>
          <cell r="C1528">
            <v>0</v>
          </cell>
          <cell r="D1528">
            <v>0</v>
          </cell>
        </row>
        <row r="1529">
          <cell r="A1529">
            <v>160148</v>
          </cell>
          <cell r="B1529" t="str">
            <v>ADAPTADOR HEMBRA PVC PRESION ,1/2"</v>
          </cell>
          <cell r="C1529" t="str">
            <v>UND</v>
          </cell>
          <cell r="D1529">
            <v>340</v>
          </cell>
        </row>
        <row r="1530">
          <cell r="A1530">
            <v>160151</v>
          </cell>
          <cell r="B1530" t="str">
            <v>ADAPTADOR MACHO PVC PRESION 1"</v>
          </cell>
          <cell r="C1530" t="str">
            <v>UND</v>
          </cell>
          <cell r="D1530">
            <v>1640</v>
          </cell>
        </row>
        <row r="1531">
          <cell r="A1531">
            <v>160152</v>
          </cell>
          <cell r="B1531" t="str">
            <v>ADAPTADOR MACHO PVC PRESION 2"</v>
          </cell>
          <cell r="C1531" t="str">
            <v>UND</v>
          </cell>
          <cell r="D1531">
            <v>5430</v>
          </cell>
        </row>
        <row r="1532">
          <cell r="A1532">
            <v>160101</v>
          </cell>
          <cell r="B1532" t="str">
            <v>CODO 45 PRESION PVC ,1/2"</v>
          </cell>
          <cell r="C1532" t="str">
            <v>UND</v>
          </cell>
          <cell r="D1532">
            <v>1140</v>
          </cell>
        </row>
        <row r="1533">
          <cell r="A1533">
            <v>160102</v>
          </cell>
          <cell r="B1533" t="str">
            <v>CODO 45 PRESION PVC ,3/4"</v>
          </cell>
          <cell r="C1533" t="str">
            <v>UND</v>
          </cell>
          <cell r="D1533">
            <v>1520</v>
          </cell>
        </row>
        <row r="1534">
          <cell r="A1534">
            <v>160103</v>
          </cell>
          <cell r="B1534" t="str">
            <v>CODO 45 PRESION PVC 1"</v>
          </cell>
          <cell r="C1534" t="str">
            <v>UND</v>
          </cell>
          <cell r="D1534">
            <v>3630</v>
          </cell>
        </row>
        <row r="1535">
          <cell r="A1535">
            <v>160104</v>
          </cell>
          <cell r="B1535" t="str">
            <v>CODO 45 PRESION PVC 1,1/2"</v>
          </cell>
          <cell r="C1535" t="str">
            <v>UND</v>
          </cell>
          <cell r="D1535">
            <v>7550</v>
          </cell>
        </row>
        <row r="1536">
          <cell r="A1536">
            <v>160105</v>
          </cell>
          <cell r="B1536" t="str">
            <v>CODO 45 PRESION PVC 1,1/4"</v>
          </cell>
          <cell r="C1536" t="str">
            <v>UND</v>
          </cell>
          <cell r="D1536">
            <v>6070</v>
          </cell>
        </row>
        <row r="1537">
          <cell r="A1537">
            <v>160106</v>
          </cell>
          <cell r="B1537" t="str">
            <v>CODO 45 PRESION PVC 2"</v>
          </cell>
          <cell r="C1537" t="str">
            <v>UND</v>
          </cell>
          <cell r="D1537">
            <v>11380</v>
          </cell>
        </row>
        <row r="1538">
          <cell r="A1538">
            <v>160107</v>
          </cell>
          <cell r="B1538" t="str">
            <v>CODO 45 PRESION PVC 2,1/2"</v>
          </cell>
          <cell r="C1538" t="str">
            <v>UND</v>
          </cell>
          <cell r="D1538">
            <v>28320</v>
          </cell>
        </row>
        <row r="1539">
          <cell r="A1539">
            <v>160108</v>
          </cell>
          <cell r="B1539" t="str">
            <v>CODO 45 PRESION PVC 3"</v>
          </cell>
          <cell r="C1539" t="str">
            <v>UND</v>
          </cell>
          <cell r="D1539">
            <v>32330</v>
          </cell>
        </row>
        <row r="1540">
          <cell r="A1540">
            <v>160109</v>
          </cell>
          <cell r="B1540" t="str">
            <v>CODO 45 PRESION PVC 4"</v>
          </cell>
          <cell r="C1540" t="str">
            <v>UND</v>
          </cell>
          <cell r="D1540">
            <v>71090</v>
          </cell>
        </row>
        <row r="1541">
          <cell r="A1541">
            <v>160110</v>
          </cell>
          <cell r="B1541" t="str">
            <v>CODO 90 PRESION PVC ,1/2"</v>
          </cell>
          <cell r="C1541" t="str">
            <v>UND</v>
          </cell>
          <cell r="D1541">
            <v>830</v>
          </cell>
        </row>
        <row r="1542">
          <cell r="A1542">
            <v>160111</v>
          </cell>
          <cell r="B1542" t="str">
            <v>CODO 90 PRESION PVC ,3/4"</v>
          </cell>
          <cell r="C1542" t="str">
            <v>UND</v>
          </cell>
          <cell r="D1542">
            <v>1120</v>
          </cell>
        </row>
        <row r="1543">
          <cell r="A1543">
            <v>160112</v>
          </cell>
          <cell r="B1543" t="str">
            <v>CODO 90 PRESION PVC 1 1/4"</v>
          </cell>
          <cell r="C1543" t="str">
            <v>UND</v>
          </cell>
          <cell r="D1543">
            <v>4070</v>
          </cell>
        </row>
        <row r="1544">
          <cell r="A1544">
            <v>160113</v>
          </cell>
          <cell r="B1544" t="str">
            <v>CODO 90 PRESION PVC 1"</v>
          </cell>
          <cell r="C1544" t="str">
            <v>UND</v>
          </cell>
          <cell r="D1544">
            <v>3580</v>
          </cell>
        </row>
        <row r="1545">
          <cell r="A1545">
            <v>160115</v>
          </cell>
          <cell r="B1545" t="str">
            <v>CODO 90 PRESION PVC 1,1/2"</v>
          </cell>
          <cell r="C1545" t="str">
            <v>UND</v>
          </cell>
          <cell r="D1545">
            <v>7740</v>
          </cell>
        </row>
        <row r="1546">
          <cell r="A1546">
            <v>160116</v>
          </cell>
          <cell r="B1546" t="str">
            <v>CODO 90 PRESION PVC 2 1/2"</v>
          </cell>
          <cell r="C1546" t="str">
            <v>UND</v>
          </cell>
          <cell r="D1546">
            <v>28030</v>
          </cell>
        </row>
        <row r="1547">
          <cell r="A1547">
            <v>160117</v>
          </cell>
          <cell r="B1547" t="str">
            <v>CODO 90 PRESION PVC 2"</v>
          </cell>
          <cell r="C1547" t="str">
            <v>UND</v>
          </cell>
          <cell r="D1547">
            <v>11450</v>
          </cell>
        </row>
        <row r="1548">
          <cell r="A1548">
            <v>160118</v>
          </cell>
          <cell r="B1548" t="str">
            <v>CODO 90 PRESION PVC 3"</v>
          </cell>
          <cell r="C1548" t="str">
            <v>UND</v>
          </cell>
          <cell r="D1548">
            <v>34790</v>
          </cell>
        </row>
        <row r="1549">
          <cell r="A1549">
            <v>160119</v>
          </cell>
          <cell r="B1549" t="str">
            <v>CODO 90 PRESION PVC 4"</v>
          </cell>
          <cell r="C1549" t="str">
            <v>UND</v>
          </cell>
          <cell r="D1549">
            <v>77580</v>
          </cell>
        </row>
        <row r="1550">
          <cell r="A1550">
            <v>160122</v>
          </cell>
          <cell r="B1550" t="str">
            <v>PASE PVC 1"</v>
          </cell>
          <cell r="C1550" t="str">
            <v>UND</v>
          </cell>
          <cell r="D1550">
            <v>31540</v>
          </cell>
        </row>
        <row r="1551">
          <cell r="A1551">
            <v>160120</v>
          </cell>
          <cell r="B1551" t="str">
            <v>PASE PVC 2"</v>
          </cell>
          <cell r="C1551" t="str">
            <v>UND</v>
          </cell>
          <cell r="D1551">
            <v>43940</v>
          </cell>
        </row>
        <row r="1552">
          <cell r="A1552">
            <v>160123</v>
          </cell>
          <cell r="B1552" t="str">
            <v>PASE PVC 3"</v>
          </cell>
          <cell r="C1552" t="str">
            <v>UND</v>
          </cell>
          <cell r="D1552">
            <v>56700</v>
          </cell>
        </row>
        <row r="1553">
          <cell r="A1553">
            <v>160121</v>
          </cell>
          <cell r="B1553" t="str">
            <v>PASE PVC 4"</v>
          </cell>
          <cell r="C1553" t="str">
            <v>UND</v>
          </cell>
          <cell r="D1553">
            <v>86030</v>
          </cell>
        </row>
        <row r="1554">
          <cell r="A1554">
            <v>160150</v>
          </cell>
          <cell r="B1554" t="str">
            <v>REDUCCION PVC 1X ,1/2RD-21"</v>
          </cell>
          <cell r="C1554" t="str">
            <v>UND</v>
          </cell>
          <cell r="D1554">
            <v>1590</v>
          </cell>
        </row>
        <row r="1555">
          <cell r="A1555">
            <v>160149</v>
          </cell>
          <cell r="B1555" t="str">
            <v>REDUCCION PVC 2X1 RD-21</v>
          </cell>
          <cell r="C1555" t="str">
            <v>UND</v>
          </cell>
          <cell r="D1555">
            <v>4840</v>
          </cell>
        </row>
        <row r="1556">
          <cell r="A1556">
            <v>160124</v>
          </cell>
          <cell r="B1556" t="str">
            <v>REDUCCION.PVC 2X 1,1/2 RD-21</v>
          </cell>
          <cell r="C1556" t="str">
            <v>UND</v>
          </cell>
          <cell r="D1556">
            <v>5980</v>
          </cell>
        </row>
        <row r="1557">
          <cell r="A1557">
            <v>160125</v>
          </cell>
          <cell r="B1557" t="str">
            <v>REDUCCION.PVC 3"X2" RD 21"</v>
          </cell>
          <cell r="C1557" t="str">
            <v>UND</v>
          </cell>
          <cell r="D1557">
            <v>26210</v>
          </cell>
        </row>
        <row r="1558">
          <cell r="A1558">
            <v>160147</v>
          </cell>
          <cell r="B1558" t="str">
            <v>TAP</v>
          </cell>
          <cell r="C1558" t="str">
            <v>UND</v>
          </cell>
          <cell r="D1558">
            <v>4530</v>
          </cell>
        </row>
        <row r="1559">
          <cell r="A1559">
            <v>160155</v>
          </cell>
          <cell r="B1559" t="str">
            <v>TAPON ROSCADO PVC 1/2"</v>
          </cell>
          <cell r="C1559" t="str">
            <v>UND</v>
          </cell>
          <cell r="D1559">
            <v>6480</v>
          </cell>
        </row>
        <row r="1560">
          <cell r="A1560">
            <v>160129</v>
          </cell>
          <cell r="B1560" t="str">
            <v>TEE PRESION PVC ,1/2"</v>
          </cell>
          <cell r="C1560" t="str">
            <v>UND</v>
          </cell>
          <cell r="D1560">
            <v>1100</v>
          </cell>
        </row>
        <row r="1561">
          <cell r="A1561">
            <v>160132</v>
          </cell>
          <cell r="B1561" t="str">
            <v>TEE PRESION PVC ,3/4"</v>
          </cell>
          <cell r="C1561" t="str">
            <v>UND</v>
          </cell>
          <cell r="D1561">
            <v>2190</v>
          </cell>
        </row>
        <row r="1562">
          <cell r="A1562">
            <v>160128</v>
          </cell>
          <cell r="B1562" t="str">
            <v>TEE PRESION PVC 1"</v>
          </cell>
          <cell r="C1562" t="str">
            <v>UND</v>
          </cell>
          <cell r="D1562">
            <v>3310</v>
          </cell>
        </row>
        <row r="1563">
          <cell r="A1563">
            <v>160126</v>
          </cell>
          <cell r="B1563" t="str">
            <v>TEE PRESION PVC 1,1/2"</v>
          </cell>
          <cell r="C1563" t="str">
            <v>UND</v>
          </cell>
          <cell r="D1563">
            <v>8290</v>
          </cell>
        </row>
        <row r="1564">
          <cell r="A1564">
            <v>160127</v>
          </cell>
          <cell r="B1564" t="str">
            <v>TEE PRESION PVC 1,1/4"</v>
          </cell>
          <cell r="C1564" t="str">
            <v>UND</v>
          </cell>
          <cell r="D1564">
            <v>6530</v>
          </cell>
        </row>
        <row r="1565">
          <cell r="A1565">
            <v>160130</v>
          </cell>
          <cell r="B1565" t="str">
            <v>TEE PRESION PVC 2"</v>
          </cell>
          <cell r="C1565" t="str">
            <v>UND</v>
          </cell>
          <cell r="D1565">
            <v>12710</v>
          </cell>
        </row>
        <row r="1566">
          <cell r="A1566">
            <v>160131</v>
          </cell>
          <cell r="B1566" t="str">
            <v>TEE PRESION PVC 3"</v>
          </cell>
          <cell r="C1566" t="str">
            <v>UND</v>
          </cell>
          <cell r="D1566">
            <v>131040</v>
          </cell>
        </row>
        <row r="1567">
          <cell r="A1567">
            <v>160133</v>
          </cell>
          <cell r="B1567" t="str">
            <v>TEE PRESION PVC 4"</v>
          </cell>
          <cell r="C1567" t="str">
            <v>UND</v>
          </cell>
          <cell r="D1567">
            <v>211750</v>
          </cell>
        </row>
        <row r="1568">
          <cell r="A1568">
            <v>160134</v>
          </cell>
          <cell r="B1568" t="str">
            <v>TEE PRESION PVC REDUC ,3/4X ,1/2"</v>
          </cell>
          <cell r="C1568" t="str">
            <v>UND</v>
          </cell>
          <cell r="D1568">
            <v>2420</v>
          </cell>
        </row>
        <row r="1569">
          <cell r="A1569">
            <v>160135</v>
          </cell>
          <cell r="B1569" t="str">
            <v>TEE PRESION PVC REDUC 1 X ,1/2"</v>
          </cell>
          <cell r="C1569" t="str">
            <v>UND</v>
          </cell>
          <cell r="D1569">
            <v>3980</v>
          </cell>
        </row>
        <row r="1570">
          <cell r="A1570">
            <v>160136</v>
          </cell>
          <cell r="B1570" t="str">
            <v>TEE PRESION PVC REDUC 1 X ,3/4"</v>
          </cell>
          <cell r="C1570" t="str">
            <v>UND</v>
          </cell>
          <cell r="D1570">
            <v>3970</v>
          </cell>
        </row>
        <row r="1571">
          <cell r="A1571">
            <v>160137</v>
          </cell>
          <cell r="B1571" t="str">
            <v>TEE PVC 3" RD 21 UZ"</v>
          </cell>
          <cell r="C1571" t="str">
            <v>UND</v>
          </cell>
          <cell r="D1571">
            <v>131040</v>
          </cell>
        </row>
        <row r="1572">
          <cell r="A1572">
            <v>160141</v>
          </cell>
          <cell r="B1572" t="str">
            <v>UNION PRESION PVC ,1/2"</v>
          </cell>
          <cell r="C1572" t="str">
            <v>UND</v>
          </cell>
          <cell r="D1572">
            <v>670</v>
          </cell>
        </row>
        <row r="1573">
          <cell r="A1573">
            <v>160145</v>
          </cell>
          <cell r="B1573" t="str">
            <v>UNION PRESION PVC ,3/4"</v>
          </cell>
          <cell r="C1573" t="str">
            <v>UND</v>
          </cell>
          <cell r="D1573">
            <v>820</v>
          </cell>
        </row>
        <row r="1574">
          <cell r="A1574">
            <v>160140</v>
          </cell>
          <cell r="B1574" t="str">
            <v>UNION PRESION PVC 1"</v>
          </cell>
          <cell r="C1574" t="str">
            <v>UND</v>
          </cell>
          <cell r="D1574">
            <v>1150</v>
          </cell>
        </row>
        <row r="1575">
          <cell r="A1575">
            <v>160138</v>
          </cell>
          <cell r="B1575" t="str">
            <v>UNION PRESION PVC 1,1/2"</v>
          </cell>
          <cell r="C1575" t="str">
            <v>UND</v>
          </cell>
          <cell r="D1575">
            <v>2900</v>
          </cell>
        </row>
        <row r="1576">
          <cell r="A1576">
            <v>160139</v>
          </cell>
          <cell r="B1576" t="str">
            <v>UNION PRESION PVC 1,1/4"</v>
          </cell>
          <cell r="C1576" t="str">
            <v>UND</v>
          </cell>
          <cell r="D1576">
            <v>2330</v>
          </cell>
        </row>
        <row r="1577">
          <cell r="A1577">
            <v>160142</v>
          </cell>
          <cell r="B1577" t="str">
            <v>UNION PRESION PVC 2 1/2"</v>
          </cell>
          <cell r="C1577" t="str">
            <v>UND</v>
          </cell>
          <cell r="D1577">
            <v>21650</v>
          </cell>
        </row>
        <row r="1578">
          <cell r="A1578">
            <v>160143</v>
          </cell>
          <cell r="B1578" t="str">
            <v>UNION PRESION PVC 2"</v>
          </cell>
          <cell r="C1578" t="str">
            <v>UND</v>
          </cell>
          <cell r="D1578">
            <v>19800</v>
          </cell>
        </row>
        <row r="1579">
          <cell r="A1579">
            <v>160144</v>
          </cell>
          <cell r="B1579" t="str">
            <v>UNION PRESION PVC 3"</v>
          </cell>
          <cell r="C1579" t="str">
            <v>UND</v>
          </cell>
          <cell r="D1579">
            <v>14770</v>
          </cell>
        </row>
        <row r="1580">
          <cell r="A1580">
            <v>160146</v>
          </cell>
          <cell r="B1580" t="str">
            <v>UNION PRESION PVC 4"</v>
          </cell>
          <cell r="C1580" t="str">
            <v>UND</v>
          </cell>
          <cell r="D1580">
            <v>38920</v>
          </cell>
        </row>
        <row r="1581">
          <cell r="A1581">
            <v>160154</v>
          </cell>
          <cell r="B1581" t="str">
            <v>UNION UNIVERSAL PVC PRESION 2"</v>
          </cell>
          <cell r="C1581" t="str">
            <v>UND</v>
          </cell>
          <cell r="D1581">
            <v>26790</v>
          </cell>
        </row>
        <row r="1582">
          <cell r="A1582">
            <v>0</v>
          </cell>
          <cell r="B1582">
            <v>0</v>
          </cell>
          <cell r="C1582">
            <v>0</v>
          </cell>
          <cell r="D1582">
            <v>0</v>
          </cell>
        </row>
        <row r="1583">
          <cell r="A1583">
            <v>1604</v>
          </cell>
          <cell r="B1583" t="str">
            <v>RED CONTRA INCENDIOS</v>
          </cell>
          <cell r="C1583">
            <v>0</v>
          </cell>
          <cell r="D1583">
            <v>0</v>
          </cell>
        </row>
        <row r="1584">
          <cell r="A1584">
            <v>160413</v>
          </cell>
          <cell r="B1584" t="str">
            <v>ANCLAJE - SOPORTE TUBERIA 1,1/2"x1/8"</v>
          </cell>
          <cell r="C1584" t="str">
            <v>UND</v>
          </cell>
          <cell r="D1584">
            <v>22410</v>
          </cell>
        </row>
        <row r="1585">
          <cell r="A1585">
            <v>160416</v>
          </cell>
          <cell r="B1585" t="str">
            <v>DETECTOR DE HUMO</v>
          </cell>
          <cell r="C1585" t="str">
            <v>UND</v>
          </cell>
          <cell r="D1585">
            <v>61280</v>
          </cell>
        </row>
        <row r="1586">
          <cell r="A1586">
            <v>160410</v>
          </cell>
          <cell r="B1586" t="str">
            <v>EXTINTOR ABC-10 LB</v>
          </cell>
          <cell r="C1586" t="str">
            <v>UND</v>
          </cell>
          <cell r="D1586">
            <v>79330</v>
          </cell>
        </row>
        <row r="1587">
          <cell r="A1587">
            <v>160411</v>
          </cell>
          <cell r="B1587" t="str">
            <v>EXTINTOR BC -10 LB</v>
          </cell>
          <cell r="C1587" t="str">
            <v>UND</v>
          </cell>
          <cell r="D1587">
            <v>75500</v>
          </cell>
        </row>
        <row r="1588">
          <cell r="A1588">
            <v>160409</v>
          </cell>
          <cell r="B1588" t="str">
            <v>EXTINTOR CO2-10 LB</v>
          </cell>
          <cell r="C1588" t="str">
            <v>UND</v>
          </cell>
          <cell r="D1588">
            <v>942930</v>
          </cell>
        </row>
        <row r="1589">
          <cell r="A1589">
            <v>160412</v>
          </cell>
          <cell r="B1589" t="str">
            <v>EXTINTOR H20-2,1/2"</v>
          </cell>
          <cell r="C1589" t="str">
            <v>UND</v>
          </cell>
          <cell r="D1589">
            <v>163550</v>
          </cell>
        </row>
        <row r="1590">
          <cell r="A1590">
            <v>160420</v>
          </cell>
          <cell r="B1590" t="str">
            <v>GABINETE CONTRA INCENDIO -SIN ACCESORIOS</v>
          </cell>
          <cell r="C1590" t="str">
            <v>UND</v>
          </cell>
          <cell r="D1590">
            <v>212900</v>
          </cell>
        </row>
        <row r="1591">
          <cell r="A1591">
            <v>160407</v>
          </cell>
          <cell r="B1591" t="str">
            <v>GABINETE INCENDIO CLASE I</v>
          </cell>
          <cell r="C1591" t="str">
            <v>UND</v>
          </cell>
          <cell r="D1591">
            <v>1342210</v>
          </cell>
        </row>
        <row r="1592">
          <cell r="A1592">
            <v>160401</v>
          </cell>
          <cell r="B1592" t="str">
            <v>GABINETE INCENDIO CLASE III</v>
          </cell>
          <cell r="C1592" t="str">
            <v>UND</v>
          </cell>
          <cell r="D1592">
            <v>1602050</v>
          </cell>
        </row>
        <row r="1593">
          <cell r="A1593">
            <v>160419</v>
          </cell>
          <cell r="B1593" t="str">
            <v>MANOMETRO GLICERINA DE 0-200 PSI</v>
          </cell>
          <cell r="C1593" t="str">
            <v>UND</v>
          </cell>
          <cell r="D1593">
            <v>61150</v>
          </cell>
        </row>
        <row r="1594">
          <cell r="A1594">
            <v>160414</v>
          </cell>
          <cell r="B1594" t="str">
            <v>SENSOR DE FLUJO AGUA</v>
          </cell>
          <cell r="C1594" t="str">
            <v>UND</v>
          </cell>
          <cell r="D1594">
            <v>716100</v>
          </cell>
        </row>
        <row r="1595">
          <cell r="A1595">
            <v>160415</v>
          </cell>
          <cell r="B1595" t="str">
            <v>SIAMESA 4x2,1/2x2,1/2</v>
          </cell>
          <cell r="C1595" t="str">
            <v>UND</v>
          </cell>
          <cell r="D1595">
            <v>1098400</v>
          </cell>
        </row>
        <row r="1596">
          <cell r="A1596">
            <v>160418</v>
          </cell>
          <cell r="B1596" t="str">
            <v>SISTEMA DRENAJE TUBERIA SENSORES</v>
          </cell>
          <cell r="C1596" t="str">
            <v>UND</v>
          </cell>
          <cell r="D1596">
            <v>841840</v>
          </cell>
        </row>
        <row r="1597">
          <cell r="A1597">
            <v>160408</v>
          </cell>
          <cell r="B1597" t="str">
            <v>SPRINKLER ROSCADO TIPO K D=1/2" MOD.EST.</v>
          </cell>
          <cell r="C1597" t="str">
            <v>UND</v>
          </cell>
          <cell r="D1597">
            <v>85590</v>
          </cell>
        </row>
        <row r="1598">
          <cell r="A1598">
            <v>160404</v>
          </cell>
          <cell r="B1598" t="str">
            <v>SPRINKLER ROSCADO TIPO K D=1/2" MOD.UNIV</v>
          </cell>
          <cell r="C1598" t="str">
            <v>UND</v>
          </cell>
          <cell r="D1598">
            <v>85650</v>
          </cell>
        </row>
        <row r="1599">
          <cell r="A1599">
            <v>0</v>
          </cell>
          <cell r="B1599">
            <v>0</v>
          </cell>
          <cell r="C1599">
            <v>0</v>
          </cell>
          <cell r="D1599">
            <v>0</v>
          </cell>
        </row>
        <row r="1600">
          <cell r="A1600">
            <v>1605</v>
          </cell>
          <cell r="B1600" t="str">
            <v>TUBERIA PVC</v>
          </cell>
          <cell r="C1600">
            <v>0</v>
          </cell>
          <cell r="D1600">
            <v>0</v>
          </cell>
        </row>
        <row r="1601">
          <cell r="A1601">
            <v>160521</v>
          </cell>
          <cell r="B1601" t="str">
            <v>TUBERIA CPVC ,1/2"</v>
          </cell>
          <cell r="C1601" t="str">
            <v>ML</v>
          </cell>
          <cell r="D1601">
            <v>4860</v>
          </cell>
        </row>
        <row r="1602">
          <cell r="A1602">
            <v>160522</v>
          </cell>
          <cell r="B1602" t="str">
            <v>TUBERIA CPVC ,3/4"</v>
          </cell>
          <cell r="C1602" t="str">
            <v>ML</v>
          </cell>
          <cell r="D1602">
            <v>6720</v>
          </cell>
        </row>
        <row r="1603">
          <cell r="A1603">
            <v>160505</v>
          </cell>
          <cell r="B1603" t="str">
            <v>TUBERIA PVC ,1/2"</v>
          </cell>
          <cell r="C1603" t="str">
            <v>ML</v>
          </cell>
          <cell r="D1603">
            <v>5210</v>
          </cell>
        </row>
        <row r="1604">
          <cell r="A1604">
            <v>160506</v>
          </cell>
          <cell r="B1604" t="str">
            <v>TUBERIA PVC ,3/4"</v>
          </cell>
          <cell r="C1604" t="str">
            <v>ML</v>
          </cell>
          <cell r="D1604">
            <v>4820</v>
          </cell>
        </row>
        <row r="1605">
          <cell r="A1605">
            <v>160507</v>
          </cell>
          <cell r="B1605" t="str">
            <v>TUBERIA PVC 1 RDE 21 - 200 PSI</v>
          </cell>
          <cell r="C1605" t="str">
            <v>ML</v>
          </cell>
          <cell r="D1605">
            <v>5400</v>
          </cell>
        </row>
        <row r="1606">
          <cell r="A1606">
            <v>160508</v>
          </cell>
          <cell r="B1606" t="str">
            <v>TUBERIA PVC 1,1/2"</v>
          </cell>
          <cell r="C1606" t="str">
            <v>ML</v>
          </cell>
          <cell r="D1606">
            <v>9480</v>
          </cell>
        </row>
        <row r="1607">
          <cell r="A1607">
            <v>160509</v>
          </cell>
          <cell r="B1607" t="str">
            <v>TUBERIA PVC 1,1/4"</v>
          </cell>
          <cell r="C1607" t="str">
            <v>ML</v>
          </cell>
          <cell r="D1607">
            <v>8780</v>
          </cell>
        </row>
        <row r="1608">
          <cell r="A1608">
            <v>160510</v>
          </cell>
          <cell r="B1608" t="str">
            <v>TUBERIA PVC 2 RDE 21-200 PSI</v>
          </cell>
          <cell r="C1608" t="str">
            <v>ML</v>
          </cell>
          <cell r="D1608">
            <v>17330</v>
          </cell>
        </row>
        <row r="1609">
          <cell r="A1609">
            <v>160511</v>
          </cell>
          <cell r="B1609" t="str">
            <v>TUBERIA PVC 2,1/2"</v>
          </cell>
          <cell r="C1609" t="str">
            <v>ML</v>
          </cell>
          <cell r="D1609">
            <v>21140</v>
          </cell>
        </row>
        <row r="1610">
          <cell r="A1610">
            <v>160512</v>
          </cell>
          <cell r="B1610" t="str">
            <v>TUBERIA PVC 3"</v>
          </cell>
          <cell r="C1610" t="str">
            <v>ML</v>
          </cell>
          <cell r="D1610">
            <v>26300</v>
          </cell>
        </row>
        <row r="1611">
          <cell r="A1611">
            <v>160515</v>
          </cell>
          <cell r="B1611" t="str">
            <v>TUBERIA PVC 2,1/2 RDE 21 UZ</v>
          </cell>
          <cell r="C1611" t="str">
            <v>ML</v>
          </cell>
          <cell r="D1611">
            <v>13120</v>
          </cell>
        </row>
        <row r="1612">
          <cell r="A1612">
            <v>160516</v>
          </cell>
          <cell r="B1612" t="str">
            <v>TUBERIA.PVC 1,1/2 RDE 21 UZ</v>
          </cell>
          <cell r="C1612" t="str">
            <v>ML</v>
          </cell>
          <cell r="D1612">
            <v>10250</v>
          </cell>
        </row>
        <row r="1613">
          <cell r="A1613">
            <v>160517</v>
          </cell>
          <cell r="B1613" t="str">
            <v>TUBERIA.PVC 3 RDE 21 UZ</v>
          </cell>
          <cell r="C1613" t="str">
            <v>ML</v>
          </cell>
          <cell r="D1613">
            <v>20820</v>
          </cell>
        </row>
        <row r="1614">
          <cell r="A1614">
            <v>160518</v>
          </cell>
          <cell r="B1614" t="str">
            <v>TUBERIA.PVC 4 RDE 21 UZ</v>
          </cell>
          <cell r="C1614" t="str">
            <v>ML</v>
          </cell>
          <cell r="D1614">
            <v>30730</v>
          </cell>
        </row>
        <row r="1615">
          <cell r="A1615">
            <v>160519</v>
          </cell>
          <cell r="B1615" t="str">
            <v>TUBERIA.PVC 4 RDE 21 - 200 PSI</v>
          </cell>
          <cell r="C1615" t="str">
            <v>ML</v>
          </cell>
          <cell r="D1615">
            <v>58230</v>
          </cell>
        </row>
        <row r="1616">
          <cell r="A1616">
            <v>0</v>
          </cell>
          <cell r="B1616">
            <v>0</v>
          </cell>
          <cell r="C1616">
            <v>0</v>
          </cell>
          <cell r="D1616">
            <v>0</v>
          </cell>
        </row>
        <row r="1617">
          <cell r="A1617">
            <v>1606</v>
          </cell>
          <cell r="B1617" t="str">
            <v>LLAVES PASO-CHEQUES-VALVULAS</v>
          </cell>
          <cell r="C1617">
            <v>0</v>
          </cell>
          <cell r="D1617">
            <v>0</v>
          </cell>
        </row>
        <row r="1618">
          <cell r="A1618">
            <v>160647</v>
          </cell>
          <cell r="B1618" t="str">
            <v>ELECTROVALVULA 3 -220V</v>
          </cell>
          <cell r="C1618" t="str">
            <v>UND</v>
          </cell>
          <cell r="D1618">
            <v>602710</v>
          </cell>
        </row>
        <row r="1619">
          <cell r="A1619">
            <v>160603</v>
          </cell>
          <cell r="B1619" t="str">
            <v>VALV ULA ALIVIO ,1/2</v>
          </cell>
          <cell r="C1619" t="str">
            <v>UND</v>
          </cell>
          <cell r="D1619">
            <v>21170</v>
          </cell>
        </row>
        <row r="1620">
          <cell r="A1620">
            <v>160639</v>
          </cell>
          <cell r="B1620" t="str">
            <v>VALVULA ALIVIO 1,1/2"</v>
          </cell>
          <cell r="C1620" t="str">
            <v>UND</v>
          </cell>
          <cell r="D1620">
            <v>316400</v>
          </cell>
        </row>
        <row r="1621">
          <cell r="A1621">
            <v>160638</v>
          </cell>
          <cell r="B1621" t="str">
            <v>VALVULA ANGULAR 2,1/2</v>
          </cell>
          <cell r="C1621" t="str">
            <v>UND</v>
          </cell>
          <cell r="D1621">
            <v>417630</v>
          </cell>
        </row>
        <row r="1622">
          <cell r="A1622">
            <v>160604</v>
          </cell>
          <cell r="B1622" t="str">
            <v>VALVULA CHEQUE HORIZONTAL .1/2-125 PSI</v>
          </cell>
          <cell r="C1622" t="str">
            <v>UND</v>
          </cell>
          <cell r="D1622">
            <v>30370</v>
          </cell>
        </row>
        <row r="1623">
          <cell r="A1623">
            <v>160605</v>
          </cell>
          <cell r="B1623" t="str">
            <v>VALVULA CHEQUE HORIZONTAL 1.1/2-125 PSI</v>
          </cell>
          <cell r="C1623" t="str">
            <v>UND</v>
          </cell>
          <cell r="D1623">
            <v>163980</v>
          </cell>
        </row>
        <row r="1624">
          <cell r="A1624">
            <v>160606</v>
          </cell>
          <cell r="B1624" t="str">
            <v>VALVULA CHEQUE HORIZONTAL 2 -125 PSI</v>
          </cell>
          <cell r="C1624" t="str">
            <v>UND</v>
          </cell>
          <cell r="D1624">
            <v>249500</v>
          </cell>
        </row>
        <row r="1625">
          <cell r="A1625">
            <v>160602</v>
          </cell>
          <cell r="B1625" t="str">
            <v>VALVULA CHEQUE HORIZONTAL 3 -125 PSI</v>
          </cell>
          <cell r="C1625" t="str">
            <v>UND</v>
          </cell>
          <cell r="D1625">
            <v>542400</v>
          </cell>
        </row>
        <row r="1626">
          <cell r="A1626">
            <v>160601</v>
          </cell>
          <cell r="B1626" t="str">
            <v>VALVULA CHEQUE VERTICAL 3 -125 PSI</v>
          </cell>
          <cell r="C1626" t="str">
            <v>UND</v>
          </cell>
          <cell r="D1626">
            <v>433290</v>
          </cell>
        </row>
        <row r="1627">
          <cell r="A1627">
            <v>160611</v>
          </cell>
          <cell r="B1627" t="str">
            <v>VALVULA CIERRE ELASTICO ,1/2"</v>
          </cell>
          <cell r="C1627" t="str">
            <v>UND</v>
          </cell>
          <cell r="D1627">
            <v>27460</v>
          </cell>
        </row>
        <row r="1628">
          <cell r="A1628">
            <v>160613</v>
          </cell>
          <cell r="B1628" t="str">
            <v>VALVULA CIERRE ELASTICO ,3/4"</v>
          </cell>
          <cell r="C1628" t="str">
            <v>UND</v>
          </cell>
          <cell r="D1628">
            <v>35480</v>
          </cell>
        </row>
        <row r="1629">
          <cell r="A1629">
            <v>160607</v>
          </cell>
          <cell r="B1629" t="str">
            <v>VALVULA CIERRE ELASTICO 1"</v>
          </cell>
          <cell r="C1629" t="str">
            <v>UND</v>
          </cell>
          <cell r="D1629">
            <v>53860</v>
          </cell>
        </row>
        <row r="1630">
          <cell r="A1630">
            <v>160612</v>
          </cell>
          <cell r="B1630" t="str">
            <v>VALVULA CIERRE ELASTICO 2"</v>
          </cell>
          <cell r="C1630" t="str">
            <v>UND</v>
          </cell>
          <cell r="D1630">
            <v>303210</v>
          </cell>
        </row>
        <row r="1631">
          <cell r="A1631">
            <v>160618</v>
          </cell>
          <cell r="B1631" t="str">
            <v>VALVULA CIERRE METALICO ,1/2"</v>
          </cell>
          <cell r="C1631" t="str">
            <v>UND</v>
          </cell>
          <cell r="D1631">
            <v>15440</v>
          </cell>
        </row>
        <row r="1632">
          <cell r="A1632">
            <v>160622</v>
          </cell>
          <cell r="B1632" t="str">
            <v>VALVULA CIERRE METALICO ,3/4"</v>
          </cell>
          <cell r="C1632" t="str">
            <v>UND</v>
          </cell>
          <cell r="D1632">
            <v>24540</v>
          </cell>
        </row>
        <row r="1633">
          <cell r="A1633">
            <v>160614</v>
          </cell>
          <cell r="B1633" t="str">
            <v>VALVULA CIERRE METALICO 1"</v>
          </cell>
          <cell r="C1633" t="str">
            <v>UND</v>
          </cell>
          <cell r="D1633">
            <v>28980</v>
          </cell>
        </row>
        <row r="1634">
          <cell r="A1634">
            <v>160619</v>
          </cell>
          <cell r="B1634" t="str">
            <v>VALVULA CIERRE METALICO 2"</v>
          </cell>
          <cell r="C1634" t="str">
            <v>UND</v>
          </cell>
          <cell r="D1634">
            <v>118680</v>
          </cell>
        </row>
        <row r="1635">
          <cell r="A1635">
            <v>160621</v>
          </cell>
          <cell r="B1635" t="str">
            <v>VALVULA CIERRE METALICO 3"</v>
          </cell>
          <cell r="C1635" t="str">
            <v>UND</v>
          </cell>
          <cell r="D1635">
            <v>438120</v>
          </cell>
        </row>
        <row r="1636">
          <cell r="A1636">
            <v>160623</v>
          </cell>
          <cell r="B1636" t="str">
            <v>VALVULA CIERRE METALICO 4"</v>
          </cell>
          <cell r="C1636" t="str">
            <v>UND</v>
          </cell>
          <cell r="D1636">
            <v>580380</v>
          </cell>
        </row>
        <row r="1637">
          <cell r="A1637">
            <v>160629</v>
          </cell>
          <cell r="B1637" t="str">
            <v>VALVULA CIERRE RAPIDO ,1/2"</v>
          </cell>
          <cell r="C1637" t="str">
            <v>UND</v>
          </cell>
          <cell r="D1637">
            <v>21280</v>
          </cell>
        </row>
        <row r="1638">
          <cell r="A1638">
            <v>160631</v>
          </cell>
          <cell r="B1638" t="str">
            <v>VALVULA CIERRE RAPIDO ,3/4"</v>
          </cell>
          <cell r="C1638" t="str">
            <v>UND</v>
          </cell>
          <cell r="D1638">
            <v>34740</v>
          </cell>
        </row>
        <row r="1639">
          <cell r="A1639">
            <v>160625</v>
          </cell>
          <cell r="B1639" t="str">
            <v>VALVULA CIERRE RAPIDO 1"</v>
          </cell>
          <cell r="C1639" t="str">
            <v>UND</v>
          </cell>
          <cell r="D1639">
            <v>36510</v>
          </cell>
        </row>
        <row r="1640">
          <cell r="A1640">
            <v>160630</v>
          </cell>
          <cell r="B1640" t="str">
            <v>VALVULA CIERRE RAPIDO 2"</v>
          </cell>
          <cell r="C1640" t="str">
            <v>UND</v>
          </cell>
          <cell r="D1640">
            <v>104440</v>
          </cell>
        </row>
        <row r="1641">
          <cell r="A1641">
            <v>160645</v>
          </cell>
          <cell r="B1641" t="str">
            <v>VALVULA CORTINA .1/2 -250PSI RED WHITE</v>
          </cell>
          <cell r="C1641" t="str">
            <v>UND</v>
          </cell>
          <cell r="D1641">
            <v>41610</v>
          </cell>
        </row>
        <row r="1642">
          <cell r="A1642">
            <v>160646</v>
          </cell>
          <cell r="B1642" t="str">
            <v>VALVULA CORTINA .3/4 -250PSI RED WHITE</v>
          </cell>
          <cell r="C1642" t="str">
            <v>UND</v>
          </cell>
          <cell r="D1642">
            <v>50850</v>
          </cell>
        </row>
        <row r="1643">
          <cell r="A1643">
            <v>160644</v>
          </cell>
          <cell r="B1643" t="str">
            <v>VALVULA D=2" COMPUERTA BRONCE"</v>
          </cell>
          <cell r="C1643" t="str">
            <v>UND</v>
          </cell>
          <cell r="D1643">
            <v>159250</v>
          </cell>
        </row>
        <row r="1644">
          <cell r="A1644">
            <v>160641</v>
          </cell>
          <cell r="B1644" t="str">
            <v>VALVULA D=2" HF E.L PVC SELLO EL."</v>
          </cell>
          <cell r="C1644" t="str">
            <v>UND</v>
          </cell>
          <cell r="D1644">
            <v>386270</v>
          </cell>
        </row>
        <row r="1645">
          <cell r="A1645">
            <v>160642</v>
          </cell>
          <cell r="B1645" t="str">
            <v>VALVULA D=3" HF E.L PVC SELLO EL."</v>
          </cell>
          <cell r="C1645" t="str">
            <v>ML</v>
          </cell>
          <cell r="D1645">
            <v>523500</v>
          </cell>
        </row>
        <row r="1646">
          <cell r="A1646">
            <v>160643</v>
          </cell>
          <cell r="B1646" t="str">
            <v>VALVULA D=4" HF E.L PVC SELLO EL."</v>
          </cell>
          <cell r="C1646" t="str">
            <v>ML</v>
          </cell>
          <cell r="D1646">
            <v>724210</v>
          </cell>
        </row>
        <row r="1647">
          <cell r="A1647">
            <v>160632</v>
          </cell>
          <cell r="B1647" t="str">
            <v>VALVULA FLOTADOR 2"</v>
          </cell>
          <cell r="C1647" t="str">
            <v>UND</v>
          </cell>
          <cell r="D1647">
            <v>177060</v>
          </cell>
        </row>
        <row r="1648">
          <cell r="A1648">
            <v>160633</v>
          </cell>
          <cell r="B1648" t="str">
            <v>VALVULA FLUXOMETRO</v>
          </cell>
          <cell r="C1648" t="str">
            <v>UND</v>
          </cell>
          <cell r="D1648">
            <v>367080</v>
          </cell>
        </row>
        <row r="1649">
          <cell r="A1649">
            <v>160636</v>
          </cell>
          <cell r="B1649" t="str">
            <v>VALVULA PASO 4" RXR BRONCE"</v>
          </cell>
          <cell r="C1649" t="str">
            <v>UND</v>
          </cell>
          <cell r="D1649">
            <v>618020</v>
          </cell>
        </row>
        <row r="1650">
          <cell r="A1650">
            <v>160634</v>
          </cell>
          <cell r="B1650" t="str">
            <v>VALVULA PIE BRONCE [AA] D=2"</v>
          </cell>
          <cell r="C1650" t="str">
            <v>UND</v>
          </cell>
          <cell r="D1650">
            <v>173140</v>
          </cell>
        </row>
        <row r="1651">
          <cell r="A1651">
            <v>160635</v>
          </cell>
          <cell r="B1651" t="str">
            <v>VALVULA REGULACION ,1/2</v>
          </cell>
          <cell r="C1651" t="str">
            <v>UND</v>
          </cell>
          <cell r="D1651">
            <v>21640</v>
          </cell>
        </row>
        <row r="1652">
          <cell r="A1652">
            <v>160640</v>
          </cell>
          <cell r="B1652" t="str">
            <v>VALVULA VENTOSA 2" DOBLE EFECTO"</v>
          </cell>
          <cell r="C1652" t="str">
            <v>UND</v>
          </cell>
          <cell r="D1652">
            <v>147030</v>
          </cell>
        </row>
        <row r="1653">
          <cell r="A1653">
            <v>0</v>
          </cell>
          <cell r="B1653">
            <v>0</v>
          </cell>
          <cell r="C1653">
            <v>0</v>
          </cell>
          <cell r="D1653">
            <v>0</v>
          </cell>
        </row>
        <row r="1654">
          <cell r="A1654">
            <v>1607</v>
          </cell>
          <cell r="B1654" t="str">
            <v>INSTALACION - VARIOS</v>
          </cell>
          <cell r="C1654">
            <v>0</v>
          </cell>
          <cell r="D1654">
            <v>0</v>
          </cell>
        </row>
        <row r="1655">
          <cell r="A1655">
            <v>160727</v>
          </cell>
          <cell r="B1655" t="str">
            <v>ABRAZADERA GALVANIZADA .1/2"</v>
          </cell>
          <cell r="C1655" t="str">
            <v>UND</v>
          </cell>
          <cell r="D1655">
            <v>2190</v>
          </cell>
        </row>
        <row r="1656">
          <cell r="A1656">
            <v>160728</v>
          </cell>
          <cell r="B1656" t="str">
            <v>ABRAZADERA GALVANIZADA .3/4"</v>
          </cell>
          <cell r="C1656" t="str">
            <v>UND</v>
          </cell>
          <cell r="D1656">
            <v>2520</v>
          </cell>
        </row>
        <row r="1657">
          <cell r="A1657">
            <v>160729</v>
          </cell>
          <cell r="B1657" t="str">
            <v>ABRAZADERA GALVANIZADA 1"</v>
          </cell>
          <cell r="C1657" t="str">
            <v>UND</v>
          </cell>
          <cell r="D1657">
            <v>2520</v>
          </cell>
        </row>
        <row r="1658">
          <cell r="A1658">
            <v>160731</v>
          </cell>
          <cell r="B1658" t="str">
            <v>ABRAZADERA GALVANIZADA 1.1/2"</v>
          </cell>
          <cell r="C1658" t="str">
            <v>UND</v>
          </cell>
          <cell r="D1658">
            <v>3080</v>
          </cell>
        </row>
        <row r="1659">
          <cell r="A1659">
            <v>160730</v>
          </cell>
          <cell r="B1659" t="str">
            <v>ABRAZADERA GALVANIZADA 1.1/4"</v>
          </cell>
          <cell r="C1659" t="str">
            <v>UND</v>
          </cell>
          <cell r="D1659">
            <v>2880</v>
          </cell>
        </row>
        <row r="1660">
          <cell r="A1660">
            <v>160732</v>
          </cell>
          <cell r="B1660" t="str">
            <v>ABRAZADERA GALVANIZADA 2"</v>
          </cell>
          <cell r="C1660" t="str">
            <v>UND</v>
          </cell>
          <cell r="D1660">
            <v>3130</v>
          </cell>
        </row>
        <row r="1661">
          <cell r="A1661">
            <v>160733</v>
          </cell>
          <cell r="B1661" t="str">
            <v>ANCLAJE-SOPORTE TUBERIA ANG. 1.1/2"X1/8"</v>
          </cell>
          <cell r="C1661" t="str">
            <v>UND</v>
          </cell>
          <cell r="D1661">
            <v>22410</v>
          </cell>
        </row>
        <row r="1662">
          <cell r="A1662">
            <v>160721</v>
          </cell>
          <cell r="B1662" t="str">
            <v>CAJA MEDIDOR CONCRETO+TAPA MET.-ACUAVALL</v>
          </cell>
          <cell r="C1662" t="str">
            <v>UND</v>
          </cell>
          <cell r="D1662">
            <v>23510</v>
          </cell>
        </row>
        <row r="1663">
          <cell r="A1663">
            <v>160724</v>
          </cell>
          <cell r="B1663" t="str">
            <v>CALIBRACI</v>
          </cell>
          <cell r="C1663" t="str">
            <v>UND</v>
          </cell>
          <cell r="D1663">
            <v>30510</v>
          </cell>
        </row>
        <row r="1664">
          <cell r="A1664">
            <v>160701</v>
          </cell>
          <cell r="B1664" t="str">
            <v>CANCELACION PTO.HIDRAULICO</v>
          </cell>
          <cell r="C1664" t="str">
            <v>PTO</v>
          </cell>
          <cell r="D1664">
            <v>10620</v>
          </cell>
        </row>
        <row r="1665">
          <cell r="A1665">
            <v>160719</v>
          </cell>
          <cell r="B1665" t="str">
            <v>CINTA TEFLON</v>
          </cell>
          <cell r="C1665" t="str">
            <v>UND</v>
          </cell>
          <cell r="D1665">
            <v>870</v>
          </cell>
        </row>
        <row r="1666">
          <cell r="A1666">
            <v>160726</v>
          </cell>
          <cell r="B1666" t="str">
            <v>DERECHOS DE CONEXI</v>
          </cell>
          <cell r="C1666" t="str">
            <v>UND</v>
          </cell>
          <cell r="D1666">
            <v>359550</v>
          </cell>
        </row>
        <row r="1667">
          <cell r="A1667">
            <v>160718</v>
          </cell>
          <cell r="B1667" t="str">
            <v>DERECHOS DE CONEXION Y CONTADOR</v>
          </cell>
          <cell r="C1667" t="str">
            <v>UND</v>
          </cell>
          <cell r="D1667">
            <v>153540</v>
          </cell>
        </row>
        <row r="1668">
          <cell r="A1668">
            <v>160702</v>
          </cell>
          <cell r="B1668" t="str">
            <v>FLOTADOR MECANICO</v>
          </cell>
          <cell r="C1668" t="str">
            <v>UND</v>
          </cell>
          <cell r="D1668">
            <v>98870</v>
          </cell>
        </row>
        <row r="1669">
          <cell r="A1669">
            <v>160703</v>
          </cell>
          <cell r="B1669" t="str">
            <v>FLOTADOR MECANICO DE 1 1/2"</v>
          </cell>
          <cell r="C1669" t="str">
            <v>UND</v>
          </cell>
          <cell r="D1669">
            <v>124050</v>
          </cell>
        </row>
        <row r="1670">
          <cell r="A1670">
            <v>160704</v>
          </cell>
          <cell r="B1670" t="str">
            <v>INSTALACION ACCESORIO PVC PRESION</v>
          </cell>
          <cell r="C1670" t="str">
            <v>UND</v>
          </cell>
          <cell r="D1670">
            <v>2810</v>
          </cell>
        </row>
        <row r="1671">
          <cell r="A1671">
            <v>160722</v>
          </cell>
          <cell r="B1671" t="str">
            <v>INSTALACION MEDIDOR AGUA</v>
          </cell>
          <cell r="C1671" t="str">
            <v>UND</v>
          </cell>
          <cell r="D1671">
            <v>17660</v>
          </cell>
        </row>
        <row r="1672">
          <cell r="A1672">
            <v>160705</v>
          </cell>
          <cell r="B1672" t="str">
            <v>INSTALACION TANQUE AGUA</v>
          </cell>
          <cell r="C1672" t="str">
            <v>UND</v>
          </cell>
          <cell r="D1672">
            <v>58220</v>
          </cell>
        </row>
        <row r="1673">
          <cell r="A1673">
            <v>160706</v>
          </cell>
          <cell r="B1673" t="str">
            <v>INSTALACION TUBERIA PRESION ,1/2"</v>
          </cell>
          <cell r="C1673" t="str">
            <v>ML</v>
          </cell>
          <cell r="D1673">
            <v>1750</v>
          </cell>
        </row>
        <row r="1674">
          <cell r="A1674">
            <v>160707</v>
          </cell>
          <cell r="B1674" t="str">
            <v>INSTALACION TUBERIA PRESION ,3/4"</v>
          </cell>
          <cell r="C1674" t="str">
            <v>ML</v>
          </cell>
          <cell r="D1674">
            <v>2080</v>
          </cell>
        </row>
        <row r="1675">
          <cell r="A1675">
            <v>160708</v>
          </cell>
          <cell r="B1675" t="str">
            <v>INSTALACION TUBERIA PRESION 1"</v>
          </cell>
          <cell r="C1675" t="str">
            <v>ML</v>
          </cell>
          <cell r="D1675">
            <v>2660</v>
          </cell>
        </row>
        <row r="1676">
          <cell r="A1676">
            <v>160709</v>
          </cell>
          <cell r="B1676" t="str">
            <v>INSTALACION TUBERIA PRESION 1,1/4"</v>
          </cell>
          <cell r="C1676" t="str">
            <v>ML</v>
          </cell>
          <cell r="D1676">
            <v>3430</v>
          </cell>
        </row>
        <row r="1677">
          <cell r="A1677">
            <v>160710</v>
          </cell>
          <cell r="B1677" t="str">
            <v>LIMPIADOR 760 GR (1/4)</v>
          </cell>
          <cell r="C1677" t="str">
            <v>UND</v>
          </cell>
          <cell r="D1677">
            <v>38400</v>
          </cell>
        </row>
        <row r="1678">
          <cell r="A1678">
            <v>160723</v>
          </cell>
          <cell r="B1678" t="str">
            <v>MANGUERA PF+UAD ,1/2"</v>
          </cell>
          <cell r="C1678" t="str">
            <v>ML</v>
          </cell>
          <cell r="D1678">
            <v>1250</v>
          </cell>
        </row>
        <row r="1679">
          <cell r="A1679">
            <v>160711</v>
          </cell>
          <cell r="B1679" t="str">
            <v>MANGUERA PLASTICA 3/4"AGUE"</v>
          </cell>
          <cell r="C1679" t="str">
            <v>ML</v>
          </cell>
          <cell r="D1679">
            <v>2530</v>
          </cell>
        </row>
        <row r="1680">
          <cell r="A1680">
            <v>160712</v>
          </cell>
          <cell r="B1680" t="str">
            <v>MANIJA LLAVE DE PASO</v>
          </cell>
          <cell r="C1680" t="str">
            <v>UND</v>
          </cell>
          <cell r="D1680">
            <v>5740</v>
          </cell>
        </row>
        <row r="1681">
          <cell r="A1681">
            <v>160725</v>
          </cell>
          <cell r="B1681" t="str">
            <v>MEDIDOR AGUA VELOCIDAD 1/2" CHORRO UNICO</v>
          </cell>
          <cell r="C1681" t="str">
            <v>UND</v>
          </cell>
          <cell r="D1681">
            <v>59790</v>
          </cell>
        </row>
        <row r="1682">
          <cell r="A1682">
            <v>160713</v>
          </cell>
          <cell r="B1682" t="str">
            <v>MEDIDOR AGUA VELOCIDAD 1/2"U-15"</v>
          </cell>
          <cell r="C1682" t="str">
            <v>UND</v>
          </cell>
          <cell r="D1682">
            <v>89750</v>
          </cell>
        </row>
        <row r="1683">
          <cell r="A1683">
            <v>160720</v>
          </cell>
          <cell r="B1683" t="str">
            <v>MEDIDOR DE AGUA VOLUMETRICO JSM 1/2"</v>
          </cell>
          <cell r="C1683" t="str">
            <v>UND</v>
          </cell>
          <cell r="D1683">
            <v>95850</v>
          </cell>
        </row>
        <row r="1684">
          <cell r="A1684">
            <v>160716</v>
          </cell>
          <cell r="B1684" t="str">
            <v>REUBICACION PUNTO.HIDRAULICO</v>
          </cell>
          <cell r="C1684" t="str">
            <v>PTO</v>
          </cell>
          <cell r="D1684">
            <v>29500</v>
          </cell>
        </row>
        <row r="1685">
          <cell r="A1685">
            <v>160717</v>
          </cell>
          <cell r="B1685" t="str">
            <v>SOLDADURA PVC 900 GR (1/4)</v>
          </cell>
          <cell r="C1685" t="str">
            <v>UND</v>
          </cell>
          <cell r="D1685">
            <v>78400</v>
          </cell>
        </row>
        <row r="1686">
          <cell r="A1686">
            <v>0</v>
          </cell>
          <cell r="B1686">
            <v>0</v>
          </cell>
          <cell r="C1686">
            <v>0</v>
          </cell>
          <cell r="D1686">
            <v>0</v>
          </cell>
        </row>
        <row r="1687">
          <cell r="A1687">
            <v>1608</v>
          </cell>
          <cell r="B1687" t="str">
            <v>PUNTOS HIDRAULICOS</v>
          </cell>
          <cell r="C1687">
            <v>0</v>
          </cell>
          <cell r="D1687">
            <v>0</v>
          </cell>
        </row>
        <row r="1688">
          <cell r="A1688">
            <v>160806</v>
          </cell>
          <cell r="B1688" t="str">
            <v>PUNTO AGUA CALIENTE ,1/2"</v>
          </cell>
          <cell r="C1688" t="str">
            <v>PTO</v>
          </cell>
          <cell r="D1688">
            <v>37730</v>
          </cell>
        </row>
        <row r="1689">
          <cell r="A1689">
            <v>160801</v>
          </cell>
          <cell r="B1689" t="str">
            <v>PUNTO AGUA FRIA ,1/2"</v>
          </cell>
          <cell r="C1689" t="str">
            <v>PTO</v>
          </cell>
          <cell r="D1689">
            <v>31780</v>
          </cell>
        </row>
        <row r="1690">
          <cell r="A1690">
            <v>160802</v>
          </cell>
          <cell r="B1690" t="str">
            <v>PUNTO AGUA FRIA ,3/4"</v>
          </cell>
          <cell r="C1690" t="str">
            <v>PTO</v>
          </cell>
          <cell r="D1690">
            <v>33320</v>
          </cell>
        </row>
        <row r="1691">
          <cell r="A1691">
            <v>160803</v>
          </cell>
          <cell r="B1691" t="str">
            <v>PUNTO AGUA FRIA 1</v>
          </cell>
          <cell r="C1691" t="str">
            <v>PTO</v>
          </cell>
          <cell r="D1691">
            <v>35420</v>
          </cell>
        </row>
        <row r="1692">
          <cell r="A1692">
            <v>160804</v>
          </cell>
          <cell r="B1692" t="str">
            <v>PUNTO AGUA FRIA GALVANIZADA. ,3/4"</v>
          </cell>
          <cell r="C1692" t="str">
            <v>PTO</v>
          </cell>
          <cell r="D1692">
            <v>38500</v>
          </cell>
        </row>
        <row r="1693">
          <cell r="A1693">
            <v>160805</v>
          </cell>
          <cell r="B1693" t="str">
            <v>PUNTO COBRE ,1/2</v>
          </cell>
          <cell r="C1693" t="str">
            <v>PTO</v>
          </cell>
          <cell r="D1693">
            <v>45380</v>
          </cell>
        </row>
        <row r="1694">
          <cell r="A1694">
            <v>0</v>
          </cell>
          <cell r="B1694">
            <v>0</v>
          </cell>
          <cell r="C1694">
            <v>0</v>
          </cell>
          <cell r="D1694">
            <v>0</v>
          </cell>
        </row>
        <row r="1695">
          <cell r="A1695">
            <v>1609</v>
          </cell>
          <cell r="B1695" t="str">
            <v>ACESORIOS ACERO INOXIDABLE</v>
          </cell>
          <cell r="C1695">
            <v>0</v>
          </cell>
          <cell r="D1695">
            <v>0</v>
          </cell>
        </row>
        <row r="1696">
          <cell r="A1696">
            <v>160901</v>
          </cell>
          <cell r="B1696" t="str">
            <v>PASE A.INOX SH4O 1,1/2 DR</v>
          </cell>
          <cell r="C1696" t="str">
            <v>UND</v>
          </cell>
          <cell r="D1696">
            <v>103000</v>
          </cell>
        </row>
        <row r="1697">
          <cell r="A1697">
            <v>160902</v>
          </cell>
          <cell r="B1697" t="str">
            <v>PASE A.INOX SH4O 2 1/2" DR"</v>
          </cell>
          <cell r="C1697" t="str">
            <v>UND</v>
          </cell>
          <cell r="D1697">
            <v>151940</v>
          </cell>
        </row>
        <row r="1698">
          <cell r="A1698">
            <v>160903</v>
          </cell>
          <cell r="B1698" t="str">
            <v>PASE A.INOX SH4O 4 DR</v>
          </cell>
          <cell r="C1698" t="str">
            <v>UND</v>
          </cell>
          <cell r="D1698">
            <v>200890</v>
          </cell>
        </row>
        <row r="1699">
          <cell r="A1699">
            <v>0</v>
          </cell>
          <cell r="B1699">
            <v>0</v>
          </cell>
          <cell r="C1699">
            <v>0</v>
          </cell>
          <cell r="D1699">
            <v>0</v>
          </cell>
        </row>
        <row r="1700">
          <cell r="A1700">
            <v>1610</v>
          </cell>
          <cell r="B1700" t="str">
            <v>TANQUES ALMACENAMIENTO AGUA</v>
          </cell>
          <cell r="C1700">
            <v>0</v>
          </cell>
          <cell r="D1700">
            <v>0</v>
          </cell>
        </row>
        <row r="1701">
          <cell r="A1701">
            <v>161003</v>
          </cell>
          <cell r="B1701" t="str">
            <v>TANQUE AGUA 500 LTS EN PLASTICO</v>
          </cell>
          <cell r="C1701" t="str">
            <v>UND</v>
          </cell>
          <cell r="D1701">
            <v>538460</v>
          </cell>
        </row>
        <row r="1702">
          <cell r="A1702">
            <v>161010</v>
          </cell>
          <cell r="B1702" t="str">
            <v>TANQUE AGUA 10.000 LTS PLASTICO</v>
          </cell>
          <cell r="C1702" t="str">
            <v>UND</v>
          </cell>
          <cell r="D1702">
            <v>4506290</v>
          </cell>
        </row>
        <row r="1703">
          <cell r="A1703">
            <v>161005</v>
          </cell>
          <cell r="B1703" t="str">
            <v>TANQUE AGUA 1000 LTS PLASTICO-COMPLETO</v>
          </cell>
          <cell r="C1703" t="str">
            <v>UND</v>
          </cell>
          <cell r="D1703">
            <v>647960</v>
          </cell>
        </row>
        <row r="1704">
          <cell r="A1704">
            <v>161009</v>
          </cell>
          <cell r="B1704" t="str">
            <v>TANQUE AGUA 1000 LTS PLASTICO-SUMINISTRO</v>
          </cell>
          <cell r="C1704" t="str">
            <v>UND</v>
          </cell>
          <cell r="D1704">
            <v>253790</v>
          </cell>
        </row>
        <row r="1705">
          <cell r="A1705">
            <v>161007</v>
          </cell>
          <cell r="B1705" t="str">
            <v>TANQUE AGUA 2000 LTS EN PLASTICO</v>
          </cell>
          <cell r="C1705" t="str">
            <v>UND</v>
          </cell>
          <cell r="D1705">
            <v>854180</v>
          </cell>
        </row>
        <row r="1706">
          <cell r="A1706">
            <v>161008</v>
          </cell>
          <cell r="B1706" t="str">
            <v>TANQUE AGUA 5000 LTS EN PLASTICO</v>
          </cell>
          <cell r="C1706" t="str">
            <v>UND</v>
          </cell>
          <cell r="D1706">
            <v>1855500</v>
          </cell>
        </row>
        <row r="1707">
          <cell r="A1707">
            <v>0</v>
          </cell>
          <cell r="B1707">
            <v>0</v>
          </cell>
          <cell r="C1707">
            <v>0</v>
          </cell>
          <cell r="D1707">
            <v>0</v>
          </cell>
        </row>
        <row r="1708">
          <cell r="A1708">
            <v>1620</v>
          </cell>
          <cell r="B1708" t="str">
            <v>TUBERIA GALVANIZADA</v>
          </cell>
          <cell r="C1708">
            <v>0</v>
          </cell>
          <cell r="D1708">
            <v>0</v>
          </cell>
        </row>
        <row r="1709">
          <cell r="A1709">
            <v>162001</v>
          </cell>
          <cell r="B1709" t="str">
            <v>TUBERIA GALVA. ,1/2"</v>
          </cell>
          <cell r="C1709" t="str">
            <v>ML</v>
          </cell>
          <cell r="D1709">
            <v>5860</v>
          </cell>
        </row>
        <row r="1710">
          <cell r="A1710">
            <v>162002</v>
          </cell>
          <cell r="B1710" t="str">
            <v>TUBERIA GALVA. ,1/4"</v>
          </cell>
          <cell r="C1710" t="str">
            <v>ML</v>
          </cell>
          <cell r="D1710">
            <v>4800</v>
          </cell>
        </row>
        <row r="1711">
          <cell r="A1711">
            <v>162003</v>
          </cell>
          <cell r="B1711" t="str">
            <v>TUBERIA GALVA. ,3/4"</v>
          </cell>
          <cell r="C1711" t="str">
            <v>ML</v>
          </cell>
          <cell r="D1711">
            <v>6470</v>
          </cell>
        </row>
        <row r="1712">
          <cell r="A1712">
            <v>162004</v>
          </cell>
          <cell r="B1712" t="str">
            <v>TUBERIA GALVA. 1"</v>
          </cell>
          <cell r="C1712" t="str">
            <v>ML</v>
          </cell>
          <cell r="D1712">
            <v>12180</v>
          </cell>
        </row>
        <row r="1713">
          <cell r="A1713">
            <v>162005</v>
          </cell>
          <cell r="B1713" t="str">
            <v>TUBERIA GALVA. 1,1/2"</v>
          </cell>
          <cell r="C1713" t="str">
            <v>ML</v>
          </cell>
          <cell r="D1713">
            <v>20210</v>
          </cell>
        </row>
        <row r="1714">
          <cell r="A1714">
            <v>162006</v>
          </cell>
          <cell r="B1714" t="str">
            <v>TUBERIA GALVA. 1,1/4"</v>
          </cell>
          <cell r="C1714" t="str">
            <v>ML</v>
          </cell>
          <cell r="D1714">
            <v>16470</v>
          </cell>
        </row>
        <row r="1715">
          <cell r="A1715">
            <v>162015</v>
          </cell>
          <cell r="B1715" t="str">
            <v>TUBERIA GALVA. 2"</v>
          </cell>
          <cell r="C1715" t="str">
            <v>ML</v>
          </cell>
          <cell r="D1715">
            <v>26720</v>
          </cell>
        </row>
        <row r="1716">
          <cell r="A1716">
            <v>162007</v>
          </cell>
          <cell r="B1716" t="str">
            <v>TUBERIA GALVA. 2,1/2"</v>
          </cell>
          <cell r="C1716" t="str">
            <v>ML</v>
          </cell>
          <cell r="D1716">
            <v>33130</v>
          </cell>
        </row>
        <row r="1717">
          <cell r="A1717">
            <v>162008</v>
          </cell>
          <cell r="B1717" t="str">
            <v>TUBERIA GALVA. 2,1/4"</v>
          </cell>
          <cell r="C1717" t="str">
            <v>ML</v>
          </cell>
          <cell r="D1717">
            <v>21540</v>
          </cell>
        </row>
        <row r="1718">
          <cell r="A1718">
            <v>162009</v>
          </cell>
          <cell r="B1718" t="str">
            <v>TUBERIA GALVA. 2,3/4"</v>
          </cell>
          <cell r="C1718" t="str">
            <v>ML</v>
          </cell>
          <cell r="D1718">
            <v>27690</v>
          </cell>
        </row>
        <row r="1719">
          <cell r="A1719">
            <v>162010</v>
          </cell>
          <cell r="B1719" t="str">
            <v>TUBERIA GALVA. 3"</v>
          </cell>
          <cell r="C1719" t="str">
            <v>ML</v>
          </cell>
          <cell r="D1719">
            <v>43290</v>
          </cell>
        </row>
        <row r="1720">
          <cell r="A1720">
            <v>162011</v>
          </cell>
          <cell r="B1720" t="str">
            <v>TUBERIA GALVA. 3,1/2"</v>
          </cell>
          <cell r="C1720" t="str">
            <v>ML</v>
          </cell>
          <cell r="D1720">
            <v>35590</v>
          </cell>
        </row>
        <row r="1721">
          <cell r="A1721">
            <v>162012</v>
          </cell>
          <cell r="B1721" t="str">
            <v>TUBERIA GALVA. 4"</v>
          </cell>
          <cell r="C1721" t="str">
            <v>ML</v>
          </cell>
          <cell r="D1721">
            <v>38330</v>
          </cell>
        </row>
        <row r="1722">
          <cell r="A1722">
            <v>162013</v>
          </cell>
          <cell r="B1722" t="str">
            <v>TUBERIA GALVA. 6"</v>
          </cell>
          <cell r="C1722" t="str">
            <v>ML</v>
          </cell>
          <cell r="D1722">
            <v>82650</v>
          </cell>
        </row>
        <row r="1723">
          <cell r="A1723">
            <v>162014</v>
          </cell>
          <cell r="B1723" t="str">
            <v>TUBERIA GALVA. 8"</v>
          </cell>
          <cell r="C1723" t="str">
            <v>ML</v>
          </cell>
          <cell r="D1723">
            <v>104060</v>
          </cell>
        </row>
        <row r="1724">
          <cell r="A1724">
            <v>0</v>
          </cell>
          <cell r="B1724">
            <v>0</v>
          </cell>
          <cell r="C1724">
            <v>0</v>
          </cell>
          <cell r="D1724">
            <v>0</v>
          </cell>
        </row>
        <row r="1725">
          <cell r="A1725">
            <v>1621</v>
          </cell>
          <cell r="B1725" t="str">
            <v>TEE GALVANIZADA</v>
          </cell>
          <cell r="C1725">
            <v>0</v>
          </cell>
          <cell r="D1725">
            <v>0</v>
          </cell>
        </row>
        <row r="1726">
          <cell r="A1726">
            <v>162101</v>
          </cell>
          <cell r="B1726" t="str">
            <v>TEE GALVANIZADA ,1/2"</v>
          </cell>
          <cell r="C1726" t="str">
            <v>UND</v>
          </cell>
          <cell r="D1726">
            <v>1700</v>
          </cell>
        </row>
        <row r="1727">
          <cell r="A1727">
            <v>162102</v>
          </cell>
          <cell r="B1727" t="str">
            <v>TEE GALVANIZADA ,1/4"</v>
          </cell>
          <cell r="C1727" t="str">
            <v>UND</v>
          </cell>
          <cell r="D1727">
            <v>1250</v>
          </cell>
        </row>
        <row r="1728">
          <cell r="A1728">
            <v>162103</v>
          </cell>
          <cell r="B1728" t="str">
            <v>TEE GALVANIZADA ,3/4"</v>
          </cell>
          <cell r="C1728" t="str">
            <v>UND</v>
          </cell>
          <cell r="D1728">
            <v>2100</v>
          </cell>
        </row>
        <row r="1729">
          <cell r="A1729">
            <v>162107</v>
          </cell>
          <cell r="B1729" t="str">
            <v>TEE GALVANIZADA 1 x3/4"</v>
          </cell>
          <cell r="C1729" t="str">
            <v>UND</v>
          </cell>
          <cell r="D1729">
            <v>5830</v>
          </cell>
        </row>
        <row r="1730">
          <cell r="A1730">
            <v>162104</v>
          </cell>
          <cell r="B1730" t="str">
            <v>TEE GALVANIZADA 1"</v>
          </cell>
          <cell r="C1730" t="str">
            <v>UND</v>
          </cell>
          <cell r="D1730">
            <v>3950</v>
          </cell>
        </row>
        <row r="1731">
          <cell r="A1731">
            <v>162105</v>
          </cell>
          <cell r="B1731" t="str">
            <v>TEE GALVANIZADA 1,1/2"</v>
          </cell>
          <cell r="C1731" t="str">
            <v>UND</v>
          </cell>
          <cell r="D1731">
            <v>6200</v>
          </cell>
        </row>
        <row r="1732">
          <cell r="A1732">
            <v>162106</v>
          </cell>
          <cell r="B1732" t="str">
            <v>TEE GALVANIZADA 1,1/4"</v>
          </cell>
          <cell r="C1732" t="str">
            <v>UND</v>
          </cell>
          <cell r="D1732">
            <v>4900</v>
          </cell>
        </row>
        <row r="1733">
          <cell r="A1733">
            <v>162108</v>
          </cell>
          <cell r="B1733" t="str">
            <v>TEE GALVANIZADA 2"</v>
          </cell>
          <cell r="C1733" t="str">
            <v>UND</v>
          </cell>
          <cell r="D1733">
            <v>12600</v>
          </cell>
        </row>
        <row r="1734">
          <cell r="A1734">
            <v>162109</v>
          </cell>
          <cell r="B1734" t="str">
            <v>TEE GALVANIZADA 2,1/2"</v>
          </cell>
          <cell r="C1734" t="str">
            <v>UND</v>
          </cell>
          <cell r="D1734">
            <v>25500</v>
          </cell>
        </row>
        <row r="1735">
          <cell r="A1735">
            <v>162110</v>
          </cell>
          <cell r="B1735" t="str">
            <v>TEE GALVANIZADA 2,1/4"</v>
          </cell>
          <cell r="C1735" t="str">
            <v>UND</v>
          </cell>
          <cell r="D1735">
            <v>27200</v>
          </cell>
        </row>
        <row r="1736">
          <cell r="A1736">
            <v>162111</v>
          </cell>
          <cell r="B1736" t="str">
            <v>TEE GALVANIZADA 3"</v>
          </cell>
          <cell r="C1736" t="str">
            <v>UND</v>
          </cell>
          <cell r="D1736">
            <v>32700</v>
          </cell>
        </row>
        <row r="1737">
          <cell r="A1737">
            <v>162112</v>
          </cell>
          <cell r="B1737" t="str">
            <v>TEE GALVANIZADA 3" x2"</v>
          </cell>
          <cell r="C1737" t="str">
            <v>UND</v>
          </cell>
          <cell r="D1737">
            <v>42460</v>
          </cell>
        </row>
        <row r="1738">
          <cell r="A1738">
            <v>162113</v>
          </cell>
          <cell r="B1738" t="str">
            <v>TEE GALVANIZADA 4"</v>
          </cell>
          <cell r="C1738" t="str">
            <v>UND</v>
          </cell>
          <cell r="D1738">
            <v>61050</v>
          </cell>
        </row>
        <row r="1739">
          <cell r="A1739">
            <v>162114</v>
          </cell>
          <cell r="B1739" t="str">
            <v>TEE GALVANIZADA 4" x3"</v>
          </cell>
          <cell r="C1739" t="str">
            <v>UND</v>
          </cell>
          <cell r="D1739">
            <v>58760</v>
          </cell>
        </row>
        <row r="1740">
          <cell r="A1740">
            <v>162115</v>
          </cell>
          <cell r="B1740" t="str">
            <v>TEE GALVANIZADA 6"</v>
          </cell>
          <cell r="C1740" t="str">
            <v>UND</v>
          </cell>
          <cell r="D1740">
            <v>97420</v>
          </cell>
        </row>
        <row r="1741">
          <cell r="A1741">
            <v>0</v>
          </cell>
          <cell r="B1741">
            <v>0</v>
          </cell>
          <cell r="C1741">
            <v>0</v>
          </cell>
          <cell r="D1741">
            <v>0</v>
          </cell>
        </row>
        <row r="1742">
          <cell r="A1742">
            <v>1622</v>
          </cell>
          <cell r="B1742" t="str">
            <v>NIPLE GALVANIZADO</v>
          </cell>
          <cell r="C1742">
            <v>0</v>
          </cell>
          <cell r="D1742">
            <v>0</v>
          </cell>
        </row>
        <row r="1743">
          <cell r="A1743">
            <v>162203</v>
          </cell>
          <cell r="B1743" t="str">
            <v>NIPLE GALV. ,1/2x1- 5CM (2 ROSCAS)</v>
          </cell>
          <cell r="C1743" t="str">
            <v>UND</v>
          </cell>
          <cell r="D1743">
            <v>660</v>
          </cell>
        </row>
        <row r="1744">
          <cell r="A1744">
            <v>162201</v>
          </cell>
          <cell r="B1744" t="str">
            <v>NIPLE GALV. 1,1/2x1- 5CM (2 ROSCAS)</v>
          </cell>
          <cell r="C1744" t="str">
            <v>UND</v>
          </cell>
          <cell r="D1744">
            <v>5850</v>
          </cell>
        </row>
        <row r="1745">
          <cell r="A1745">
            <v>162202</v>
          </cell>
          <cell r="B1745" t="str">
            <v>NIPLE GALV. 2,1/2x1- 5CM (2 ROSCAS)</v>
          </cell>
          <cell r="C1745" t="str">
            <v>UND</v>
          </cell>
          <cell r="D1745">
            <v>11720</v>
          </cell>
        </row>
        <row r="1746">
          <cell r="A1746">
            <v>0</v>
          </cell>
          <cell r="B1746">
            <v>0</v>
          </cell>
          <cell r="C1746">
            <v>0</v>
          </cell>
          <cell r="D1746">
            <v>0</v>
          </cell>
        </row>
        <row r="1747">
          <cell r="A1747">
            <v>1623</v>
          </cell>
          <cell r="B1747" t="str">
            <v>BUSHING - REDUCCION GALVANIZAD</v>
          </cell>
          <cell r="C1747">
            <v>0</v>
          </cell>
          <cell r="D1747">
            <v>0</v>
          </cell>
        </row>
        <row r="1748">
          <cell r="A1748">
            <v>162301</v>
          </cell>
          <cell r="B1748" t="str">
            <v>BUSHING GALV. 1.1/2X .1/2</v>
          </cell>
          <cell r="C1748" t="str">
            <v>UND</v>
          </cell>
          <cell r="D1748">
            <v>2900</v>
          </cell>
        </row>
        <row r="1749">
          <cell r="A1749">
            <v>162302</v>
          </cell>
          <cell r="B1749" t="str">
            <v>BUSHING GALV. 2,1/2X2</v>
          </cell>
          <cell r="C1749" t="str">
            <v>UND</v>
          </cell>
          <cell r="D1749">
            <v>9050</v>
          </cell>
        </row>
        <row r="1750">
          <cell r="A1750">
            <v>162304</v>
          </cell>
          <cell r="B1750" t="str">
            <v>BUSHING GALV. 3 x2</v>
          </cell>
          <cell r="C1750" t="str">
            <v>UND</v>
          </cell>
          <cell r="D1750">
            <v>13500</v>
          </cell>
        </row>
        <row r="1751">
          <cell r="A1751">
            <v>162303</v>
          </cell>
          <cell r="B1751" t="str">
            <v>BUSHING GALV. 4 X2</v>
          </cell>
          <cell r="C1751" t="str">
            <v>UND</v>
          </cell>
          <cell r="D1751">
            <v>23000</v>
          </cell>
        </row>
        <row r="1752">
          <cell r="A1752">
            <v>0</v>
          </cell>
          <cell r="B1752">
            <v>0</v>
          </cell>
          <cell r="C1752">
            <v>0</v>
          </cell>
          <cell r="D1752">
            <v>0</v>
          </cell>
        </row>
        <row r="1753">
          <cell r="A1753">
            <v>1624</v>
          </cell>
          <cell r="B1753" t="str">
            <v>UNION GALVANIZADA</v>
          </cell>
          <cell r="C1753">
            <v>0</v>
          </cell>
          <cell r="D1753">
            <v>0</v>
          </cell>
        </row>
        <row r="1754">
          <cell r="A1754">
            <v>162401</v>
          </cell>
          <cell r="B1754" t="str">
            <v>UNION DRESSER 2"</v>
          </cell>
          <cell r="C1754" t="str">
            <v>UND</v>
          </cell>
          <cell r="D1754">
            <v>42920</v>
          </cell>
        </row>
        <row r="1755">
          <cell r="A1755">
            <v>162411</v>
          </cell>
          <cell r="B1755" t="str">
            <v>UNION GALV. ,1/2"</v>
          </cell>
          <cell r="C1755" t="str">
            <v>UND</v>
          </cell>
          <cell r="D1755">
            <v>4650</v>
          </cell>
        </row>
        <row r="1756">
          <cell r="A1756">
            <v>162402</v>
          </cell>
          <cell r="B1756" t="str">
            <v>UNION GALV. ,3/4"</v>
          </cell>
          <cell r="C1756" t="str">
            <v>UND</v>
          </cell>
          <cell r="D1756">
            <v>1900</v>
          </cell>
        </row>
        <row r="1757">
          <cell r="A1757">
            <v>162403</v>
          </cell>
          <cell r="B1757" t="str">
            <v>UNION GALV. 1"</v>
          </cell>
          <cell r="C1757" t="str">
            <v>UND</v>
          </cell>
          <cell r="D1757">
            <v>2000</v>
          </cell>
        </row>
        <row r="1758">
          <cell r="A1758">
            <v>162404</v>
          </cell>
          <cell r="B1758" t="str">
            <v>UNION GALV. 1,1/2"</v>
          </cell>
          <cell r="C1758" t="str">
            <v>UND</v>
          </cell>
          <cell r="D1758">
            <v>2820</v>
          </cell>
        </row>
        <row r="1759">
          <cell r="A1759">
            <v>162405</v>
          </cell>
          <cell r="B1759" t="str">
            <v>UNION GALV. 1,1/4"</v>
          </cell>
          <cell r="C1759" t="str">
            <v>UND</v>
          </cell>
          <cell r="D1759">
            <v>2890</v>
          </cell>
        </row>
        <row r="1760">
          <cell r="A1760">
            <v>162406</v>
          </cell>
          <cell r="B1760" t="str">
            <v>UNION GALV. 2"</v>
          </cell>
          <cell r="C1760" t="str">
            <v>UND</v>
          </cell>
          <cell r="D1760">
            <v>5110</v>
          </cell>
        </row>
        <row r="1761">
          <cell r="A1761">
            <v>162407</v>
          </cell>
          <cell r="B1761" t="str">
            <v>UNION GALV. 2,1/2"</v>
          </cell>
          <cell r="C1761" t="str">
            <v>UND</v>
          </cell>
          <cell r="D1761">
            <v>9690</v>
          </cell>
        </row>
        <row r="1762">
          <cell r="A1762">
            <v>162408</v>
          </cell>
          <cell r="B1762" t="str">
            <v>UNION GALV. 3"</v>
          </cell>
          <cell r="C1762" t="str">
            <v>UND</v>
          </cell>
          <cell r="D1762">
            <v>14260</v>
          </cell>
        </row>
        <row r="1763">
          <cell r="A1763">
            <v>162409</v>
          </cell>
          <cell r="B1763" t="str">
            <v>UNION GALV. 4"</v>
          </cell>
          <cell r="C1763" t="str">
            <v>UND</v>
          </cell>
          <cell r="D1763">
            <v>22880</v>
          </cell>
        </row>
        <row r="1764">
          <cell r="A1764">
            <v>162410</v>
          </cell>
          <cell r="B1764" t="str">
            <v>UNION GALV. 6"</v>
          </cell>
          <cell r="C1764" t="str">
            <v>UND</v>
          </cell>
          <cell r="D1764">
            <v>36770</v>
          </cell>
        </row>
        <row r="1765">
          <cell r="A1765">
            <v>162412</v>
          </cell>
          <cell r="B1765" t="str">
            <v>UNIVERSAL GALVANIZADA ,1/2"</v>
          </cell>
          <cell r="C1765" t="str">
            <v>UND</v>
          </cell>
          <cell r="D1765">
            <v>8650</v>
          </cell>
        </row>
        <row r="1766">
          <cell r="A1766">
            <v>162417</v>
          </cell>
          <cell r="B1766" t="str">
            <v>UNIVERSAL GALVANIZADA ,3/4"</v>
          </cell>
          <cell r="C1766" t="str">
            <v>UND</v>
          </cell>
          <cell r="D1766">
            <v>5920</v>
          </cell>
        </row>
        <row r="1767">
          <cell r="A1767">
            <v>162413</v>
          </cell>
          <cell r="B1767" t="str">
            <v>UNIVERSAL GALVANIZADA 1"</v>
          </cell>
          <cell r="C1767" t="str">
            <v>UND</v>
          </cell>
          <cell r="D1767">
            <v>11250</v>
          </cell>
        </row>
        <row r="1768">
          <cell r="A1768">
            <v>162414</v>
          </cell>
          <cell r="B1768" t="str">
            <v>UNIVERSAL GALVANIZADA 1.1/2"</v>
          </cell>
          <cell r="C1768" t="str">
            <v>UND</v>
          </cell>
          <cell r="D1768">
            <v>12800</v>
          </cell>
        </row>
        <row r="1769">
          <cell r="A1769">
            <v>162419</v>
          </cell>
          <cell r="B1769" t="str">
            <v>UNIVERSAL GALVANIZADA 2"</v>
          </cell>
          <cell r="C1769" t="str">
            <v>UND</v>
          </cell>
          <cell r="D1769">
            <v>23200</v>
          </cell>
        </row>
        <row r="1770">
          <cell r="A1770">
            <v>162415</v>
          </cell>
          <cell r="B1770" t="str">
            <v>UNIVERSAL GALVANIZADA 2.1/2"</v>
          </cell>
          <cell r="C1770" t="str">
            <v>UND</v>
          </cell>
          <cell r="D1770">
            <v>40600</v>
          </cell>
        </row>
        <row r="1771">
          <cell r="A1771">
            <v>162418</v>
          </cell>
          <cell r="B1771" t="str">
            <v>UNIVERSAL GALVANIZADA 3"</v>
          </cell>
          <cell r="C1771" t="str">
            <v>UND</v>
          </cell>
          <cell r="D1771">
            <v>52990</v>
          </cell>
        </row>
        <row r="1772">
          <cell r="A1772">
            <v>162416</v>
          </cell>
          <cell r="B1772" t="str">
            <v>UNIVERSAL GALVANIZADA 4"</v>
          </cell>
          <cell r="C1772" t="str">
            <v>UND</v>
          </cell>
          <cell r="D1772">
            <v>128800</v>
          </cell>
        </row>
        <row r="1773">
          <cell r="A1773">
            <v>0</v>
          </cell>
          <cell r="B1773">
            <v>0</v>
          </cell>
          <cell r="C1773">
            <v>0</v>
          </cell>
          <cell r="D1773">
            <v>0</v>
          </cell>
        </row>
        <row r="1774">
          <cell r="A1774">
            <v>1625</v>
          </cell>
          <cell r="B1774" t="str">
            <v>TAPON GALVANIZADO</v>
          </cell>
          <cell r="C1774">
            <v>0</v>
          </cell>
          <cell r="D1774">
            <v>0</v>
          </cell>
        </row>
        <row r="1775">
          <cell r="A1775">
            <v>162503</v>
          </cell>
          <cell r="B1775" t="str">
            <v>TAPON GALV.MACHO ,1/2"</v>
          </cell>
          <cell r="C1775" t="str">
            <v>UND</v>
          </cell>
          <cell r="D1775">
            <v>710</v>
          </cell>
        </row>
        <row r="1776">
          <cell r="A1776">
            <v>162508</v>
          </cell>
          <cell r="B1776" t="str">
            <v>TAPON GALV.MACHO ,3/4"</v>
          </cell>
          <cell r="C1776" t="str">
            <v>UND</v>
          </cell>
          <cell r="D1776">
            <v>980</v>
          </cell>
        </row>
        <row r="1777">
          <cell r="A1777">
            <v>162502</v>
          </cell>
          <cell r="B1777" t="str">
            <v>TAPON GALV.MACHO 1"</v>
          </cell>
          <cell r="C1777" t="str">
            <v>UND</v>
          </cell>
          <cell r="D1777">
            <v>1050</v>
          </cell>
        </row>
        <row r="1778">
          <cell r="A1778">
            <v>162506</v>
          </cell>
          <cell r="B1778" t="str">
            <v>TAPON GALV.MACHO 1,1/2"</v>
          </cell>
          <cell r="C1778" t="str">
            <v>UND</v>
          </cell>
          <cell r="D1778">
            <v>1900</v>
          </cell>
        </row>
        <row r="1779">
          <cell r="A1779">
            <v>162509</v>
          </cell>
          <cell r="B1779" t="str">
            <v>TAPON GALV.MACHO 1,1/4"</v>
          </cell>
          <cell r="C1779" t="str">
            <v>UND</v>
          </cell>
          <cell r="D1779">
            <v>1650</v>
          </cell>
        </row>
        <row r="1780">
          <cell r="A1780">
            <v>162507</v>
          </cell>
          <cell r="B1780" t="str">
            <v>TAPON GALV.MACHO 2"</v>
          </cell>
          <cell r="C1780" t="str">
            <v>UND</v>
          </cell>
          <cell r="D1780">
            <v>3300</v>
          </cell>
        </row>
        <row r="1781">
          <cell r="A1781">
            <v>162504</v>
          </cell>
          <cell r="B1781" t="str">
            <v>TAPON GALV.MACHO 2,1/2"</v>
          </cell>
          <cell r="C1781" t="str">
            <v>UND</v>
          </cell>
          <cell r="D1781">
            <v>6700</v>
          </cell>
        </row>
        <row r="1782">
          <cell r="A1782">
            <v>162505</v>
          </cell>
          <cell r="B1782" t="str">
            <v>TAPON GALV.MACHO 3"</v>
          </cell>
          <cell r="C1782" t="str">
            <v>UND</v>
          </cell>
          <cell r="D1782">
            <v>10100</v>
          </cell>
        </row>
        <row r="1783">
          <cell r="A1783">
            <v>162501</v>
          </cell>
          <cell r="B1783" t="str">
            <v>TAPON GALV.MACHO 4"</v>
          </cell>
          <cell r="C1783" t="str">
            <v>UND</v>
          </cell>
          <cell r="D1783">
            <v>19600</v>
          </cell>
        </row>
        <row r="1784">
          <cell r="A1784">
            <v>0</v>
          </cell>
          <cell r="B1784">
            <v>0</v>
          </cell>
          <cell r="C1784">
            <v>0</v>
          </cell>
          <cell r="D1784">
            <v>0</v>
          </cell>
        </row>
        <row r="1785">
          <cell r="A1785">
            <v>1627</v>
          </cell>
          <cell r="B1785" t="str">
            <v>CODO GALVANIZADO</v>
          </cell>
          <cell r="C1785">
            <v>0</v>
          </cell>
          <cell r="D1785">
            <v>0</v>
          </cell>
        </row>
        <row r="1786">
          <cell r="A1786">
            <v>162701</v>
          </cell>
          <cell r="B1786" t="str">
            <v>CODO GALV. ,1/2x90</v>
          </cell>
          <cell r="C1786" t="str">
            <v>UND</v>
          </cell>
          <cell r="D1786">
            <v>1150</v>
          </cell>
        </row>
        <row r="1787">
          <cell r="A1787">
            <v>162702</v>
          </cell>
          <cell r="B1787" t="str">
            <v>CODO GALV. ,3/4x90</v>
          </cell>
          <cell r="C1787" t="str">
            <v>UND</v>
          </cell>
          <cell r="D1787">
            <v>1390</v>
          </cell>
        </row>
        <row r="1788">
          <cell r="A1788">
            <v>162703</v>
          </cell>
          <cell r="B1788" t="str">
            <v>CODO GALV. 1 x45</v>
          </cell>
          <cell r="C1788" t="str">
            <v>UND</v>
          </cell>
          <cell r="D1788">
            <v>2690</v>
          </cell>
        </row>
        <row r="1789">
          <cell r="A1789">
            <v>162712</v>
          </cell>
          <cell r="B1789" t="str">
            <v>CODO GALV. 1 x90</v>
          </cell>
          <cell r="C1789" t="str">
            <v>UND</v>
          </cell>
          <cell r="D1789">
            <v>2100</v>
          </cell>
        </row>
        <row r="1790">
          <cell r="A1790">
            <v>162704</v>
          </cell>
          <cell r="B1790" t="str">
            <v>CODO GALV. 1,1/2x90</v>
          </cell>
          <cell r="C1790" t="str">
            <v>UND</v>
          </cell>
          <cell r="D1790">
            <v>5380</v>
          </cell>
        </row>
        <row r="1791">
          <cell r="A1791">
            <v>162705</v>
          </cell>
          <cell r="B1791" t="str">
            <v>CODO GALV. 1,1/4x90</v>
          </cell>
          <cell r="C1791" t="str">
            <v>UND</v>
          </cell>
          <cell r="D1791">
            <v>4100</v>
          </cell>
        </row>
        <row r="1792">
          <cell r="A1792">
            <v>162706</v>
          </cell>
          <cell r="B1792" t="str">
            <v>CODO GALV. 2 x90</v>
          </cell>
          <cell r="C1792" t="str">
            <v>UND</v>
          </cell>
          <cell r="D1792">
            <v>9540</v>
          </cell>
        </row>
        <row r="1793">
          <cell r="A1793">
            <v>162707</v>
          </cell>
          <cell r="B1793" t="str">
            <v>CODO GALV. 2,1/2x90</v>
          </cell>
          <cell r="C1793" t="str">
            <v>UND</v>
          </cell>
          <cell r="D1793">
            <v>15060</v>
          </cell>
        </row>
        <row r="1794">
          <cell r="A1794">
            <v>162708</v>
          </cell>
          <cell r="B1794" t="str">
            <v>CODO GALV. 2,1/4x90</v>
          </cell>
          <cell r="C1794" t="str">
            <v>UND</v>
          </cell>
          <cell r="D1794">
            <v>18500</v>
          </cell>
        </row>
        <row r="1795">
          <cell r="A1795">
            <v>162709</v>
          </cell>
          <cell r="B1795" t="str">
            <v>CODO GALV. 3 x90</v>
          </cell>
          <cell r="C1795" t="str">
            <v>UND</v>
          </cell>
          <cell r="D1795">
            <v>24720</v>
          </cell>
        </row>
        <row r="1796">
          <cell r="A1796">
            <v>162710</v>
          </cell>
          <cell r="B1796" t="str">
            <v>CODO GALV. 4 x90</v>
          </cell>
          <cell r="C1796" t="str">
            <v>UND</v>
          </cell>
          <cell r="D1796">
            <v>46090</v>
          </cell>
        </row>
        <row r="1797">
          <cell r="A1797">
            <v>162711</v>
          </cell>
          <cell r="B1797" t="str">
            <v>CODO GALV. 6 x90</v>
          </cell>
          <cell r="C1797" t="str">
            <v>UND</v>
          </cell>
          <cell r="D1797">
            <v>190600</v>
          </cell>
        </row>
        <row r="1798">
          <cell r="A1798">
            <v>0</v>
          </cell>
          <cell r="B1798">
            <v>0</v>
          </cell>
          <cell r="C1798">
            <v>0</v>
          </cell>
          <cell r="D1798">
            <v>0</v>
          </cell>
        </row>
        <row r="1799">
          <cell r="A1799">
            <v>1629</v>
          </cell>
          <cell r="B1799" t="str">
            <v>INSTALACIONES-VARIOS GALVANIZA</v>
          </cell>
          <cell r="C1799">
            <v>0</v>
          </cell>
          <cell r="D1799">
            <v>0</v>
          </cell>
        </row>
        <row r="1800">
          <cell r="A1800">
            <v>162901</v>
          </cell>
          <cell r="B1800" t="str">
            <v>INST.TUB.GALVANIZADA ,1/2</v>
          </cell>
          <cell r="C1800" t="str">
            <v>ML</v>
          </cell>
          <cell r="D1800">
            <v>5010</v>
          </cell>
        </row>
        <row r="1801">
          <cell r="A1801">
            <v>162902</v>
          </cell>
          <cell r="B1801" t="str">
            <v>INST.TUB.GALVANIZADA ,3/4</v>
          </cell>
          <cell r="C1801" t="str">
            <v>ML</v>
          </cell>
          <cell r="D1801">
            <v>6550</v>
          </cell>
        </row>
        <row r="1802">
          <cell r="A1802">
            <v>162903</v>
          </cell>
          <cell r="B1802" t="str">
            <v>INST.TUB.GALVANIZADA 1"</v>
          </cell>
          <cell r="C1802" t="str">
            <v>ML</v>
          </cell>
          <cell r="D1802">
            <v>8010</v>
          </cell>
        </row>
        <row r="1803">
          <cell r="A1803">
            <v>162904</v>
          </cell>
          <cell r="B1803" t="str">
            <v>INST.TUB.GALVANIZADA 1,1/2</v>
          </cell>
          <cell r="C1803" t="str">
            <v>ML</v>
          </cell>
          <cell r="D1803">
            <v>12330</v>
          </cell>
        </row>
        <row r="1804">
          <cell r="A1804">
            <v>162905</v>
          </cell>
          <cell r="B1804" t="str">
            <v>INST.TUB.GALVANIZADA 2"</v>
          </cell>
          <cell r="C1804" t="str">
            <v>ML</v>
          </cell>
          <cell r="D1804">
            <v>16950</v>
          </cell>
        </row>
        <row r="1805">
          <cell r="A1805">
            <v>162906</v>
          </cell>
          <cell r="B1805" t="str">
            <v>INST.TUB.GALVANIZADA 2.1/2</v>
          </cell>
          <cell r="C1805" t="str">
            <v>ML</v>
          </cell>
          <cell r="D1805">
            <v>20340</v>
          </cell>
        </row>
        <row r="1806">
          <cell r="A1806">
            <v>162907</v>
          </cell>
          <cell r="B1806" t="str">
            <v>INST.TUB.GALVANIZADA 3"</v>
          </cell>
          <cell r="C1806" t="str">
            <v>ML</v>
          </cell>
          <cell r="D1806">
            <v>12790</v>
          </cell>
        </row>
        <row r="1807">
          <cell r="A1807">
            <v>162908</v>
          </cell>
          <cell r="B1807" t="str">
            <v>INST.TUB.GALVANIZADA 4</v>
          </cell>
          <cell r="C1807" t="str">
            <v>ML</v>
          </cell>
          <cell r="D1807">
            <v>16950</v>
          </cell>
        </row>
        <row r="1808">
          <cell r="A1808">
            <v>162910</v>
          </cell>
          <cell r="B1808" t="str">
            <v>INST.TUB.GALVANIZADA 6"</v>
          </cell>
          <cell r="C1808" t="str">
            <v>ML</v>
          </cell>
          <cell r="D1808">
            <v>8720</v>
          </cell>
        </row>
        <row r="1809">
          <cell r="A1809">
            <v>162909</v>
          </cell>
          <cell r="B1809" t="str">
            <v>INSTAL.PUNTO GALVANIZADO 3/8 &lt;=2"</v>
          </cell>
          <cell r="C1809" t="str">
            <v>UND</v>
          </cell>
          <cell r="D1809">
            <v>8060</v>
          </cell>
        </row>
        <row r="1810">
          <cell r="A1810">
            <v>162911</v>
          </cell>
          <cell r="B1810" t="str">
            <v>INSTAL.PUNTO GALVANIZADO &gt;2"&lt;= 4"</v>
          </cell>
          <cell r="C1810" t="str">
            <v>PTO</v>
          </cell>
          <cell r="D1810">
            <v>14960</v>
          </cell>
        </row>
        <row r="1811">
          <cell r="A1811">
            <v>0</v>
          </cell>
          <cell r="B1811">
            <v>0</v>
          </cell>
          <cell r="C1811">
            <v>0</v>
          </cell>
          <cell r="D1811">
            <v>0</v>
          </cell>
        </row>
        <row r="1812">
          <cell r="A1812">
            <v>1650</v>
          </cell>
          <cell r="B1812" t="str">
            <v>TUBERIA PVC U.M.</v>
          </cell>
          <cell r="C1812">
            <v>0</v>
          </cell>
          <cell r="D1812">
            <v>0</v>
          </cell>
        </row>
        <row r="1813">
          <cell r="A1813">
            <v>165038</v>
          </cell>
          <cell r="B1813" t="str">
            <v>TUB.PVC ALTA PRESION 10 RDE 13.5 UM</v>
          </cell>
          <cell r="C1813" t="str">
            <v>ML</v>
          </cell>
          <cell r="D1813">
            <v>314410</v>
          </cell>
        </row>
        <row r="1814">
          <cell r="A1814">
            <v>165039</v>
          </cell>
          <cell r="B1814" t="str">
            <v>TUB.PVC ALTA PRESION 12 RDE 13.5 UM</v>
          </cell>
          <cell r="C1814" t="str">
            <v>ML</v>
          </cell>
          <cell r="D1814">
            <v>453350</v>
          </cell>
        </row>
        <row r="1815">
          <cell r="A1815">
            <v>165001</v>
          </cell>
          <cell r="B1815" t="str">
            <v>TUB.PVC ALTA PRESION 3 RDE 9</v>
          </cell>
          <cell r="C1815" t="str">
            <v>ML</v>
          </cell>
          <cell r="D1815">
            <v>58890</v>
          </cell>
        </row>
        <row r="1816">
          <cell r="A1816">
            <v>165003</v>
          </cell>
          <cell r="B1816" t="str">
            <v>TUB.PVC ALTA PRESION 3 RDE 11</v>
          </cell>
          <cell r="C1816" t="str">
            <v>ML</v>
          </cell>
          <cell r="D1816">
            <v>44710</v>
          </cell>
        </row>
        <row r="1817">
          <cell r="A1817">
            <v>165004</v>
          </cell>
          <cell r="B1817" t="str">
            <v>TUB.PVC ALTA PRESION 3 RDE 13.5 UM</v>
          </cell>
          <cell r="C1817" t="str">
            <v>ML</v>
          </cell>
          <cell r="D1817">
            <v>34530</v>
          </cell>
        </row>
        <row r="1818">
          <cell r="A1818">
            <v>165002</v>
          </cell>
          <cell r="B1818" t="str">
            <v>TUB.PVC ALTA PRESION 4 RDE 9</v>
          </cell>
          <cell r="C1818" t="str">
            <v>ML</v>
          </cell>
          <cell r="D1818">
            <v>90680</v>
          </cell>
        </row>
        <row r="1819">
          <cell r="A1819">
            <v>165005</v>
          </cell>
          <cell r="B1819" t="str">
            <v>TUB.PVC ALTA PRESION 4 RDE 11</v>
          </cell>
          <cell r="C1819" t="str">
            <v>ML</v>
          </cell>
          <cell r="D1819">
            <v>76030</v>
          </cell>
        </row>
        <row r="1820">
          <cell r="A1820">
            <v>165006</v>
          </cell>
          <cell r="B1820" t="str">
            <v>TUB.PVC ALTA PRESION 4 RDE 13.5 UM</v>
          </cell>
          <cell r="C1820" t="str">
            <v>ML</v>
          </cell>
          <cell r="D1820">
            <v>58830</v>
          </cell>
        </row>
        <row r="1821">
          <cell r="A1821">
            <v>165009</v>
          </cell>
          <cell r="B1821" t="str">
            <v>TUB.PVC ALTA PRESION 6 RDE 9</v>
          </cell>
          <cell r="C1821" t="str">
            <v>ML</v>
          </cell>
          <cell r="D1821">
            <v>188950</v>
          </cell>
        </row>
        <row r="1822">
          <cell r="A1822">
            <v>165007</v>
          </cell>
          <cell r="B1822" t="str">
            <v>TUB.PVC ALTA PRESION 6 RDE 11 EL</v>
          </cell>
          <cell r="C1822" t="str">
            <v>ML</v>
          </cell>
          <cell r="D1822">
            <v>159310</v>
          </cell>
        </row>
        <row r="1823">
          <cell r="A1823">
            <v>165008</v>
          </cell>
          <cell r="B1823" t="str">
            <v>TUB.PVC ALTA PRESION 6 RDE 13.5 UM</v>
          </cell>
          <cell r="C1823" t="str">
            <v>ML</v>
          </cell>
          <cell r="D1823">
            <v>123210</v>
          </cell>
        </row>
        <row r="1824">
          <cell r="A1824">
            <v>165011</v>
          </cell>
          <cell r="B1824" t="str">
            <v>TUB.PVC ALTA PRESION 8 RDE 9</v>
          </cell>
          <cell r="C1824" t="str">
            <v>ML</v>
          </cell>
          <cell r="D1824">
            <v>315890</v>
          </cell>
        </row>
        <row r="1825">
          <cell r="A1825">
            <v>165010</v>
          </cell>
          <cell r="B1825" t="str">
            <v>TUB.PVC ALTA PRESION 8 RDE 11 EL</v>
          </cell>
          <cell r="C1825" t="str">
            <v>ML</v>
          </cell>
          <cell r="D1825">
            <v>265700</v>
          </cell>
        </row>
        <row r="1826">
          <cell r="A1826">
            <v>165040</v>
          </cell>
          <cell r="B1826" t="str">
            <v>TUB.PVC ALTA PRESION 8 RDE 13.5 UM</v>
          </cell>
          <cell r="C1826" t="str">
            <v>ML</v>
          </cell>
          <cell r="D1826">
            <v>208520</v>
          </cell>
        </row>
        <row r="1827">
          <cell r="A1827">
            <v>165012</v>
          </cell>
          <cell r="B1827" t="str">
            <v>TUB.PVC UM 10 RDE 21</v>
          </cell>
          <cell r="C1827" t="str">
            <v>ML</v>
          </cell>
          <cell r="D1827">
            <v>135770</v>
          </cell>
        </row>
        <row r="1828">
          <cell r="A1828">
            <v>165013</v>
          </cell>
          <cell r="B1828" t="str">
            <v>TUB.PVC UM 10 RDE 26</v>
          </cell>
          <cell r="C1828" t="str">
            <v>ML</v>
          </cell>
          <cell r="D1828">
            <v>126250</v>
          </cell>
        </row>
        <row r="1829">
          <cell r="A1829">
            <v>165014</v>
          </cell>
          <cell r="B1829" t="str">
            <v>TUB.PVC UM 10 RDE 32.5</v>
          </cell>
          <cell r="C1829" t="str">
            <v>ML</v>
          </cell>
          <cell r="D1829">
            <v>104410</v>
          </cell>
        </row>
        <row r="1830">
          <cell r="A1830">
            <v>165015</v>
          </cell>
          <cell r="B1830" t="str">
            <v>TUB.PVC UM 10 RDE 41</v>
          </cell>
          <cell r="C1830" t="str">
            <v>ML</v>
          </cell>
          <cell r="D1830">
            <v>84870</v>
          </cell>
        </row>
        <row r="1831">
          <cell r="A1831">
            <v>165017</v>
          </cell>
          <cell r="B1831" t="str">
            <v>TUB.PVC UM 12 RDE 26</v>
          </cell>
          <cell r="C1831" t="str">
            <v>ML</v>
          </cell>
          <cell r="D1831">
            <v>182570</v>
          </cell>
        </row>
        <row r="1832">
          <cell r="A1832">
            <v>165018</v>
          </cell>
          <cell r="B1832" t="str">
            <v>TUB.PVC UM 12 RDE 32.5</v>
          </cell>
          <cell r="C1832" t="str">
            <v>ML</v>
          </cell>
          <cell r="D1832">
            <v>149790</v>
          </cell>
        </row>
        <row r="1833">
          <cell r="A1833">
            <v>165016</v>
          </cell>
          <cell r="B1833" t="str">
            <v>TUB.PVC UM 12 RDE 41</v>
          </cell>
          <cell r="C1833" t="str">
            <v>ML</v>
          </cell>
          <cell r="D1833">
            <v>114030</v>
          </cell>
        </row>
        <row r="1834">
          <cell r="A1834">
            <v>165021</v>
          </cell>
          <cell r="B1834" t="str">
            <v>TUB.PVC UM 2 RDE 21</v>
          </cell>
          <cell r="C1834" t="str">
            <v>ML</v>
          </cell>
          <cell r="D1834">
            <v>22850</v>
          </cell>
        </row>
        <row r="1835">
          <cell r="A1835">
            <v>165022</v>
          </cell>
          <cell r="B1835" t="str">
            <v>TUB.PVC UM 2 RDE 26</v>
          </cell>
          <cell r="C1835" t="str">
            <v>ML</v>
          </cell>
          <cell r="D1835">
            <v>12280</v>
          </cell>
        </row>
        <row r="1836">
          <cell r="A1836">
            <v>165019</v>
          </cell>
          <cell r="B1836" t="str">
            <v>TUB.PVC UM 2,1/2 RDE 21</v>
          </cell>
          <cell r="C1836" t="str">
            <v>ML</v>
          </cell>
          <cell r="D1836">
            <v>18060</v>
          </cell>
        </row>
        <row r="1837">
          <cell r="A1837">
            <v>165020</v>
          </cell>
          <cell r="B1837" t="str">
            <v>TUB.PVC UM 2,1/2 RDE 26</v>
          </cell>
          <cell r="C1837" t="str">
            <v>ML</v>
          </cell>
          <cell r="D1837">
            <v>15640</v>
          </cell>
        </row>
        <row r="1838">
          <cell r="A1838">
            <v>165023</v>
          </cell>
          <cell r="B1838" t="str">
            <v>TUB.PVC UM 3 RDE 21</v>
          </cell>
          <cell r="C1838" t="str">
            <v>ML</v>
          </cell>
          <cell r="D1838">
            <v>19820</v>
          </cell>
        </row>
        <row r="1839">
          <cell r="A1839">
            <v>165024</v>
          </cell>
          <cell r="B1839" t="str">
            <v>TUB.PVC UM 3 RDE 26</v>
          </cell>
          <cell r="C1839" t="str">
            <v>ML</v>
          </cell>
          <cell r="D1839">
            <v>17750</v>
          </cell>
        </row>
        <row r="1840">
          <cell r="A1840">
            <v>165025</v>
          </cell>
          <cell r="B1840" t="str">
            <v>TUB.PVC UM 3 RDE 32.5</v>
          </cell>
          <cell r="C1840" t="str">
            <v>ML</v>
          </cell>
          <cell r="D1840">
            <v>14950</v>
          </cell>
        </row>
        <row r="1841">
          <cell r="A1841">
            <v>165026</v>
          </cell>
          <cell r="B1841" t="str">
            <v>TUB.PVC UM 4 RDE 21</v>
          </cell>
          <cell r="C1841" t="str">
            <v>ML</v>
          </cell>
          <cell r="D1841">
            <v>33280</v>
          </cell>
        </row>
        <row r="1842">
          <cell r="A1842">
            <v>165027</v>
          </cell>
          <cell r="B1842" t="str">
            <v>TUB.PVC UM 4 RDE 26</v>
          </cell>
          <cell r="C1842" t="str">
            <v>ML</v>
          </cell>
          <cell r="D1842">
            <v>28400</v>
          </cell>
        </row>
        <row r="1843">
          <cell r="A1843">
            <v>165028</v>
          </cell>
          <cell r="B1843" t="str">
            <v>TUB.PVC UM 4 RDE 32.5</v>
          </cell>
          <cell r="C1843" t="str">
            <v>ML</v>
          </cell>
          <cell r="D1843">
            <v>18590</v>
          </cell>
        </row>
        <row r="1844">
          <cell r="A1844">
            <v>165029</v>
          </cell>
          <cell r="B1844" t="str">
            <v>TUB.PVC UM 4 RDE 41</v>
          </cell>
          <cell r="C1844" t="str">
            <v>ML</v>
          </cell>
          <cell r="D1844">
            <v>19740</v>
          </cell>
        </row>
        <row r="1845">
          <cell r="A1845">
            <v>165030</v>
          </cell>
          <cell r="B1845" t="str">
            <v>TUB.PVC UM 6 RDE 21</v>
          </cell>
          <cell r="C1845" t="str">
            <v>ML</v>
          </cell>
          <cell r="D1845">
            <v>60700</v>
          </cell>
        </row>
        <row r="1846">
          <cell r="A1846">
            <v>165031</v>
          </cell>
          <cell r="B1846" t="str">
            <v>TUB.PVC UM 6 RDE 26</v>
          </cell>
          <cell r="C1846" t="str">
            <v>ML</v>
          </cell>
          <cell r="D1846">
            <v>51350</v>
          </cell>
        </row>
        <row r="1847">
          <cell r="A1847">
            <v>165032</v>
          </cell>
          <cell r="B1847" t="str">
            <v>TUB.PVC UM 6 RDE 32.5</v>
          </cell>
          <cell r="C1847" t="str">
            <v>ML</v>
          </cell>
          <cell r="D1847">
            <v>43630</v>
          </cell>
        </row>
        <row r="1848">
          <cell r="A1848">
            <v>165033</v>
          </cell>
          <cell r="B1848" t="str">
            <v>TUB.PVC UM 6 RDE 41</v>
          </cell>
          <cell r="C1848" t="str">
            <v>ML</v>
          </cell>
          <cell r="D1848">
            <v>35780</v>
          </cell>
        </row>
        <row r="1849">
          <cell r="A1849">
            <v>165034</v>
          </cell>
          <cell r="B1849" t="str">
            <v>TUB.PVC UM 8 RDE 21</v>
          </cell>
          <cell r="C1849" t="str">
            <v>ML</v>
          </cell>
          <cell r="D1849">
            <v>106190</v>
          </cell>
        </row>
        <row r="1850">
          <cell r="A1850">
            <v>165035</v>
          </cell>
          <cell r="B1850" t="str">
            <v>TUB.PVC UM 8 RDE 26</v>
          </cell>
          <cell r="C1850" t="str">
            <v>ML</v>
          </cell>
          <cell r="D1850">
            <v>84770</v>
          </cell>
        </row>
        <row r="1851">
          <cell r="A1851">
            <v>165036</v>
          </cell>
          <cell r="B1851" t="str">
            <v>TUB.PVC UM 8 RDE 32.5</v>
          </cell>
          <cell r="C1851" t="str">
            <v>ML</v>
          </cell>
          <cell r="D1851">
            <v>70570</v>
          </cell>
        </row>
        <row r="1852">
          <cell r="A1852">
            <v>165037</v>
          </cell>
          <cell r="B1852" t="str">
            <v>TUB.PVC UM 8 RDE 41</v>
          </cell>
          <cell r="C1852" t="str">
            <v>ML</v>
          </cell>
          <cell r="D1852">
            <v>56340</v>
          </cell>
        </row>
        <row r="1853">
          <cell r="A1853">
            <v>0</v>
          </cell>
          <cell r="B1853">
            <v>0</v>
          </cell>
          <cell r="C1853">
            <v>0</v>
          </cell>
          <cell r="D1853">
            <v>0</v>
          </cell>
        </row>
        <row r="1854">
          <cell r="A1854">
            <v>1651</v>
          </cell>
          <cell r="B1854" t="str">
            <v>TEE PVC U.M.</v>
          </cell>
          <cell r="C1854">
            <v>0</v>
          </cell>
          <cell r="D1854">
            <v>0</v>
          </cell>
        </row>
        <row r="1855">
          <cell r="A1855">
            <v>165106</v>
          </cell>
          <cell r="B1855" t="str">
            <v>TEE PVC UM 2 x2 x2</v>
          </cell>
          <cell r="C1855" t="str">
            <v>UND</v>
          </cell>
          <cell r="D1855">
            <v>34410</v>
          </cell>
        </row>
        <row r="1856">
          <cell r="A1856">
            <v>165105</v>
          </cell>
          <cell r="B1856" t="str">
            <v>TEE PVC UM 2,1/2x2 x2</v>
          </cell>
          <cell r="C1856" t="str">
            <v>UND</v>
          </cell>
          <cell r="D1856">
            <v>40610</v>
          </cell>
        </row>
        <row r="1857">
          <cell r="A1857">
            <v>165101</v>
          </cell>
          <cell r="B1857" t="str">
            <v>TEE PVC UM 2,1/2x2 x2,1/2</v>
          </cell>
          <cell r="C1857" t="str">
            <v>UND</v>
          </cell>
          <cell r="D1857">
            <v>46630</v>
          </cell>
        </row>
        <row r="1858">
          <cell r="A1858">
            <v>165103</v>
          </cell>
          <cell r="B1858" t="str">
            <v>TEE PVC UM 2,1/2x2,1/2x2</v>
          </cell>
          <cell r="C1858" t="str">
            <v>UND</v>
          </cell>
          <cell r="D1858">
            <v>37370</v>
          </cell>
        </row>
        <row r="1859">
          <cell r="A1859">
            <v>165104</v>
          </cell>
          <cell r="B1859" t="str">
            <v>TEE PVC UM 2,1/2x2,1/2x2,1/2</v>
          </cell>
          <cell r="C1859" t="str">
            <v>UND</v>
          </cell>
          <cell r="D1859">
            <v>41600</v>
          </cell>
        </row>
        <row r="1860">
          <cell r="A1860">
            <v>165108</v>
          </cell>
          <cell r="B1860" t="str">
            <v>TEE PVC UM 3 x2 x2</v>
          </cell>
          <cell r="C1860" t="str">
            <v>UND</v>
          </cell>
          <cell r="D1860">
            <v>51570</v>
          </cell>
        </row>
        <row r="1861">
          <cell r="A1861">
            <v>165109</v>
          </cell>
          <cell r="B1861" t="str">
            <v>TEE PVC UM 3 x2 x2,1/2</v>
          </cell>
          <cell r="C1861" t="str">
            <v>UND</v>
          </cell>
          <cell r="D1861">
            <v>58340</v>
          </cell>
        </row>
        <row r="1862">
          <cell r="A1862">
            <v>165110</v>
          </cell>
          <cell r="B1862" t="str">
            <v>TEE PVC UM 3 x2 x3</v>
          </cell>
          <cell r="C1862" t="str">
            <v>UND</v>
          </cell>
          <cell r="D1862">
            <v>57180</v>
          </cell>
        </row>
        <row r="1863">
          <cell r="A1863">
            <v>165102</v>
          </cell>
          <cell r="B1863" t="str">
            <v>TEE PVC UM 3 x2,1/2x2,1/2</v>
          </cell>
          <cell r="C1863" t="str">
            <v>UND</v>
          </cell>
          <cell r="D1863">
            <v>61700</v>
          </cell>
        </row>
        <row r="1864">
          <cell r="A1864">
            <v>165107</v>
          </cell>
          <cell r="B1864" t="str">
            <v>TEE PVC UM 3 x2,1/2x3</v>
          </cell>
          <cell r="C1864" t="str">
            <v>UND</v>
          </cell>
          <cell r="D1864">
            <v>63400</v>
          </cell>
        </row>
        <row r="1865">
          <cell r="A1865">
            <v>165111</v>
          </cell>
          <cell r="B1865" t="str">
            <v>TEE PVC UM 3 x3 x2</v>
          </cell>
          <cell r="C1865" t="str">
            <v>UND</v>
          </cell>
          <cell r="D1865">
            <v>59980</v>
          </cell>
        </row>
        <row r="1866">
          <cell r="A1866">
            <v>165124</v>
          </cell>
          <cell r="B1866" t="str">
            <v>TEE PVC UM 3 x3 x2,1/2</v>
          </cell>
          <cell r="C1866" t="str">
            <v>UND</v>
          </cell>
          <cell r="D1866">
            <v>61750</v>
          </cell>
        </row>
        <row r="1867">
          <cell r="A1867">
            <v>165114</v>
          </cell>
          <cell r="B1867" t="str">
            <v>TEE PVC UM 4 x2 x3</v>
          </cell>
          <cell r="C1867" t="str">
            <v>UND</v>
          </cell>
          <cell r="D1867">
            <v>93690</v>
          </cell>
        </row>
        <row r="1868">
          <cell r="A1868">
            <v>165115</v>
          </cell>
          <cell r="B1868" t="str">
            <v>TEE PVC UM 4 x2 x4</v>
          </cell>
          <cell r="C1868" t="str">
            <v>UND</v>
          </cell>
          <cell r="D1868">
            <v>86860</v>
          </cell>
        </row>
        <row r="1869">
          <cell r="A1869">
            <v>165113</v>
          </cell>
          <cell r="B1869" t="str">
            <v>TEE PVC UM 4 x2,1/2x4</v>
          </cell>
          <cell r="C1869" t="str">
            <v>UND</v>
          </cell>
          <cell r="D1869">
            <v>94530</v>
          </cell>
        </row>
        <row r="1870">
          <cell r="A1870">
            <v>165116</v>
          </cell>
          <cell r="B1870" t="str">
            <v>TEE PVC UM 4 x3 x2</v>
          </cell>
          <cell r="C1870" t="str">
            <v>UND</v>
          </cell>
          <cell r="D1870">
            <v>83980</v>
          </cell>
        </row>
        <row r="1871">
          <cell r="A1871">
            <v>165117</v>
          </cell>
          <cell r="B1871" t="str">
            <v>TEE PVC UM 4 x3 x2,1/2</v>
          </cell>
          <cell r="C1871" t="str">
            <v>UND</v>
          </cell>
          <cell r="D1871">
            <v>87770</v>
          </cell>
        </row>
        <row r="1872">
          <cell r="A1872">
            <v>165118</v>
          </cell>
          <cell r="B1872" t="str">
            <v>TEE PVC UM 4 x3 x3</v>
          </cell>
          <cell r="C1872" t="str">
            <v>UND</v>
          </cell>
          <cell r="D1872">
            <v>95620</v>
          </cell>
        </row>
        <row r="1873">
          <cell r="A1873">
            <v>165119</v>
          </cell>
          <cell r="B1873" t="str">
            <v>TEE PVC UM 4 x3 x4</v>
          </cell>
          <cell r="C1873" t="str">
            <v>UND</v>
          </cell>
          <cell r="D1873">
            <v>101600</v>
          </cell>
        </row>
        <row r="1874">
          <cell r="A1874">
            <v>165120</v>
          </cell>
          <cell r="B1874" t="str">
            <v>TEE PVC UM 4 x4 x2</v>
          </cell>
          <cell r="C1874" t="str">
            <v>UND</v>
          </cell>
          <cell r="D1874">
            <v>91640</v>
          </cell>
        </row>
        <row r="1875">
          <cell r="A1875">
            <v>165112</v>
          </cell>
          <cell r="B1875" t="str">
            <v>TEE PVC UM 4 x4 x2,1/2"</v>
          </cell>
          <cell r="C1875" t="str">
            <v>UND</v>
          </cell>
          <cell r="D1875">
            <v>93450</v>
          </cell>
        </row>
        <row r="1876">
          <cell r="A1876">
            <v>165122</v>
          </cell>
          <cell r="B1876" t="str">
            <v>TEE PVC UM 4 x4 x3</v>
          </cell>
          <cell r="C1876" t="str">
            <v>UND</v>
          </cell>
          <cell r="D1876">
            <v>107360</v>
          </cell>
        </row>
        <row r="1877">
          <cell r="A1877">
            <v>165123</v>
          </cell>
          <cell r="B1877" t="str">
            <v>TEE PVC UM 4 x4 x4</v>
          </cell>
          <cell r="C1877" t="str">
            <v>UND</v>
          </cell>
          <cell r="D1877">
            <v>109870</v>
          </cell>
        </row>
        <row r="1878">
          <cell r="A1878">
            <v>0</v>
          </cell>
          <cell r="B1878">
            <v>0</v>
          </cell>
          <cell r="C1878">
            <v>0</v>
          </cell>
          <cell r="D1878">
            <v>0</v>
          </cell>
        </row>
        <row r="1879">
          <cell r="A1879">
            <v>1653</v>
          </cell>
          <cell r="B1879" t="str">
            <v>REDUCCIONES - BUJES PVC U.M.</v>
          </cell>
          <cell r="C1879">
            <v>0</v>
          </cell>
          <cell r="D1879">
            <v>0</v>
          </cell>
        </row>
        <row r="1880">
          <cell r="A1880">
            <v>165301</v>
          </cell>
          <cell r="B1880" t="str">
            <v>REDUCC PVC UM 2.1/2x2</v>
          </cell>
          <cell r="C1880" t="str">
            <v>UND</v>
          </cell>
          <cell r="D1880">
            <v>66700</v>
          </cell>
        </row>
        <row r="1881">
          <cell r="A1881">
            <v>165302</v>
          </cell>
          <cell r="B1881" t="str">
            <v>REDUCC PVC UM 3 x2</v>
          </cell>
          <cell r="C1881" t="str">
            <v>UND</v>
          </cell>
          <cell r="D1881">
            <v>68630</v>
          </cell>
        </row>
        <row r="1882">
          <cell r="A1882">
            <v>165303</v>
          </cell>
          <cell r="B1882" t="str">
            <v>REDUCC PVC UM 3 x2.1/2</v>
          </cell>
          <cell r="C1882" t="str">
            <v>UND</v>
          </cell>
          <cell r="D1882">
            <v>86840</v>
          </cell>
        </row>
        <row r="1883">
          <cell r="A1883">
            <v>165304</v>
          </cell>
          <cell r="B1883" t="str">
            <v>REDUCC PVC UM 4 x2</v>
          </cell>
          <cell r="C1883" t="str">
            <v>UND</v>
          </cell>
          <cell r="D1883">
            <v>95920</v>
          </cell>
        </row>
        <row r="1884">
          <cell r="A1884">
            <v>165305</v>
          </cell>
          <cell r="B1884" t="str">
            <v>REDUCC PVC UM 4 x2.1/2</v>
          </cell>
          <cell r="C1884" t="str">
            <v>UND</v>
          </cell>
          <cell r="D1884">
            <v>98180</v>
          </cell>
        </row>
        <row r="1885">
          <cell r="A1885">
            <v>165306</v>
          </cell>
          <cell r="B1885" t="str">
            <v>REDUCC PVC UM 4 x3</v>
          </cell>
          <cell r="C1885" t="str">
            <v>UND</v>
          </cell>
          <cell r="D1885">
            <v>98180</v>
          </cell>
        </row>
        <row r="1886">
          <cell r="A1886">
            <v>0</v>
          </cell>
          <cell r="B1886">
            <v>0</v>
          </cell>
          <cell r="C1886">
            <v>0</v>
          </cell>
          <cell r="D1886">
            <v>0</v>
          </cell>
        </row>
        <row r="1887">
          <cell r="A1887">
            <v>1654</v>
          </cell>
          <cell r="B1887" t="str">
            <v>UNION PVC U.M</v>
          </cell>
          <cell r="C1887">
            <v>0</v>
          </cell>
          <cell r="D1887">
            <v>0</v>
          </cell>
        </row>
        <row r="1888">
          <cell r="A1888">
            <v>165401</v>
          </cell>
          <cell r="B1888" t="str">
            <v>UNION REP PVC 2.1/2 UM</v>
          </cell>
          <cell r="C1888" t="str">
            <v>UND</v>
          </cell>
          <cell r="D1888">
            <v>23550</v>
          </cell>
        </row>
        <row r="1889">
          <cell r="A1889">
            <v>165402</v>
          </cell>
          <cell r="B1889" t="str">
            <v>UNION REP PVC 3 UM</v>
          </cell>
          <cell r="C1889" t="str">
            <v>UND</v>
          </cell>
          <cell r="D1889">
            <v>372250</v>
          </cell>
        </row>
        <row r="1890">
          <cell r="A1890">
            <v>165403</v>
          </cell>
          <cell r="B1890" t="str">
            <v>UNION REP PVC 3 RDE 13.5</v>
          </cell>
          <cell r="C1890" t="str">
            <v>UND</v>
          </cell>
          <cell r="D1890">
            <v>47560</v>
          </cell>
        </row>
        <row r="1891">
          <cell r="A1891">
            <v>165404</v>
          </cell>
          <cell r="B1891" t="str">
            <v>UNION REP PVC 4 RDE 13.5</v>
          </cell>
          <cell r="C1891" t="str">
            <v>UND</v>
          </cell>
          <cell r="D1891">
            <v>81320</v>
          </cell>
        </row>
        <row r="1892">
          <cell r="A1892">
            <v>165407</v>
          </cell>
          <cell r="B1892" t="str">
            <v>UNION REP PVC 4 RDE 21</v>
          </cell>
          <cell r="C1892" t="str">
            <v>UND</v>
          </cell>
          <cell r="D1892">
            <v>57040</v>
          </cell>
        </row>
        <row r="1893">
          <cell r="A1893">
            <v>165405</v>
          </cell>
          <cell r="B1893" t="str">
            <v>UNION REP PVC 6 RDE 13.5</v>
          </cell>
          <cell r="C1893" t="str">
            <v>UND</v>
          </cell>
          <cell r="D1893">
            <v>189630</v>
          </cell>
        </row>
        <row r="1894">
          <cell r="A1894">
            <v>165408</v>
          </cell>
          <cell r="B1894" t="str">
            <v>UNION REP PVC 6 RDE 21</v>
          </cell>
          <cell r="C1894" t="str">
            <v>UND</v>
          </cell>
          <cell r="D1894">
            <v>107240</v>
          </cell>
        </row>
        <row r="1895">
          <cell r="A1895">
            <v>165406</v>
          </cell>
          <cell r="B1895" t="str">
            <v>UNION REP PVC 8 RDE 13.5</v>
          </cell>
          <cell r="C1895" t="str">
            <v>UND</v>
          </cell>
          <cell r="D1895">
            <v>910</v>
          </cell>
        </row>
        <row r="1896">
          <cell r="A1896">
            <v>165409</v>
          </cell>
          <cell r="B1896" t="str">
            <v>UNION REP PVC 8 RDE 21</v>
          </cell>
          <cell r="C1896" t="str">
            <v>UND</v>
          </cell>
          <cell r="D1896">
            <v>194230</v>
          </cell>
        </row>
        <row r="1897">
          <cell r="A1897">
            <v>0</v>
          </cell>
          <cell r="B1897">
            <v>0</v>
          </cell>
          <cell r="C1897">
            <v>0</v>
          </cell>
          <cell r="D1897">
            <v>0</v>
          </cell>
        </row>
        <row r="1898">
          <cell r="A1898">
            <v>1656</v>
          </cell>
          <cell r="B1898" t="str">
            <v>ADAPTADOR PVC U.M.</v>
          </cell>
          <cell r="C1898">
            <v>0</v>
          </cell>
          <cell r="D1898">
            <v>0</v>
          </cell>
        </row>
        <row r="1899">
          <cell r="A1899">
            <v>165602</v>
          </cell>
          <cell r="B1899" t="str">
            <v>ADAP UM PVC-AC 2"</v>
          </cell>
          <cell r="C1899" t="str">
            <v>UND</v>
          </cell>
          <cell r="D1899">
            <v>5120</v>
          </cell>
        </row>
        <row r="1900">
          <cell r="A1900">
            <v>165603</v>
          </cell>
          <cell r="B1900" t="str">
            <v>ADAP UM PVC-AC 3"</v>
          </cell>
          <cell r="C1900" t="str">
            <v>UND</v>
          </cell>
          <cell r="D1900">
            <v>8940</v>
          </cell>
        </row>
        <row r="1901">
          <cell r="A1901">
            <v>165604</v>
          </cell>
          <cell r="B1901" t="str">
            <v>ADAP UM PVC-AC 4"</v>
          </cell>
          <cell r="C1901" t="str">
            <v>UND</v>
          </cell>
          <cell r="D1901">
            <v>12150</v>
          </cell>
        </row>
        <row r="1902">
          <cell r="A1902">
            <v>165606</v>
          </cell>
          <cell r="B1902" t="str">
            <v>ADAP UM PVC-AC 6"</v>
          </cell>
          <cell r="C1902" t="str">
            <v>UND</v>
          </cell>
          <cell r="D1902">
            <v>75410</v>
          </cell>
        </row>
        <row r="1903">
          <cell r="A1903">
            <v>165608</v>
          </cell>
          <cell r="B1903" t="str">
            <v>ADAP UM PVC-AC 8"</v>
          </cell>
          <cell r="C1903" t="str">
            <v>UND</v>
          </cell>
          <cell r="D1903">
            <v>143240</v>
          </cell>
        </row>
        <row r="1904">
          <cell r="A1904">
            <v>0</v>
          </cell>
          <cell r="B1904">
            <v>0</v>
          </cell>
          <cell r="C1904">
            <v>0</v>
          </cell>
          <cell r="D1904">
            <v>0</v>
          </cell>
        </row>
        <row r="1905">
          <cell r="A1905">
            <v>1657</v>
          </cell>
          <cell r="B1905" t="str">
            <v>CODO PVC U.M.</v>
          </cell>
          <cell r="C1905">
            <v>0</v>
          </cell>
          <cell r="D1905">
            <v>0</v>
          </cell>
        </row>
        <row r="1906">
          <cell r="A1906">
            <v>165701</v>
          </cell>
          <cell r="B1906" t="str">
            <v>CODO PVC UM 2 x 11,1/4</v>
          </cell>
          <cell r="C1906" t="str">
            <v>UND</v>
          </cell>
          <cell r="D1906">
            <v>21320</v>
          </cell>
        </row>
        <row r="1907">
          <cell r="A1907">
            <v>165702</v>
          </cell>
          <cell r="B1907" t="str">
            <v>CODO PVC UM 2 x 22,1/2</v>
          </cell>
          <cell r="C1907" t="str">
            <v>UND</v>
          </cell>
          <cell r="D1907">
            <v>19200</v>
          </cell>
        </row>
        <row r="1908">
          <cell r="A1908">
            <v>165703</v>
          </cell>
          <cell r="B1908" t="str">
            <v>CODO PVC UM 2 x 45</v>
          </cell>
          <cell r="C1908" t="str">
            <v>UND</v>
          </cell>
          <cell r="D1908">
            <v>21000</v>
          </cell>
        </row>
        <row r="1909">
          <cell r="A1909">
            <v>165704</v>
          </cell>
          <cell r="B1909" t="str">
            <v>CODO PVC UM 2 x 90</v>
          </cell>
          <cell r="C1909" t="str">
            <v>UND</v>
          </cell>
          <cell r="D1909">
            <v>23940</v>
          </cell>
        </row>
        <row r="1910">
          <cell r="A1910">
            <v>165705</v>
          </cell>
          <cell r="B1910" t="str">
            <v>CODO PVC UM 3 x 11 1/4</v>
          </cell>
          <cell r="C1910" t="str">
            <v>UND</v>
          </cell>
          <cell r="D1910">
            <v>33760</v>
          </cell>
        </row>
        <row r="1911">
          <cell r="A1911">
            <v>165716</v>
          </cell>
          <cell r="B1911" t="str">
            <v>CODO PVC UM 3 x 11.25 RDE-13.5</v>
          </cell>
          <cell r="C1911" t="str">
            <v>UND</v>
          </cell>
          <cell r="D1911">
            <v>42720</v>
          </cell>
        </row>
        <row r="1912">
          <cell r="A1912">
            <v>165706</v>
          </cell>
          <cell r="B1912" t="str">
            <v>CODO PVC UM 3 x 22 1/2</v>
          </cell>
          <cell r="C1912" t="str">
            <v>UND</v>
          </cell>
          <cell r="D1912">
            <v>36720</v>
          </cell>
        </row>
        <row r="1913">
          <cell r="A1913">
            <v>165707</v>
          </cell>
          <cell r="B1913" t="str">
            <v>CODO PVC UM 3 x 45</v>
          </cell>
          <cell r="C1913" t="str">
            <v>UND</v>
          </cell>
          <cell r="D1913">
            <v>37270</v>
          </cell>
        </row>
        <row r="1914">
          <cell r="A1914">
            <v>165718</v>
          </cell>
          <cell r="B1914" t="str">
            <v>CODO PVC UM 3 x 45 RDE-13.5</v>
          </cell>
          <cell r="C1914" t="str">
            <v>UND</v>
          </cell>
          <cell r="D1914">
            <v>56280</v>
          </cell>
        </row>
        <row r="1915">
          <cell r="A1915">
            <v>165708</v>
          </cell>
          <cell r="B1915" t="str">
            <v>CODO PVC UM 3 x 90</v>
          </cell>
          <cell r="C1915" t="str">
            <v>UND</v>
          </cell>
          <cell r="D1915">
            <v>49400</v>
          </cell>
        </row>
        <row r="1916">
          <cell r="A1916">
            <v>165719</v>
          </cell>
          <cell r="B1916" t="str">
            <v>CODO PVC UM 3 x 90 RDE-13.5</v>
          </cell>
          <cell r="C1916" t="str">
            <v>UND</v>
          </cell>
          <cell r="D1916">
            <v>74780</v>
          </cell>
        </row>
        <row r="1917">
          <cell r="A1917">
            <v>165720</v>
          </cell>
          <cell r="B1917" t="str">
            <v>CODO PVC UM 4 x 11.25 RDE-13.5</v>
          </cell>
          <cell r="C1917" t="str">
            <v>UND</v>
          </cell>
          <cell r="D1917">
            <v>88920</v>
          </cell>
        </row>
        <row r="1918">
          <cell r="A1918">
            <v>165721</v>
          </cell>
          <cell r="B1918" t="str">
            <v>CODO PVC UM 4 x 22.5 RDE-13.5</v>
          </cell>
          <cell r="C1918" t="str">
            <v>UND</v>
          </cell>
          <cell r="D1918">
            <v>94010</v>
          </cell>
        </row>
        <row r="1919">
          <cell r="A1919">
            <v>165722</v>
          </cell>
          <cell r="B1919" t="str">
            <v>CODO PVC UM 4 x 45 RDE-13.5</v>
          </cell>
          <cell r="C1919" t="str">
            <v>UND</v>
          </cell>
          <cell r="D1919">
            <v>113400</v>
          </cell>
        </row>
        <row r="1920">
          <cell r="A1920">
            <v>165723</v>
          </cell>
          <cell r="B1920" t="str">
            <v>CODO PVC UM 4 x 90 RDE-13.5</v>
          </cell>
          <cell r="C1920" t="str">
            <v>UND</v>
          </cell>
          <cell r="D1920">
            <v>152170</v>
          </cell>
        </row>
        <row r="1921">
          <cell r="A1921">
            <v>165709</v>
          </cell>
          <cell r="B1921" t="str">
            <v>CODO PVC UM 6 x 11,1/4</v>
          </cell>
          <cell r="C1921" t="str">
            <v>UND</v>
          </cell>
          <cell r="D1921">
            <v>139170</v>
          </cell>
        </row>
        <row r="1922">
          <cell r="A1922">
            <v>165724</v>
          </cell>
          <cell r="B1922" t="str">
            <v>CODO PVC UM 6 x 11.25 RDE-13.5</v>
          </cell>
          <cell r="C1922" t="str">
            <v>UND</v>
          </cell>
          <cell r="D1922">
            <v>212400</v>
          </cell>
        </row>
        <row r="1923">
          <cell r="A1923">
            <v>165710</v>
          </cell>
          <cell r="B1923" t="str">
            <v>CODO PVC UM 6 x 22,1/2</v>
          </cell>
          <cell r="C1923" t="str">
            <v>UND</v>
          </cell>
          <cell r="D1923">
            <v>155090</v>
          </cell>
        </row>
        <row r="1924">
          <cell r="A1924">
            <v>165725</v>
          </cell>
          <cell r="B1924" t="str">
            <v>CODO PVC UM 6 x 22.5 RDE-13.5</v>
          </cell>
          <cell r="C1924" t="str">
            <v>UND</v>
          </cell>
          <cell r="D1924">
            <v>197450</v>
          </cell>
        </row>
        <row r="1925">
          <cell r="A1925">
            <v>165726</v>
          </cell>
          <cell r="B1925" t="str">
            <v>CODO PVC UM 6 x 45 RDE-13.5</v>
          </cell>
          <cell r="C1925" t="str">
            <v>UND</v>
          </cell>
          <cell r="D1925">
            <v>300920</v>
          </cell>
        </row>
        <row r="1926">
          <cell r="A1926">
            <v>165712</v>
          </cell>
          <cell r="B1926" t="str">
            <v>CODO PVC UM 6 x 90</v>
          </cell>
          <cell r="C1926" t="str">
            <v>UND</v>
          </cell>
          <cell r="D1926">
            <v>254570</v>
          </cell>
        </row>
        <row r="1927">
          <cell r="A1927">
            <v>165727</v>
          </cell>
          <cell r="B1927" t="str">
            <v>CODO PVC UM 6 x 90 RDE-13.5</v>
          </cell>
          <cell r="C1927" t="str">
            <v>UND</v>
          </cell>
          <cell r="D1927">
            <v>237830</v>
          </cell>
        </row>
        <row r="1928">
          <cell r="A1928">
            <v>165713</v>
          </cell>
          <cell r="B1928" t="str">
            <v>CODO PVC UM 8 x 22,1/2</v>
          </cell>
          <cell r="C1928" t="str">
            <v>UND</v>
          </cell>
          <cell r="D1928">
            <v>322040</v>
          </cell>
        </row>
        <row r="1929">
          <cell r="A1929">
            <v>165714</v>
          </cell>
          <cell r="B1929" t="str">
            <v>CODO PVC UM 10 x 45</v>
          </cell>
          <cell r="C1929" t="str">
            <v>UND</v>
          </cell>
          <cell r="D1929">
            <v>871020</v>
          </cell>
        </row>
        <row r="1930">
          <cell r="A1930">
            <v>165715</v>
          </cell>
          <cell r="B1930" t="str">
            <v>CODO PVC UM 10 x 90</v>
          </cell>
          <cell r="C1930" t="str">
            <v>UND</v>
          </cell>
          <cell r="D1930">
            <v>1230870</v>
          </cell>
        </row>
        <row r="1931">
          <cell r="A1931">
            <v>165728</v>
          </cell>
          <cell r="B1931" t="str">
            <v>CODO PVC-UM 4 x 11.25</v>
          </cell>
          <cell r="C1931" t="str">
            <v>UND</v>
          </cell>
          <cell r="D1931">
            <v>56580</v>
          </cell>
        </row>
        <row r="1932">
          <cell r="A1932">
            <v>165729</v>
          </cell>
          <cell r="B1932" t="str">
            <v>CODO PVC-UM 4 x 22.5</v>
          </cell>
          <cell r="C1932" t="str">
            <v>UND</v>
          </cell>
          <cell r="D1932">
            <v>59370</v>
          </cell>
        </row>
        <row r="1933">
          <cell r="A1933">
            <v>165731</v>
          </cell>
          <cell r="B1933" t="str">
            <v>CODO PVC-UM 4 x 90</v>
          </cell>
          <cell r="C1933" t="str">
            <v>UND</v>
          </cell>
          <cell r="D1933">
            <v>96210</v>
          </cell>
        </row>
        <row r="1934">
          <cell r="A1934">
            <v>165732</v>
          </cell>
          <cell r="B1934" t="str">
            <v>CODO PVC-UM 8 x 11.25</v>
          </cell>
          <cell r="C1934" t="str">
            <v>UND</v>
          </cell>
          <cell r="D1934">
            <v>284900</v>
          </cell>
        </row>
        <row r="1935">
          <cell r="A1935">
            <v>165733</v>
          </cell>
          <cell r="B1935" t="str">
            <v>CODO PVC-UM 8 x 45</v>
          </cell>
          <cell r="C1935" t="str">
            <v>UND</v>
          </cell>
          <cell r="D1935">
            <v>423390</v>
          </cell>
        </row>
        <row r="1936">
          <cell r="A1936">
            <v>165734</v>
          </cell>
          <cell r="B1936" t="str">
            <v>CODO PVC-UM 8 x 90</v>
          </cell>
          <cell r="C1936" t="str">
            <v>UND</v>
          </cell>
          <cell r="D1936">
            <v>628300</v>
          </cell>
        </row>
        <row r="1937">
          <cell r="A1937">
            <v>0</v>
          </cell>
          <cell r="B1937">
            <v>0</v>
          </cell>
          <cell r="C1937">
            <v>0</v>
          </cell>
          <cell r="D1937">
            <v>0</v>
          </cell>
        </row>
        <row r="1938">
          <cell r="A1938">
            <v>1659</v>
          </cell>
          <cell r="B1938" t="str">
            <v>INSTALACIONES -VARIOS U.M.</v>
          </cell>
          <cell r="C1938">
            <v>0</v>
          </cell>
          <cell r="D1938">
            <v>0</v>
          </cell>
        </row>
        <row r="1939">
          <cell r="A1939">
            <v>165901</v>
          </cell>
          <cell r="B1939" t="str">
            <v>INST.TUB.PVC UM 2"</v>
          </cell>
          <cell r="C1939" t="str">
            <v>ML</v>
          </cell>
          <cell r="D1939">
            <v>2240</v>
          </cell>
        </row>
        <row r="1940">
          <cell r="A1940">
            <v>165902</v>
          </cell>
          <cell r="B1940" t="str">
            <v>INST.TUB.PVC UM 2.1/2"</v>
          </cell>
          <cell r="C1940" t="str">
            <v>ML</v>
          </cell>
          <cell r="D1940">
            <v>2240</v>
          </cell>
        </row>
        <row r="1941">
          <cell r="A1941">
            <v>165903</v>
          </cell>
          <cell r="B1941" t="str">
            <v>INST.TUB.PVC UM 3"</v>
          </cell>
          <cell r="C1941" t="str">
            <v>ML</v>
          </cell>
          <cell r="D1941">
            <v>2360</v>
          </cell>
        </row>
        <row r="1942">
          <cell r="A1942">
            <v>165904</v>
          </cell>
          <cell r="B1942" t="str">
            <v>INST.TUB.PVC UM 4"</v>
          </cell>
          <cell r="C1942" t="str">
            <v>ML</v>
          </cell>
          <cell r="D1942">
            <v>3610</v>
          </cell>
        </row>
        <row r="1943">
          <cell r="A1943">
            <v>165905</v>
          </cell>
          <cell r="B1943" t="str">
            <v>INST.TUB.PVC UM 6"</v>
          </cell>
          <cell r="C1943" t="str">
            <v>ML</v>
          </cell>
          <cell r="D1943">
            <v>3730</v>
          </cell>
        </row>
        <row r="1944">
          <cell r="A1944">
            <v>165906</v>
          </cell>
          <cell r="B1944" t="str">
            <v>INST.TUB.PVC UM 8"</v>
          </cell>
          <cell r="C1944" t="str">
            <v>ML</v>
          </cell>
          <cell r="D1944">
            <v>4710</v>
          </cell>
        </row>
        <row r="1945">
          <cell r="A1945">
            <v>0</v>
          </cell>
          <cell r="B1945">
            <v>0</v>
          </cell>
          <cell r="C1945">
            <v>0</v>
          </cell>
          <cell r="D1945">
            <v>0</v>
          </cell>
        </row>
        <row r="1946">
          <cell r="A1946">
            <v>1660</v>
          </cell>
          <cell r="B1946" t="str">
            <v>TUBERIA COBRE</v>
          </cell>
          <cell r="C1946">
            <v>0</v>
          </cell>
          <cell r="D1946">
            <v>0</v>
          </cell>
        </row>
        <row r="1947">
          <cell r="A1947">
            <v>166001</v>
          </cell>
          <cell r="B1947" t="str">
            <v>TUBERIA COBRE ,1/2" TIPO-M"</v>
          </cell>
          <cell r="C1947" t="str">
            <v>ML</v>
          </cell>
          <cell r="D1947">
            <v>10030</v>
          </cell>
        </row>
        <row r="1948">
          <cell r="A1948">
            <v>166007</v>
          </cell>
          <cell r="B1948" t="str">
            <v>TUBERIA COBRE ,1/22 TIPO-L</v>
          </cell>
          <cell r="C1948" t="str">
            <v>ML</v>
          </cell>
          <cell r="D1948">
            <v>13230</v>
          </cell>
        </row>
        <row r="1949">
          <cell r="A1949">
            <v>166002</v>
          </cell>
          <cell r="B1949" t="str">
            <v>TUBERIA COBRE ,1/4" TIPO-FLEXIBLE"</v>
          </cell>
          <cell r="C1949" t="str">
            <v>ML</v>
          </cell>
          <cell r="D1949">
            <v>5440</v>
          </cell>
        </row>
        <row r="1950">
          <cell r="A1950">
            <v>166003</v>
          </cell>
          <cell r="B1950" t="str">
            <v>TUBERIA COBRE ,3/4" TIPO-M"</v>
          </cell>
          <cell r="C1950" t="str">
            <v>ML</v>
          </cell>
          <cell r="D1950">
            <v>16030</v>
          </cell>
        </row>
        <row r="1951">
          <cell r="A1951">
            <v>166004</v>
          </cell>
          <cell r="B1951" t="str">
            <v>TUBERIA COBRE ,3/8" TIPO-FLEXIBLE"</v>
          </cell>
          <cell r="C1951" t="str">
            <v>ML</v>
          </cell>
          <cell r="D1951">
            <v>7660</v>
          </cell>
        </row>
        <row r="1952">
          <cell r="A1952">
            <v>166006</v>
          </cell>
          <cell r="B1952" t="str">
            <v>TUBERIA COBRE ,1/2" TIPO-K"</v>
          </cell>
          <cell r="C1952" t="str">
            <v>ML</v>
          </cell>
          <cell r="D1952">
            <v>61920</v>
          </cell>
        </row>
        <row r="1953">
          <cell r="A1953">
            <v>166005</v>
          </cell>
          <cell r="B1953" t="str">
            <v>TUBERIA COBRE ,1/2" FLEXIBLE"</v>
          </cell>
          <cell r="C1953" t="str">
            <v>ML</v>
          </cell>
          <cell r="D1953">
            <v>10030</v>
          </cell>
        </row>
        <row r="1954">
          <cell r="A1954">
            <v>0</v>
          </cell>
          <cell r="B1954">
            <v>0</v>
          </cell>
          <cell r="C1954">
            <v>0</v>
          </cell>
          <cell r="D1954">
            <v>0</v>
          </cell>
        </row>
        <row r="1955">
          <cell r="A1955">
            <v>1661</v>
          </cell>
          <cell r="B1955" t="str">
            <v>TEE COBRE</v>
          </cell>
          <cell r="C1955">
            <v>0</v>
          </cell>
          <cell r="D1955">
            <v>0</v>
          </cell>
        </row>
        <row r="1956">
          <cell r="A1956">
            <v>166101</v>
          </cell>
          <cell r="B1956" t="str">
            <v>TEE COBRE .1/2"</v>
          </cell>
          <cell r="C1956" t="str">
            <v>UND</v>
          </cell>
          <cell r="D1956">
            <v>1300</v>
          </cell>
        </row>
        <row r="1957">
          <cell r="A1957">
            <v>166102</v>
          </cell>
          <cell r="B1957" t="str">
            <v>TEE COBRE .3/4"</v>
          </cell>
          <cell r="C1957" t="str">
            <v>UND</v>
          </cell>
          <cell r="D1957">
            <v>3000</v>
          </cell>
        </row>
        <row r="1958">
          <cell r="A1958">
            <v>166103</v>
          </cell>
          <cell r="B1958" t="str">
            <v>TEE COBRE 1"</v>
          </cell>
          <cell r="C1958" t="str">
            <v>UND</v>
          </cell>
          <cell r="D1958">
            <v>9300</v>
          </cell>
        </row>
        <row r="1959">
          <cell r="A1959">
            <v>0</v>
          </cell>
          <cell r="B1959">
            <v>0</v>
          </cell>
          <cell r="C1959">
            <v>0</v>
          </cell>
          <cell r="D1959">
            <v>0</v>
          </cell>
        </row>
        <row r="1960">
          <cell r="A1960">
            <v>1664</v>
          </cell>
          <cell r="B1960" t="str">
            <v>UNION COBRE</v>
          </cell>
          <cell r="C1960">
            <v>0</v>
          </cell>
          <cell r="D1960">
            <v>0</v>
          </cell>
        </row>
        <row r="1961">
          <cell r="A1961">
            <v>166401</v>
          </cell>
          <cell r="B1961" t="str">
            <v>UNION COBRE .1/22</v>
          </cell>
          <cell r="C1961" t="str">
            <v>UND</v>
          </cell>
          <cell r="D1961">
            <v>650</v>
          </cell>
        </row>
        <row r="1962">
          <cell r="A1962">
            <v>166403</v>
          </cell>
          <cell r="B1962" t="str">
            <v>UNION COBRE 1"</v>
          </cell>
          <cell r="C1962" t="str">
            <v>UND</v>
          </cell>
          <cell r="D1962">
            <v>2450</v>
          </cell>
        </row>
        <row r="1963">
          <cell r="A1963">
            <v>166402</v>
          </cell>
          <cell r="B1963" t="str">
            <v>UNION COBRE ./34"</v>
          </cell>
          <cell r="C1963" t="str">
            <v>UND</v>
          </cell>
          <cell r="D1963">
            <v>1650</v>
          </cell>
        </row>
        <row r="1964">
          <cell r="A1964">
            <v>0</v>
          </cell>
          <cell r="B1964">
            <v>0</v>
          </cell>
          <cell r="C1964">
            <v>0</v>
          </cell>
          <cell r="D1964">
            <v>0</v>
          </cell>
        </row>
        <row r="1965">
          <cell r="A1965">
            <v>1665</v>
          </cell>
          <cell r="B1965" t="str">
            <v>TAPON COBRE</v>
          </cell>
          <cell r="C1965">
            <v>0</v>
          </cell>
          <cell r="D1965">
            <v>0</v>
          </cell>
        </row>
        <row r="1966">
          <cell r="A1966">
            <v>166501</v>
          </cell>
          <cell r="B1966" t="str">
            <v>TAPON COBRE .1/2"</v>
          </cell>
          <cell r="C1966" t="str">
            <v>UND</v>
          </cell>
          <cell r="D1966">
            <v>500</v>
          </cell>
        </row>
        <row r="1967">
          <cell r="A1967">
            <v>166502</v>
          </cell>
          <cell r="B1967" t="str">
            <v>TAPON COBRE .3/4"</v>
          </cell>
          <cell r="C1967" t="str">
            <v>UND</v>
          </cell>
          <cell r="D1967">
            <v>950</v>
          </cell>
        </row>
        <row r="1968">
          <cell r="A1968">
            <v>166503</v>
          </cell>
          <cell r="B1968" t="str">
            <v>TAPON COBRE 1"</v>
          </cell>
          <cell r="C1968" t="str">
            <v>UND</v>
          </cell>
          <cell r="D1968">
            <v>2500</v>
          </cell>
        </row>
        <row r="1969">
          <cell r="A1969">
            <v>0</v>
          </cell>
          <cell r="B1969">
            <v>0</v>
          </cell>
          <cell r="C1969">
            <v>0</v>
          </cell>
          <cell r="D1969">
            <v>0</v>
          </cell>
        </row>
        <row r="1970">
          <cell r="A1970">
            <v>1667</v>
          </cell>
          <cell r="B1970" t="str">
            <v>CODO COBRE</v>
          </cell>
          <cell r="C1970">
            <v>0</v>
          </cell>
          <cell r="D1970">
            <v>0</v>
          </cell>
        </row>
        <row r="1971">
          <cell r="A1971">
            <v>166701</v>
          </cell>
          <cell r="B1971" t="str">
            <v>CODO COBRE 90 .1/2"</v>
          </cell>
          <cell r="C1971" t="str">
            <v>UND</v>
          </cell>
          <cell r="D1971">
            <v>780</v>
          </cell>
        </row>
        <row r="1972">
          <cell r="A1972">
            <v>166702</v>
          </cell>
          <cell r="B1972" t="str">
            <v>CODO COBRE 90 .3/4"</v>
          </cell>
          <cell r="C1972" t="str">
            <v>UND</v>
          </cell>
          <cell r="D1972">
            <v>1700</v>
          </cell>
        </row>
        <row r="1973">
          <cell r="A1973">
            <v>166703</v>
          </cell>
          <cell r="B1973" t="str">
            <v>CODO COBRE 90 1"</v>
          </cell>
          <cell r="C1973" t="str">
            <v>UND</v>
          </cell>
          <cell r="D1973">
            <v>4100</v>
          </cell>
        </row>
        <row r="1974">
          <cell r="A1974">
            <v>0</v>
          </cell>
          <cell r="B1974">
            <v>0</v>
          </cell>
          <cell r="C1974">
            <v>0</v>
          </cell>
          <cell r="D1974">
            <v>0</v>
          </cell>
        </row>
        <row r="1975">
          <cell r="A1975">
            <v>1669</v>
          </cell>
          <cell r="B1975" t="str">
            <v>INSTALACION-VARIOS</v>
          </cell>
          <cell r="C1975">
            <v>0</v>
          </cell>
          <cell r="D1975">
            <v>0</v>
          </cell>
        </row>
        <row r="1976">
          <cell r="A1976">
            <v>166901</v>
          </cell>
          <cell r="B1976" t="str">
            <v>INSTALACION ACCESORIO COBRE</v>
          </cell>
          <cell r="C1976" t="str">
            <v>UND</v>
          </cell>
          <cell r="D1976">
            <v>3440</v>
          </cell>
        </row>
        <row r="1977">
          <cell r="A1977">
            <v>0</v>
          </cell>
          <cell r="B1977">
            <v>0</v>
          </cell>
          <cell r="C1977">
            <v>0</v>
          </cell>
          <cell r="D1977">
            <v>0</v>
          </cell>
        </row>
        <row r="1978">
          <cell r="A1978">
            <v>1670</v>
          </cell>
          <cell r="B1978" t="str">
            <v>TUBERIA POLIETILENO RIG-FLE</v>
          </cell>
          <cell r="C1978">
            <v>0</v>
          </cell>
          <cell r="D1978">
            <v>0</v>
          </cell>
        </row>
        <row r="1979">
          <cell r="A1979">
            <v>167001</v>
          </cell>
          <cell r="B1979" t="str">
            <v>TUB 2" 100 ALTA DEN RDE17-PN10 145PSI</v>
          </cell>
          <cell r="C1979" t="str">
            <v>ML</v>
          </cell>
          <cell r="D1979">
            <v>13440</v>
          </cell>
        </row>
        <row r="1980">
          <cell r="A1980">
            <v>167002</v>
          </cell>
          <cell r="B1980" t="str">
            <v>TUB 2,1/2" PE ALTA DEN RDE17-PN10 145PSI</v>
          </cell>
          <cell r="C1980" t="str">
            <v>ML</v>
          </cell>
          <cell r="D1980">
            <v>17470</v>
          </cell>
        </row>
        <row r="1981">
          <cell r="A1981">
            <v>167003</v>
          </cell>
          <cell r="B1981" t="str">
            <v>TUB 3" PE 100 ALTA DEN RDE17-PN10 145PSI</v>
          </cell>
          <cell r="C1981" t="str">
            <v>ML</v>
          </cell>
          <cell r="D1981">
            <v>23990</v>
          </cell>
        </row>
        <row r="1982">
          <cell r="A1982">
            <v>167004</v>
          </cell>
          <cell r="B1982" t="str">
            <v>TUB 4" PE 100 ALTA DEN RDE17-PN10 145PSI</v>
          </cell>
          <cell r="C1982" t="str">
            <v>ML</v>
          </cell>
          <cell r="D1982">
            <v>35650</v>
          </cell>
        </row>
        <row r="1983">
          <cell r="A1983">
            <v>167005</v>
          </cell>
          <cell r="B1983" t="str">
            <v>TUB 6" PE 100 ALTA DEN RDE17-PN10 145PSI</v>
          </cell>
          <cell r="C1983" t="str">
            <v>ML</v>
          </cell>
          <cell r="D1983">
            <v>69910</v>
          </cell>
        </row>
        <row r="1984">
          <cell r="A1984">
            <v>0</v>
          </cell>
          <cell r="B1984">
            <v>0</v>
          </cell>
          <cell r="C1984">
            <v>0</v>
          </cell>
          <cell r="D1984">
            <v>0</v>
          </cell>
        </row>
        <row r="1985">
          <cell r="A1985">
            <v>17</v>
          </cell>
          <cell r="B1985" t="str">
            <v>INSTALACIONES ELECTRICAS</v>
          </cell>
          <cell r="C1985">
            <v>0</v>
          </cell>
          <cell r="D1985">
            <v>0</v>
          </cell>
        </row>
        <row r="1986">
          <cell r="A1986">
            <v>0</v>
          </cell>
          <cell r="B1986">
            <v>0</v>
          </cell>
          <cell r="C1986">
            <v>0</v>
          </cell>
          <cell r="D1986">
            <v>0</v>
          </cell>
        </row>
        <row r="1987">
          <cell r="A1987">
            <v>1701</v>
          </cell>
          <cell r="B1987" t="str">
            <v>CABLES Y ALAMBRES</v>
          </cell>
          <cell r="C1987">
            <v>0</v>
          </cell>
          <cell r="D1987">
            <v>0</v>
          </cell>
        </row>
        <row r="1988">
          <cell r="A1988">
            <v>170142</v>
          </cell>
          <cell r="B1988" t="str">
            <v>CABLE COBRE THWN #300 MCM</v>
          </cell>
          <cell r="C1988" t="str">
            <v>ML</v>
          </cell>
          <cell r="D1988">
            <v>120980</v>
          </cell>
        </row>
        <row r="1989">
          <cell r="A1989">
            <v>170143</v>
          </cell>
          <cell r="B1989" t="str">
            <v>CABLE COBRE THWN #350 MCM</v>
          </cell>
          <cell r="C1989" t="str">
            <v>ML</v>
          </cell>
          <cell r="D1989">
            <v>140870</v>
          </cell>
        </row>
        <row r="1990">
          <cell r="A1990">
            <v>170144</v>
          </cell>
          <cell r="B1990" t="str">
            <v>CABLE COBRE THWN #400 MCM</v>
          </cell>
          <cell r="C1990" t="str">
            <v>ML</v>
          </cell>
          <cell r="D1990">
            <v>162010</v>
          </cell>
        </row>
        <row r="1991">
          <cell r="A1991">
            <v>170129</v>
          </cell>
          <cell r="B1991" t="str">
            <v>CABLE COBRE THWN# 2</v>
          </cell>
          <cell r="C1991" t="str">
            <v>ML</v>
          </cell>
          <cell r="D1991">
            <v>27050</v>
          </cell>
        </row>
        <row r="1992">
          <cell r="A1992">
            <v>170130</v>
          </cell>
          <cell r="B1992" t="str">
            <v>CABLE COBRE THWN# 4</v>
          </cell>
          <cell r="C1992" t="str">
            <v>ML</v>
          </cell>
          <cell r="D1992">
            <v>17950</v>
          </cell>
        </row>
        <row r="1993">
          <cell r="A1993">
            <v>170131</v>
          </cell>
          <cell r="B1993" t="str">
            <v>CABLE COBRE THWN# 6</v>
          </cell>
          <cell r="C1993" t="str">
            <v>ML</v>
          </cell>
          <cell r="D1993">
            <v>11630</v>
          </cell>
        </row>
        <row r="1994">
          <cell r="A1994">
            <v>170132</v>
          </cell>
          <cell r="B1994" t="str">
            <v>CABLE COBRE THWN# 8</v>
          </cell>
          <cell r="C1994" t="str">
            <v>ML</v>
          </cell>
          <cell r="D1994">
            <v>7850</v>
          </cell>
        </row>
        <row r="1995">
          <cell r="A1995">
            <v>170133</v>
          </cell>
          <cell r="B1995" t="str">
            <v>CABLE COBRE THWN# 10</v>
          </cell>
          <cell r="C1995" t="str">
            <v>ML</v>
          </cell>
          <cell r="D1995">
            <v>5600</v>
          </cell>
        </row>
        <row r="1996">
          <cell r="A1996">
            <v>170134</v>
          </cell>
          <cell r="B1996" t="str">
            <v>CABLE COBRE THWN# 12</v>
          </cell>
          <cell r="C1996" t="str">
            <v>ML</v>
          </cell>
          <cell r="D1996">
            <v>3900</v>
          </cell>
        </row>
        <row r="1997">
          <cell r="A1997">
            <v>170135</v>
          </cell>
          <cell r="B1997" t="str">
            <v>CABLE COBRE THWN# 14</v>
          </cell>
          <cell r="C1997" t="str">
            <v>ML</v>
          </cell>
          <cell r="D1997">
            <v>2930</v>
          </cell>
        </row>
        <row r="1998">
          <cell r="A1998">
            <v>170137</v>
          </cell>
          <cell r="B1998" t="str">
            <v>CABLE COBRE THWN# 1/0</v>
          </cell>
          <cell r="C1998" t="str">
            <v>ML</v>
          </cell>
          <cell r="D1998">
            <v>43800</v>
          </cell>
        </row>
        <row r="1999">
          <cell r="A1999">
            <v>170138</v>
          </cell>
          <cell r="B1999" t="str">
            <v>CABLE COBRE THWN# 2/0</v>
          </cell>
          <cell r="C1999" t="str">
            <v>ML</v>
          </cell>
          <cell r="D1999">
            <v>54250</v>
          </cell>
        </row>
        <row r="2000">
          <cell r="A2000">
            <v>170139</v>
          </cell>
          <cell r="B2000" t="str">
            <v>CABLE COBRE THWN# 3/0</v>
          </cell>
          <cell r="C2000" t="str">
            <v>ML</v>
          </cell>
          <cell r="D2000">
            <v>71390</v>
          </cell>
        </row>
        <row r="2001">
          <cell r="A2001">
            <v>170140</v>
          </cell>
          <cell r="B2001" t="str">
            <v>CABLE COBRE THWN# 4/0</v>
          </cell>
          <cell r="C2001" t="str">
            <v>ML</v>
          </cell>
          <cell r="D2001">
            <v>83900</v>
          </cell>
        </row>
        <row r="2002">
          <cell r="A2002">
            <v>170141</v>
          </cell>
          <cell r="B2002" t="str">
            <v>CABLE COBRE THWN# 250 MCM</v>
          </cell>
          <cell r="C2002" t="str">
            <v>ML</v>
          </cell>
          <cell r="D2002">
            <v>101830</v>
          </cell>
        </row>
        <row r="2003">
          <cell r="A2003">
            <v>170145</v>
          </cell>
          <cell r="B2003" t="str">
            <v>CABLE COBRE THWN# 500 MCM</v>
          </cell>
          <cell r="C2003" t="str">
            <v>ML</v>
          </cell>
          <cell r="D2003">
            <v>208020</v>
          </cell>
        </row>
        <row r="2004">
          <cell r="A2004">
            <v>170151</v>
          </cell>
          <cell r="B2004" t="str">
            <v>CABLE COBRE XLPE #1/0 15 KV</v>
          </cell>
          <cell r="C2004" t="str">
            <v>ML</v>
          </cell>
          <cell r="D2004">
            <v>87490</v>
          </cell>
        </row>
        <row r="2005">
          <cell r="A2005">
            <v>170150</v>
          </cell>
          <cell r="B2005" t="str">
            <v>CABLE COBRE XLPE #2 15 KV</v>
          </cell>
          <cell r="C2005" t="str">
            <v>ML</v>
          </cell>
          <cell r="D2005">
            <v>68980</v>
          </cell>
        </row>
        <row r="2006">
          <cell r="A2006">
            <v>0</v>
          </cell>
          <cell r="B2006">
            <v>0</v>
          </cell>
          <cell r="C2006">
            <v>0</v>
          </cell>
          <cell r="D2006">
            <v>0</v>
          </cell>
        </row>
        <row r="2007">
          <cell r="A2007">
            <v>1702</v>
          </cell>
          <cell r="B2007" t="str">
            <v>TUBERIAS-CAJAS-ACCESORIOS</v>
          </cell>
          <cell r="C2007">
            <v>0</v>
          </cell>
          <cell r="D2007">
            <v>0</v>
          </cell>
        </row>
        <row r="2008">
          <cell r="A2008">
            <v>170224</v>
          </cell>
          <cell r="B2008" t="str">
            <v>CAPACETE GALV 1"</v>
          </cell>
          <cell r="C2008" t="str">
            <v>UND</v>
          </cell>
          <cell r="D2008">
            <v>3520</v>
          </cell>
        </row>
        <row r="2009">
          <cell r="A2009">
            <v>170227</v>
          </cell>
          <cell r="B2009" t="str">
            <v>CAPACETE GALV 2"</v>
          </cell>
          <cell r="C2009" t="str">
            <v>UND</v>
          </cell>
          <cell r="D2009">
            <v>12030</v>
          </cell>
        </row>
        <row r="2010">
          <cell r="A2010">
            <v>170229</v>
          </cell>
          <cell r="B2010" t="str">
            <v>CAPACETE GALV 3"</v>
          </cell>
          <cell r="C2010" t="str">
            <v>UND</v>
          </cell>
          <cell r="D2010">
            <v>36520</v>
          </cell>
        </row>
        <row r="2011">
          <cell r="A2011">
            <v>170230</v>
          </cell>
          <cell r="B2011" t="str">
            <v>CAPACETE GALV 4"</v>
          </cell>
          <cell r="C2011" t="str">
            <v>UND</v>
          </cell>
          <cell r="D2011">
            <v>43760</v>
          </cell>
        </row>
        <row r="2012">
          <cell r="A2012">
            <v>170233</v>
          </cell>
          <cell r="B2012" t="str">
            <v>CURVA GALV 1"</v>
          </cell>
          <cell r="C2012" t="str">
            <v>UND</v>
          </cell>
          <cell r="D2012">
            <v>8290</v>
          </cell>
        </row>
        <row r="2013">
          <cell r="A2013">
            <v>170236</v>
          </cell>
          <cell r="B2013" t="str">
            <v>CURVA GALV 2"</v>
          </cell>
          <cell r="C2013" t="str">
            <v>UND</v>
          </cell>
          <cell r="D2013">
            <v>30570</v>
          </cell>
        </row>
        <row r="2014">
          <cell r="A2014">
            <v>170237</v>
          </cell>
          <cell r="B2014" t="str">
            <v>CURVA GALV 3"</v>
          </cell>
          <cell r="C2014" t="str">
            <v>UND</v>
          </cell>
          <cell r="D2014">
            <v>106800</v>
          </cell>
        </row>
        <row r="2015">
          <cell r="A2015">
            <v>170238</v>
          </cell>
          <cell r="B2015" t="str">
            <v>CURVA GALV 4"</v>
          </cell>
          <cell r="C2015" t="str">
            <v>UND</v>
          </cell>
          <cell r="D2015">
            <v>213240</v>
          </cell>
        </row>
        <row r="2016">
          <cell r="A2016">
            <v>170244</v>
          </cell>
          <cell r="B2016" t="str">
            <v>CURVA PVC 2"</v>
          </cell>
          <cell r="C2016" t="str">
            <v>UND</v>
          </cell>
          <cell r="D2016">
            <v>10410</v>
          </cell>
        </row>
        <row r="2017">
          <cell r="A2017">
            <v>170245</v>
          </cell>
          <cell r="B2017" t="str">
            <v>CURVA PVC 3"</v>
          </cell>
          <cell r="C2017" t="str">
            <v>UND</v>
          </cell>
          <cell r="D2017">
            <v>11040</v>
          </cell>
        </row>
        <row r="2018">
          <cell r="A2018">
            <v>170246</v>
          </cell>
          <cell r="B2018" t="str">
            <v>CURVA PVC 4"</v>
          </cell>
          <cell r="C2018" t="str">
            <v>UND</v>
          </cell>
          <cell r="D2018">
            <v>22160</v>
          </cell>
        </row>
        <row r="2019">
          <cell r="A2019">
            <v>170256</v>
          </cell>
          <cell r="B2019" t="str">
            <v>TUBO GALV 1" X 3 MTS"</v>
          </cell>
          <cell r="C2019" t="str">
            <v>UND</v>
          </cell>
          <cell r="D2019">
            <v>47620</v>
          </cell>
        </row>
        <row r="2020">
          <cell r="A2020">
            <v>170258</v>
          </cell>
          <cell r="B2020" t="str">
            <v>TUBO GALV 2" X 3 MTS"</v>
          </cell>
          <cell r="C2020" t="str">
            <v>UND</v>
          </cell>
          <cell r="D2020">
            <v>92370</v>
          </cell>
        </row>
        <row r="2021">
          <cell r="A2021">
            <v>170259</v>
          </cell>
          <cell r="B2021" t="str">
            <v>TUBO GALV 3" X 3 MTS"</v>
          </cell>
          <cell r="C2021" t="str">
            <v>UND</v>
          </cell>
          <cell r="D2021">
            <v>194830</v>
          </cell>
        </row>
        <row r="2022">
          <cell r="A2022">
            <v>170260</v>
          </cell>
          <cell r="B2022" t="str">
            <v>TUBO GALV 4" X 3 MTS"</v>
          </cell>
          <cell r="C2022" t="str">
            <v>UND</v>
          </cell>
          <cell r="D2022">
            <v>246390</v>
          </cell>
        </row>
        <row r="2023">
          <cell r="A2023">
            <v>170263</v>
          </cell>
          <cell r="B2023" t="str">
            <v>TUBO PVC 1"</v>
          </cell>
          <cell r="C2023" t="str">
            <v>ML</v>
          </cell>
          <cell r="D2023">
            <v>5290</v>
          </cell>
        </row>
        <row r="2024">
          <cell r="A2024">
            <v>170264</v>
          </cell>
          <cell r="B2024" t="str">
            <v>TUBO PVC 1,1/2"</v>
          </cell>
          <cell r="C2024" t="str">
            <v>ML</v>
          </cell>
          <cell r="D2024">
            <v>10100</v>
          </cell>
        </row>
        <row r="2025">
          <cell r="A2025">
            <v>170266</v>
          </cell>
          <cell r="B2025" t="str">
            <v>TUBO PVC 2"</v>
          </cell>
          <cell r="C2025" t="str">
            <v>ML</v>
          </cell>
          <cell r="D2025">
            <v>12900</v>
          </cell>
        </row>
        <row r="2026">
          <cell r="A2026">
            <v>170267</v>
          </cell>
          <cell r="B2026" t="str">
            <v>TUBO PVC 3"</v>
          </cell>
          <cell r="C2026" t="str">
            <v>ML</v>
          </cell>
          <cell r="D2026">
            <v>14090</v>
          </cell>
        </row>
        <row r="2027">
          <cell r="A2027">
            <v>170268</v>
          </cell>
          <cell r="B2027" t="str">
            <v>TUBO PVC 4"</v>
          </cell>
          <cell r="C2027" t="str">
            <v>ML</v>
          </cell>
          <cell r="D2027">
            <v>19790</v>
          </cell>
        </row>
        <row r="2028">
          <cell r="A2028">
            <v>0</v>
          </cell>
          <cell r="B2028">
            <v>0</v>
          </cell>
          <cell r="C2028">
            <v>0</v>
          </cell>
          <cell r="D2028">
            <v>0</v>
          </cell>
        </row>
        <row r="2029">
          <cell r="A2029">
            <v>1703</v>
          </cell>
          <cell r="B2029" t="str">
            <v>ACOMETIDAS ELECTRICAS</v>
          </cell>
          <cell r="C2029">
            <v>0</v>
          </cell>
          <cell r="D2029">
            <v>0</v>
          </cell>
        </row>
        <row r="2030">
          <cell r="A2030">
            <v>170301</v>
          </cell>
          <cell r="B2030" t="str">
            <v>ACOM.E.1F(2# 4) 1"</v>
          </cell>
          <cell r="C2030" t="str">
            <v>ML</v>
          </cell>
          <cell r="D2030">
            <v>40870</v>
          </cell>
        </row>
        <row r="2031">
          <cell r="A2031">
            <v>170302</v>
          </cell>
          <cell r="B2031" t="str">
            <v>ACOM.E.1F(2# 6) 1"</v>
          </cell>
          <cell r="C2031" t="str">
            <v>ML</v>
          </cell>
          <cell r="D2031">
            <v>28730</v>
          </cell>
        </row>
        <row r="2032">
          <cell r="A2032">
            <v>170303</v>
          </cell>
          <cell r="B2032" t="str">
            <v>ACOM.E.1F(2# 8) ,3/4"</v>
          </cell>
          <cell r="C2032" t="str">
            <v>ML</v>
          </cell>
          <cell r="D2032">
            <v>20160</v>
          </cell>
        </row>
        <row r="2033">
          <cell r="A2033">
            <v>170304</v>
          </cell>
          <cell r="B2033" t="str">
            <v>ACOM.E.1F(2# 10) ,3/4"</v>
          </cell>
          <cell r="C2033" t="str">
            <v>ML</v>
          </cell>
          <cell r="D2033">
            <v>15640</v>
          </cell>
        </row>
        <row r="2034">
          <cell r="A2034">
            <v>170305</v>
          </cell>
          <cell r="B2034" t="str">
            <v>ACOM.E.1F(2# 12) ,3/4"</v>
          </cell>
          <cell r="C2034" t="str">
            <v>ML</v>
          </cell>
          <cell r="D2034">
            <v>12250</v>
          </cell>
        </row>
        <row r="2035">
          <cell r="A2035">
            <v>170320</v>
          </cell>
          <cell r="B2035" t="str">
            <v>ACOM.E.1F(2# 12+1#12) ,3/4"</v>
          </cell>
          <cell r="C2035" t="str">
            <v>ML</v>
          </cell>
          <cell r="D2035">
            <v>15990</v>
          </cell>
        </row>
        <row r="2036">
          <cell r="A2036">
            <v>170306</v>
          </cell>
          <cell r="B2036" t="str">
            <v>ACOM.E.2F(2# 4+1# 8) 1"</v>
          </cell>
          <cell r="C2036" t="str">
            <v>ML</v>
          </cell>
          <cell r="D2036">
            <v>48560</v>
          </cell>
        </row>
        <row r="2037">
          <cell r="A2037">
            <v>170307</v>
          </cell>
          <cell r="B2037" t="str">
            <v>ACOM.E.2F(2# 6+1# 8) 1"</v>
          </cell>
          <cell r="C2037" t="str">
            <v>ML</v>
          </cell>
          <cell r="D2037">
            <v>35920</v>
          </cell>
        </row>
        <row r="2038">
          <cell r="A2038">
            <v>170308</v>
          </cell>
          <cell r="B2038" t="str">
            <v>ACOM.E.2F(2# 8+1#10) 1"</v>
          </cell>
          <cell r="C2038" t="str">
            <v>ML</v>
          </cell>
          <cell r="D2038">
            <v>26120</v>
          </cell>
        </row>
        <row r="2039">
          <cell r="A2039">
            <v>170309</v>
          </cell>
          <cell r="B2039" t="str">
            <v>ACOM.E.2F(2# 10+1#10) ,3/4"</v>
          </cell>
          <cell r="C2039" t="str">
            <v>ML</v>
          </cell>
          <cell r="D2039">
            <v>21080</v>
          </cell>
        </row>
        <row r="2040">
          <cell r="A2040">
            <v>170310</v>
          </cell>
          <cell r="B2040" t="str">
            <v>ACOM.E.2F(2# 12+1#12) ,3/4"</v>
          </cell>
          <cell r="C2040" t="str">
            <v>ML</v>
          </cell>
          <cell r="D2040">
            <v>15990</v>
          </cell>
        </row>
        <row r="2041">
          <cell r="A2041">
            <v>170311</v>
          </cell>
          <cell r="B2041" t="str">
            <v>ACOM.E.3F(3# 2+1# 6) 2"</v>
          </cell>
          <cell r="C2041" t="str">
            <v>ML</v>
          </cell>
          <cell r="D2041">
            <v>105050</v>
          </cell>
        </row>
        <row r="2042">
          <cell r="A2042">
            <v>170312</v>
          </cell>
          <cell r="B2042" t="str">
            <v>ACOM.E.3F(3# 4+1# 8) 2"</v>
          </cell>
          <cell r="C2042" t="str">
            <v>ML</v>
          </cell>
          <cell r="D2042">
            <v>73970</v>
          </cell>
        </row>
        <row r="2043">
          <cell r="A2043">
            <v>170313</v>
          </cell>
          <cell r="B2043" t="str">
            <v>ACOM.E.3F(3# 6+1# 8) 2"</v>
          </cell>
          <cell r="C2043" t="str">
            <v>ML</v>
          </cell>
          <cell r="D2043">
            <v>55010</v>
          </cell>
        </row>
        <row r="2044">
          <cell r="A2044">
            <v>170314</v>
          </cell>
          <cell r="B2044" t="str">
            <v>ACOM.E.3F(3# 10+1#10) 1"</v>
          </cell>
          <cell r="C2044" t="str">
            <v>ML</v>
          </cell>
          <cell r="D2044">
            <v>27050</v>
          </cell>
        </row>
        <row r="2045">
          <cell r="A2045">
            <v>170315</v>
          </cell>
          <cell r="B2045" t="str">
            <v>ACOM.E.3F(3# 12+1#12) 1"</v>
          </cell>
          <cell r="C2045" t="str">
            <v>ML</v>
          </cell>
          <cell r="D2045">
            <v>20250</v>
          </cell>
        </row>
        <row r="2046">
          <cell r="A2046">
            <v>170316</v>
          </cell>
          <cell r="B2046" t="str">
            <v>ACOM.E.3F(3#1/0+1#1/0)3"</v>
          </cell>
          <cell r="C2046" t="str">
            <v>ML</v>
          </cell>
          <cell r="D2046">
            <v>195620</v>
          </cell>
        </row>
        <row r="2047">
          <cell r="A2047">
            <v>170317</v>
          </cell>
          <cell r="B2047" t="str">
            <v>ACOM.E.3F(3#2/0+1#2/0)3"</v>
          </cell>
          <cell r="C2047" t="str">
            <v>ML</v>
          </cell>
          <cell r="D2047">
            <v>237430</v>
          </cell>
        </row>
        <row r="2048">
          <cell r="A2048">
            <v>170319</v>
          </cell>
          <cell r="B2048" t="str">
            <v>ACOM.E.3F(3#4/0+1#4/0)3"</v>
          </cell>
          <cell r="C2048" t="str">
            <v>ML</v>
          </cell>
          <cell r="D2048">
            <v>356550</v>
          </cell>
        </row>
        <row r="2049">
          <cell r="A2049">
            <v>170323</v>
          </cell>
          <cell r="B2049" t="str">
            <v>ACOM.E.3F(3#8 +1# 8) 2"</v>
          </cell>
          <cell r="C2049" t="str">
            <v>ML</v>
          </cell>
          <cell r="D2049">
            <v>46620</v>
          </cell>
        </row>
        <row r="2050">
          <cell r="A2050">
            <v>170322</v>
          </cell>
          <cell r="B2050" t="str">
            <v>ACOM.E.3F(XLP 3#1/0) 4"</v>
          </cell>
          <cell r="C2050" t="str">
            <v>ML</v>
          </cell>
          <cell r="D2050">
            <v>281110</v>
          </cell>
        </row>
        <row r="2051">
          <cell r="A2051">
            <v>170321</v>
          </cell>
          <cell r="B2051" t="str">
            <v>ACOM.E.3F(XLP 3#2 ) 4"</v>
          </cell>
          <cell r="C2051" t="str">
            <v>ML</v>
          </cell>
          <cell r="D2051">
            <v>225570</v>
          </cell>
        </row>
        <row r="2052">
          <cell r="A2052">
            <v>0</v>
          </cell>
          <cell r="B2052">
            <v>0</v>
          </cell>
          <cell r="C2052">
            <v>0</v>
          </cell>
          <cell r="D2052">
            <v>0</v>
          </cell>
        </row>
        <row r="2053">
          <cell r="A2053">
            <v>1704</v>
          </cell>
          <cell r="B2053" t="str">
            <v>SALIDAS ALUMBRADO</v>
          </cell>
          <cell r="C2053">
            <v>0</v>
          </cell>
          <cell r="D2053">
            <v>0</v>
          </cell>
        </row>
        <row r="2054">
          <cell r="A2054">
            <v>170408</v>
          </cell>
          <cell r="B2054" t="str">
            <v>SAL LAMP EMT</v>
          </cell>
          <cell r="C2054" t="str">
            <v>UND</v>
          </cell>
          <cell r="D2054">
            <v>77580</v>
          </cell>
        </row>
        <row r="2055">
          <cell r="A2055">
            <v>170404</v>
          </cell>
          <cell r="B2055" t="str">
            <v>SAL LAMP PVC</v>
          </cell>
          <cell r="C2055" t="str">
            <v>UND</v>
          </cell>
          <cell r="D2055">
            <v>44700</v>
          </cell>
        </row>
        <row r="2056">
          <cell r="A2056">
            <v>0</v>
          </cell>
          <cell r="B2056">
            <v>0</v>
          </cell>
          <cell r="C2056">
            <v>0</v>
          </cell>
          <cell r="D2056">
            <v>0</v>
          </cell>
        </row>
        <row r="2057">
          <cell r="A2057">
            <v>1705</v>
          </cell>
          <cell r="B2057" t="str">
            <v>SALIDAS SWITCHES</v>
          </cell>
          <cell r="C2057">
            <v>0</v>
          </cell>
          <cell r="D2057">
            <v>0</v>
          </cell>
        </row>
        <row r="2058">
          <cell r="A2058">
            <v>170532</v>
          </cell>
          <cell r="B2058" t="str">
            <v>SALIDA S1 PVC</v>
          </cell>
          <cell r="C2058" t="str">
            <v>UND</v>
          </cell>
          <cell r="D2058">
            <v>53790</v>
          </cell>
        </row>
        <row r="2059">
          <cell r="A2059">
            <v>170539</v>
          </cell>
          <cell r="B2059" t="str">
            <v>SALIDA S2 EMT</v>
          </cell>
          <cell r="C2059" t="str">
            <v>UND</v>
          </cell>
          <cell r="D2059">
            <v>113450</v>
          </cell>
        </row>
        <row r="2060">
          <cell r="A2060">
            <v>170538</v>
          </cell>
          <cell r="B2060" t="str">
            <v>SALIDA S1 EMT</v>
          </cell>
          <cell r="C2060" t="str">
            <v>UND</v>
          </cell>
          <cell r="D2060">
            <v>78550</v>
          </cell>
        </row>
        <row r="2061">
          <cell r="A2061">
            <v>170535</v>
          </cell>
          <cell r="B2061" t="str">
            <v>SALIDA S1C PVC</v>
          </cell>
          <cell r="C2061" t="str">
            <v>UND</v>
          </cell>
          <cell r="D2061">
            <v>61860</v>
          </cell>
        </row>
        <row r="2062">
          <cell r="A2062">
            <v>170533</v>
          </cell>
          <cell r="B2062" t="str">
            <v>SALIDA S2 PVC</v>
          </cell>
          <cell r="C2062" t="str">
            <v>UND</v>
          </cell>
          <cell r="D2062">
            <v>80030</v>
          </cell>
        </row>
        <row r="2063">
          <cell r="A2063">
            <v>170540</v>
          </cell>
          <cell r="B2063" t="str">
            <v>SALIDA S3 EMT</v>
          </cell>
          <cell r="C2063" t="str">
            <v>UND</v>
          </cell>
          <cell r="D2063">
            <v>91890</v>
          </cell>
        </row>
        <row r="2064">
          <cell r="A2064">
            <v>170534</v>
          </cell>
          <cell r="B2064" t="str">
            <v>SALIDA S3 PVC</v>
          </cell>
          <cell r="C2064" t="str">
            <v>UND</v>
          </cell>
          <cell r="D2064">
            <v>72020</v>
          </cell>
        </row>
        <row r="2065">
          <cell r="A2065">
            <v>170541</v>
          </cell>
          <cell r="B2065" t="str">
            <v>SALIDA SC1 EMT</v>
          </cell>
          <cell r="C2065" t="str">
            <v>UND</v>
          </cell>
          <cell r="D2065">
            <v>86610</v>
          </cell>
        </row>
        <row r="2066">
          <cell r="A2066">
            <v>170536</v>
          </cell>
          <cell r="B2066" t="str">
            <v>SALIDA SC1 PVC</v>
          </cell>
          <cell r="C2066" t="str">
            <v>UND</v>
          </cell>
          <cell r="D2066">
            <v>69900</v>
          </cell>
        </row>
        <row r="2067">
          <cell r="A2067">
            <v>170542</v>
          </cell>
          <cell r="B2067" t="str">
            <v>SALIDA SC2 EMT</v>
          </cell>
          <cell r="C2067" t="str">
            <v>UND</v>
          </cell>
          <cell r="D2067">
            <v>94650</v>
          </cell>
        </row>
        <row r="2068">
          <cell r="A2068">
            <v>170543</v>
          </cell>
          <cell r="B2068" t="str">
            <v>SALIDA ST EMT</v>
          </cell>
          <cell r="C2068" t="str">
            <v>UND</v>
          </cell>
          <cell r="D2068">
            <v>90320</v>
          </cell>
        </row>
        <row r="2069">
          <cell r="A2069">
            <v>170537</v>
          </cell>
          <cell r="B2069" t="str">
            <v>SALIDA ST PVC</v>
          </cell>
          <cell r="C2069" t="str">
            <v>UND</v>
          </cell>
          <cell r="D2069">
            <v>64780</v>
          </cell>
        </row>
        <row r="2070">
          <cell r="A2070">
            <v>0</v>
          </cell>
          <cell r="B2070">
            <v>0</v>
          </cell>
          <cell r="C2070">
            <v>0</v>
          </cell>
          <cell r="D2070">
            <v>0</v>
          </cell>
        </row>
        <row r="2071">
          <cell r="A2071">
            <v>1706</v>
          </cell>
          <cell r="B2071" t="str">
            <v>LAMPARAS</v>
          </cell>
          <cell r="C2071">
            <v>0</v>
          </cell>
          <cell r="D2071">
            <v>0</v>
          </cell>
        </row>
        <row r="2072">
          <cell r="A2072">
            <v>170604</v>
          </cell>
          <cell r="B2072" t="str">
            <v>BALA ELECTRONICA 1X13</v>
          </cell>
          <cell r="C2072" t="str">
            <v>UND</v>
          </cell>
          <cell r="D2072">
            <v>38740</v>
          </cell>
        </row>
        <row r="2073">
          <cell r="A2073">
            <v>170605</v>
          </cell>
          <cell r="B2073" t="str">
            <v>BALA ELECTRONICA 1X26</v>
          </cell>
          <cell r="C2073" t="str">
            <v>UND</v>
          </cell>
          <cell r="D2073">
            <v>64370</v>
          </cell>
        </row>
        <row r="2074">
          <cell r="A2074">
            <v>170624</v>
          </cell>
          <cell r="B2074" t="str">
            <v>BALA ELECTRONICA 2X26</v>
          </cell>
          <cell r="C2074" t="str">
            <v>UND</v>
          </cell>
          <cell r="D2074">
            <v>114480</v>
          </cell>
        </row>
        <row r="2075">
          <cell r="A2075">
            <v>170611</v>
          </cell>
          <cell r="B2075" t="str">
            <v>LAMP -HONGO 1,1/2" X 3 MTS - PEDESTAL"</v>
          </cell>
          <cell r="C2075" t="str">
            <v>UND</v>
          </cell>
          <cell r="D2075">
            <v>403210</v>
          </cell>
        </row>
        <row r="2076">
          <cell r="A2076">
            <v>170643</v>
          </cell>
          <cell r="B2076" t="str">
            <v>LAMP ELECTRONICA 2X2X32 LFS-CIELO-FALSO</v>
          </cell>
          <cell r="C2076" t="str">
            <v>UND</v>
          </cell>
          <cell r="D2076">
            <v>208590</v>
          </cell>
        </row>
        <row r="2077">
          <cell r="A2077">
            <v>170615</v>
          </cell>
          <cell r="B2077" t="str">
            <v>LAMP ELECTRONICA 2x32 LFS-CIELO FALSO</v>
          </cell>
          <cell r="C2077" t="str">
            <v>UND</v>
          </cell>
          <cell r="D2077">
            <v>147870</v>
          </cell>
        </row>
        <row r="2078">
          <cell r="A2078">
            <v>170616</v>
          </cell>
          <cell r="B2078" t="str">
            <v>LAMP ELECTRONICA 2x32 MFL-SOBREPONER</v>
          </cell>
          <cell r="C2078" t="str">
            <v>UND</v>
          </cell>
          <cell r="D2078">
            <v>161090</v>
          </cell>
        </row>
        <row r="2079">
          <cell r="A2079">
            <v>170648</v>
          </cell>
          <cell r="B2079" t="str">
            <v>LAMP ELECTRONICA 4X17, 60X60 ILTELUX-IR</v>
          </cell>
          <cell r="C2079" t="str">
            <v>UND</v>
          </cell>
          <cell r="D2079">
            <v>176750</v>
          </cell>
        </row>
        <row r="2080">
          <cell r="A2080">
            <v>170612</v>
          </cell>
          <cell r="B2080" t="str">
            <v>LAMP MAGNETICA 2x20 CFE-SOBREPONER</v>
          </cell>
          <cell r="C2080" t="str">
            <v>UND</v>
          </cell>
          <cell r="D2080">
            <v>65540</v>
          </cell>
        </row>
        <row r="2081">
          <cell r="A2081">
            <v>170617</v>
          </cell>
          <cell r="B2081" t="str">
            <v>LAMP MAGNETICA 2x48 CFE-SOBREPONER</v>
          </cell>
          <cell r="C2081" t="str">
            <v>UND</v>
          </cell>
          <cell r="D2081">
            <v>98280</v>
          </cell>
        </row>
        <row r="2082">
          <cell r="A2082">
            <v>170644</v>
          </cell>
          <cell r="B2082" t="str">
            <v>LAMP MAGNETICA 2x96 CFE-SOBREPONER</v>
          </cell>
          <cell r="C2082" t="str">
            <v>UND</v>
          </cell>
          <cell r="D2082">
            <v>139200</v>
          </cell>
        </row>
        <row r="2083">
          <cell r="A2083">
            <v>0</v>
          </cell>
          <cell r="B2083">
            <v>0</v>
          </cell>
          <cell r="C2083">
            <v>0</v>
          </cell>
          <cell r="D2083">
            <v>0</v>
          </cell>
        </row>
        <row r="2084">
          <cell r="A2084">
            <v>1707</v>
          </cell>
          <cell r="B2084" t="str">
            <v>SALIDAS TOMAS</v>
          </cell>
          <cell r="C2084">
            <v>0</v>
          </cell>
          <cell r="D2084">
            <v>0</v>
          </cell>
        </row>
        <row r="2085">
          <cell r="A2085">
            <v>170720</v>
          </cell>
          <cell r="B2085" t="str">
            <v>SAL TOMA 220 V</v>
          </cell>
          <cell r="C2085" t="str">
            <v>UND</v>
          </cell>
          <cell r="D2085">
            <v>30840</v>
          </cell>
        </row>
        <row r="2086">
          <cell r="A2086">
            <v>170724</v>
          </cell>
          <cell r="B2086" t="str">
            <v>SALIDA TOMA 120 V EMT</v>
          </cell>
          <cell r="C2086" t="str">
            <v>UND</v>
          </cell>
          <cell r="D2086">
            <v>86140</v>
          </cell>
        </row>
        <row r="2087">
          <cell r="A2087">
            <v>170722</v>
          </cell>
          <cell r="B2087" t="str">
            <v>SALIDA TOMA 120 V PVC</v>
          </cell>
          <cell r="C2087" t="str">
            <v>UND</v>
          </cell>
          <cell r="D2087">
            <v>60690</v>
          </cell>
        </row>
        <row r="2088">
          <cell r="A2088">
            <v>170725</v>
          </cell>
          <cell r="B2088" t="str">
            <v>SALIDA TOMA ZONA HUMEDA 120 V EMT</v>
          </cell>
          <cell r="C2088" t="str">
            <v>UND</v>
          </cell>
          <cell r="D2088">
            <v>114710</v>
          </cell>
        </row>
        <row r="2089">
          <cell r="A2089">
            <v>170723</v>
          </cell>
          <cell r="B2089" t="str">
            <v>SALIDA TOMA ZONA HUMEDA 120 V PVC</v>
          </cell>
          <cell r="C2089" t="str">
            <v>UND</v>
          </cell>
          <cell r="D2089">
            <v>89240</v>
          </cell>
        </row>
        <row r="2090">
          <cell r="A2090">
            <v>0</v>
          </cell>
          <cell r="B2090">
            <v>0</v>
          </cell>
          <cell r="C2090">
            <v>0</v>
          </cell>
          <cell r="D2090">
            <v>0</v>
          </cell>
        </row>
        <row r="2091">
          <cell r="A2091">
            <v>1708</v>
          </cell>
          <cell r="B2091" t="str">
            <v>BREAKERS - CUCHILLAS</v>
          </cell>
          <cell r="C2091">
            <v>0</v>
          </cell>
          <cell r="D2091">
            <v>0</v>
          </cell>
        </row>
        <row r="2092">
          <cell r="A2092">
            <v>170813</v>
          </cell>
          <cell r="B2092" t="str">
            <v>BREAKER 1F DESDE 15 HASTA 60 AMP</v>
          </cell>
          <cell r="C2092" t="str">
            <v>UND</v>
          </cell>
          <cell r="D2092">
            <v>33840</v>
          </cell>
        </row>
        <row r="2093">
          <cell r="A2093">
            <v>170802</v>
          </cell>
          <cell r="B2093" t="str">
            <v>BREAKER 2F DESDE 15 HASTA 60 AMP</v>
          </cell>
          <cell r="C2093" t="str">
            <v>UND</v>
          </cell>
          <cell r="D2093">
            <v>76370</v>
          </cell>
        </row>
        <row r="2094">
          <cell r="A2094">
            <v>170809</v>
          </cell>
          <cell r="B2094" t="str">
            <v>BREAKER 2F DESDE 70 HASTA 100 AMP</v>
          </cell>
          <cell r="C2094" t="str">
            <v>UND</v>
          </cell>
          <cell r="D2094">
            <v>95270</v>
          </cell>
        </row>
        <row r="2095">
          <cell r="A2095">
            <v>170824</v>
          </cell>
          <cell r="B2095" t="str">
            <v>BREAKER 3F DESDE 15 HASTA 50 AMP</v>
          </cell>
          <cell r="C2095" t="str">
            <v>UND</v>
          </cell>
          <cell r="D2095">
            <v>110810</v>
          </cell>
        </row>
        <row r="2096">
          <cell r="A2096">
            <v>170832</v>
          </cell>
          <cell r="B2096" t="str">
            <v>BREAKER 3F DESDE 60 HASTA 100 AMP</v>
          </cell>
          <cell r="C2096" t="str">
            <v>UND</v>
          </cell>
          <cell r="D2096">
            <v>142810</v>
          </cell>
        </row>
        <row r="2097">
          <cell r="A2097">
            <v>0</v>
          </cell>
          <cell r="B2097">
            <v>0</v>
          </cell>
          <cell r="C2097">
            <v>0</v>
          </cell>
          <cell r="D2097">
            <v>0</v>
          </cell>
        </row>
        <row r="2098">
          <cell r="A2098">
            <v>1709</v>
          </cell>
          <cell r="B2098" t="str">
            <v>TABLEROS</v>
          </cell>
          <cell r="C2098">
            <v>0</v>
          </cell>
          <cell r="D2098">
            <v>0</v>
          </cell>
        </row>
        <row r="2099">
          <cell r="A2099">
            <v>170903</v>
          </cell>
          <cell r="B2099" t="str">
            <v>TABLERO 1F 2 CTOS VTQ-SQ</v>
          </cell>
          <cell r="C2099" t="str">
            <v>UND</v>
          </cell>
          <cell r="D2099">
            <v>57520</v>
          </cell>
        </row>
        <row r="2100">
          <cell r="A2100">
            <v>170904</v>
          </cell>
          <cell r="B2100" t="str">
            <v>TABLERO 1F 4 CTOS VTQ-SQ</v>
          </cell>
          <cell r="C2100" t="str">
            <v>UND</v>
          </cell>
          <cell r="D2100">
            <v>63520</v>
          </cell>
        </row>
        <row r="2101">
          <cell r="A2101">
            <v>170905</v>
          </cell>
          <cell r="B2101" t="str">
            <v>TABLERO 1F 6 CTOS VTQ-SQ</v>
          </cell>
          <cell r="C2101" t="str">
            <v>UND</v>
          </cell>
          <cell r="D2101">
            <v>69520</v>
          </cell>
        </row>
        <row r="2102">
          <cell r="A2102">
            <v>170906</v>
          </cell>
          <cell r="B2102" t="str">
            <v>TABLERO 1F 8 CTOS VTQ-SQ</v>
          </cell>
          <cell r="C2102" t="str">
            <v>UND</v>
          </cell>
          <cell r="D2102">
            <v>81520</v>
          </cell>
        </row>
        <row r="2103">
          <cell r="A2103">
            <v>170907</v>
          </cell>
          <cell r="B2103" t="str">
            <v>TABLERO 1F 10 CTOS VTQ-SQ</v>
          </cell>
          <cell r="C2103" t="str">
            <v>UND</v>
          </cell>
          <cell r="D2103">
            <v>96520</v>
          </cell>
        </row>
        <row r="2104">
          <cell r="A2104">
            <v>170908</v>
          </cell>
          <cell r="B2104" t="str">
            <v>TABLERO 1F 12 CTOS VTQ-SQ</v>
          </cell>
          <cell r="C2104" t="str">
            <v>UND</v>
          </cell>
          <cell r="D2104">
            <v>112520</v>
          </cell>
        </row>
        <row r="2105">
          <cell r="A2105">
            <v>170910</v>
          </cell>
          <cell r="B2105" t="str">
            <v>TABLERO 2F 6 CTOS TQSP</v>
          </cell>
          <cell r="C2105" t="str">
            <v>UND</v>
          </cell>
          <cell r="D2105">
            <v>145880</v>
          </cell>
        </row>
        <row r="2106">
          <cell r="A2106">
            <v>170911</v>
          </cell>
          <cell r="B2106" t="str">
            <v>TABLERO 2F 8 CTOS TQSP</v>
          </cell>
          <cell r="C2106" t="str">
            <v>UND</v>
          </cell>
          <cell r="D2106">
            <v>147880</v>
          </cell>
        </row>
        <row r="2107">
          <cell r="A2107">
            <v>170912</v>
          </cell>
          <cell r="B2107" t="str">
            <v>TABLERO 2F 12 CTOS TQCP</v>
          </cell>
          <cell r="C2107" t="str">
            <v>UND</v>
          </cell>
          <cell r="D2107">
            <v>253880</v>
          </cell>
        </row>
        <row r="2108">
          <cell r="A2108">
            <v>170913</v>
          </cell>
          <cell r="B2108" t="str">
            <v>TABLERO 2F 18 CTOS TQCP</v>
          </cell>
          <cell r="C2108" t="str">
            <v>UND</v>
          </cell>
          <cell r="D2108">
            <v>283880</v>
          </cell>
        </row>
        <row r="2109">
          <cell r="A2109">
            <v>170914</v>
          </cell>
          <cell r="B2109" t="str">
            <v>TABLERO 2F 24 CTOS TQCP</v>
          </cell>
          <cell r="C2109" t="str">
            <v>UND</v>
          </cell>
          <cell r="D2109">
            <v>337880</v>
          </cell>
        </row>
        <row r="2110">
          <cell r="A2110">
            <v>170915</v>
          </cell>
          <cell r="B2110" t="str">
            <v>TABLERO 3F 12 CTOS NTQ</v>
          </cell>
          <cell r="C2110" t="str">
            <v>UND</v>
          </cell>
          <cell r="D2110">
            <v>316240</v>
          </cell>
        </row>
        <row r="2111">
          <cell r="A2111">
            <v>170916</v>
          </cell>
          <cell r="B2111" t="str">
            <v>TABLERO 3F 18 CTOS NTQ</v>
          </cell>
          <cell r="C2111" t="str">
            <v>UND</v>
          </cell>
          <cell r="D2111">
            <v>367240</v>
          </cell>
        </row>
        <row r="2112">
          <cell r="A2112">
            <v>170917</v>
          </cell>
          <cell r="B2112" t="str">
            <v>TABLERO 3F 24 CTOS NTQ</v>
          </cell>
          <cell r="C2112" t="str">
            <v>UND</v>
          </cell>
          <cell r="D2112">
            <v>418240</v>
          </cell>
        </row>
        <row r="2113">
          <cell r="A2113">
            <v>170918</v>
          </cell>
          <cell r="B2113" t="str">
            <v>TABLERO 3F 30 CTOS NTQ</v>
          </cell>
          <cell r="C2113" t="str">
            <v>UND</v>
          </cell>
          <cell r="D2113">
            <v>505240</v>
          </cell>
        </row>
        <row r="2114">
          <cell r="A2114">
            <v>170919</v>
          </cell>
          <cell r="B2114" t="str">
            <v>TABLERO 3F 36 CTOS NTQ</v>
          </cell>
          <cell r="C2114" t="str">
            <v>UND</v>
          </cell>
          <cell r="D2114">
            <v>531240</v>
          </cell>
        </row>
        <row r="2115">
          <cell r="A2115">
            <v>170920</v>
          </cell>
          <cell r="B2115" t="str">
            <v>TABLERO 3F 42 CTOS NTQ</v>
          </cell>
          <cell r="C2115" t="str">
            <v>UND</v>
          </cell>
          <cell r="D2115">
            <v>597240</v>
          </cell>
        </row>
        <row r="2116">
          <cell r="A2116">
            <v>0</v>
          </cell>
          <cell r="B2116">
            <v>0</v>
          </cell>
          <cell r="C2116">
            <v>0</v>
          </cell>
          <cell r="D2116">
            <v>0</v>
          </cell>
        </row>
        <row r="2117">
          <cell r="A2117">
            <v>1711</v>
          </cell>
          <cell r="B2117" t="str">
            <v>SUBESTACION ENCAPSULADA</v>
          </cell>
          <cell r="C2117">
            <v>0</v>
          </cell>
          <cell r="D2117">
            <v>0</v>
          </cell>
        </row>
        <row r="2118">
          <cell r="A2118">
            <v>171121</v>
          </cell>
          <cell r="B2118" t="str">
            <v>TERMINAL PREM. EXTERIOR</v>
          </cell>
          <cell r="C2118" t="str">
            <v>JGO</v>
          </cell>
          <cell r="D2118">
            <v>955340</v>
          </cell>
        </row>
        <row r="2119">
          <cell r="A2119">
            <v>171122</v>
          </cell>
          <cell r="B2119" t="str">
            <v>TERMINAL PREM.INTERIOR</v>
          </cell>
          <cell r="C2119" t="str">
            <v>JGO</v>
          </cell>
          <cell r="D2119">
            <v>874550</v>
          </cell>
        </row>
        <row r="2120">
          <cell r="A2120">
            <v>0</v>
          </cell>
          <cell r="B2120">
            <v>0</v>
          </cell>
          <cell r="C2120">
            <v>0</v>
          </cell>
          <cell r="D2120">
            <v>0</v>
          </cell>
        </row>
        <row r="2121">
          <cell r="A2121">
            <v>1712</v>
          </cell>
          <cell r="B2121" t="str">
            <v>MALLAS DE TIERRA</v>
          </cell>
          <cell r="C2121">
            <v>0</v>
          </cell>
          <cell r="D2121">
            <v>0</v>
          </cell>
        </row>
        <row r="2122">
          <cell r="A2122">
            <v>171204</v>
          </cell>
          <cell r="B2122" t="str">
            <v>CABLE COBRE DESNUDO #1/0</v>
          </cell>
          <cell r="C2122" t="str">
            <v>ML</v>
          </cell>
          <cell r="D2122">
            <v>31490</v>
          </cell>
        </row>
        <row r="2123">
          <cell r="A2123">
            <v>171205</v>
          </cell>
          <cell r="B2123" t="str">
            <v>CABLE COBRE DESNUDO #2/0</v>
          </cell>
          <cell r="C2123" t="str">
            <v>ML</v>
          </cell>
          <cell r="D2123">
            <v>40090</v>
          </cell>
        </row>
        <row r="2124">
          <cell r="A2124">
            <v>171206</v>
          </cell>
          <cell r="B2124" t="str">
            <v>CABLE COBRE DESNUDO #4/0</v>
          </cell>
          <cell r="C2124" t="str">
            <v>ML</v>
          </cell>
          <cell r="D2124">
            <v>62940</v>
          </cell>
        </row>
        <row r="2125">
          <cell r="A2125">
            <v>171225</v>
          </cell>
          <cell r="B2125" t="str">
            <v>GRAPA CRUCE CABLE -PUNTA CAPTORA</v>
          </cell>
          <cell r="C2125" t="str">
            <v>UND</v>
          </cell>
          <cell r="D2125">
            <v>44000</v>
          </cell>
        </row>
        <row r="2126">
          <cell r="A2126">
            <v>171226</v>
          </cell>
          <cell r="B2126" t="str">
            <v>GRAPA CRUCE CABLE-CABLE</v>
          </cell>
          <cell r="C2126" t="str">
            <v>UND</v>
          </cell>
          <cell r="D2126">
            <v>42370</v>
          </cell>
        </row>
        <row r="2127">
          <cell r="A2127">
            <v>171227</v>
          </cell>
          <cell r="B2127" t="str">
            <v>GRAPA SOPORTE BAJANTE</v>
          </cell>
          <cell r="C2127" t="str">
            <v>UND</v>
          </cell>
          <cell r="D2127">
            <v>29150</v>
          </cell>
        </row>
        <row r="2128">
          <cell r="A2128">
            <v>171224</v>
          </cell>
          <cell r="B2128" t="str">
            <v>GRAPA SUJECION PUNTA CAPTORA</v>
          </cell>
          <cell r="C2128" t="str">
            <v>UND</v>
          </cell>
          <cell r="D2128">
            <v>33440</v>
          </cell>
        </row>
        <row r="2129">
          <cell r="A2129">
            <v>171208</v>
          </cell>
          <cell r="B2129" t="str">
            <v>MOLDE SOLDADURA CABLE-CABLE (1/0 A 4/0)</v>
          </cell>
          <cell r="C2129" t="str">
            <v>UND</v>
          </cell>
          <cell r="D2129">
            <v>229600</v>
          </cell>
        </row>
        <row r="2130">
          <cell r="A2130">
            <v>171203</v>
          </cell>
          <cell r="B2130" t="str">
            <v>MOLDE SOLDADURA VARILLA-CABLE</v>
          </cell>
          <cell r="C2130" t="str">
            <v>UND</v>
          </cell>
          <cell r="D2130">
            <v>229600</v>
          </cell>
        </row>
        <row r="2131">
          <cell r="A2131">
            <v>171229</v>
          </cell>
          <cell r="B2131" t="str">
            <v>PARARRAYOS FRANKLIN BLUNT 4 PUNTAS</v>
          </cell>
          <cell r="C2131" t="str">
            <v>UND</v>
          </cell>
          <cell r="D2131">
            <v>232420</v>
          </cell>
        </row>
        <row r="2132">
          <cell r="A2132">
            <v>171222</v>
          </cell>
          <cell r="B2132" t="str">
            <v>PUNTA CAPTORA ACERO GAL</v>
          </cell>
          <cell r="C2132" t="str">
            <v>UND</v>
          </cell>
          <cell r="D2132">
            <v>77690</v>
          </cell>
        </row>
        <row r="2133">
          <cell r="A2133">
            <v>171209</v>
          </cell>
          <cell r="B2133" t="str">
            <v>SOLDADURA TERMOWELD X115 GRM</v>
          </cell>
          <cell r="C2133" t="str">
            <v>UND</v>
          </cell>
          <cell r="D2133">
            <v>23700</v>
          </cell>
        </row>
        <row r="2134">
          <cell r="A2134">
            <v>171210</v>
          </cell>
          <cell r="B2134" t="str">
            <v>TAPA METALICA DE REGISTRO 20X20</v>
          </cell>
          <cell r="C2134" t="str">
            <v>UND</v>
          </cell>
          <cell r="D2134">
            <v>57110</v>
          </cell>
        </row>
        <row r="2135">
          <cell r="A2135">
            <v>171211</v>
          </cell>
          <cell r="B2135" t="str">
            <v>VARILLA CU-CU 9/16X 1.80 MTS</v>
          </cell>
          <cell r="C2135" t="str">
            <v>UND</v>
          </cell>
          <cell r="D2135">
            <v>32320</v>
          </cell>
        </row>
        <row r="2136">
          <cell r="A2136">
            <v>171212</v>
          </cell>
          <cell r="B2136" t="str">
            <v>VARILLA CU-CU 9/16X 2.40</v>
          </cell>
          <cell r="C2136" t="str">
            <v>UND</v>
          </cell>
          <cell r="D2136">
            <v>123510</v>
          </cell>
        </row>
        <row r="2137">
          <cell r="A2137">
            <v>0</v>
          </cell>
          <cell r="B2137">
            <v>0</v>
          </cell>
          <cell r="C2137">
            <v>0</v>
          </cell>
          <cell r="D2137">
            <v>0</v>
          </cell>
        </row>
        <row r="2138">
          <cell r="A2138">
            <v>1724</v>
          </cell>
          <cell r="B2138" t="str">
            <v>RETIROS</v>
          </cell>
          <cell r="C2138">
            <v>0</v>
          </cell>
          <cell r="D2138">
            <v>0</v>
          </cell>
        </row>
        <row r="2139">
          <cell r="A2139">
            <v>172401</v>
          </cell>
          <cell r="B2139" t="str">
            <v>RETIRO BANDEJA</v>
          </cell>
          <cell r="C2139" t="str">
            <v>UND</v>
          </cell>
          <cell r="D2139">
            <v>9030</v>
          </cell>
        </row>
        <row r="2140">
          <cell r="A2140">
            <v>172402</v>
          </cell>
          <cell r="B2140" t="str">
            <v>RETIRO BREAKER</v>
          </cell>
          <cell r="C2140" t="str">
            <v>UND</v>
          </cell>
          <cell r="D2140">
            <v>1420</v>
          </cell>
        </row>
        <row r="2141">
          <cell r="A2141">
            <v>172425</v>
          </cell>
          <cell r="B2141" t="str">
            <v>RETIRO CABLE # 1/0 A 4/0POR TUBO METALIC</v>
          </cell>
          <cell r="C2141" t="str">
            <v>ML</v>
          </cell>
          <cell r="D2141">
            <v>1610</v>
          </cell>
        </row>
        <row r="2142">
          <cell r="A2142">
            <v>172410</v>
          </cell>
          <cell r="B2142" t="str">
            <v>RETIRO DE CABLE # 8 A # 2</v>
          </cell>
          <cell r="C2142" t="str">
            <v>ML</v>
          </cell>
          <cell r="D2142">
            <v>660</v>
          </cell>
        </row>
        <row r="2143">
          <cell r="A2143">
            <v>172411</v>
          </cell>
          <cell r="B2143" t="str">
            <v>RETIRO DE CABLE #16 A #10</v>
          </cell>
          <cell r="C2143" t="str">
            <v>ML</v>
          </cell>
          <cell r="D2143">
            <v>410</v>
          </cell>
        </row>
        <row r="2144">
          <cell r="A2144">
            <v>172412</v>
          </cell>
          <cell r="B2144" t="str">
            <v>RETIRO DE CABLE MCM</v>
          </cell>
          <cell r="C2144" t="str">
            <v>ML</v>
          </cell>
          <cell r="D2144">
            <v>2690</v>
          </cell>
        </row>
        <row r="2145">
          <cell r="A2145">
            <v>172413</v>
          </cell>
          <cell r="B2145" t="str">
            <v>RETIRO DE CABLES 1/0 A 4/0</v>
          </cell>
          <cell r="C2145" t="str">
            <v>ML</v>
          </cell>
          <cell r="D2145">
            <v>2180</v>
          </cell>
        </row>
        <row r="2146">
          <cell r="A2146">
            <v>172426</v>
          </cell>
          <cell r="B2146" t="str">
            <v>RETIRO DE GABINETE METALICO CON TOTALIZA</v>
          </cell>
          <cell r="C2146" t="str">
            <v>UND</v>
          </cell>
          <cell r="D2146">
            <v>53050</v>
          </cell>
        </row>
        <row r="2147">
          <cell r="A2147">
            <v>172414</v>
          </cell>
          <cell r="B2147" t="str">
            <v>RETIRO LAMPARA</v>
          </cell>
          <cell r="C2147" t="str">
            <v>UND</v>
          </cell>
          <cell r="D2147">
            <v>3960</v>
          </cell>
        </row>
        <row r="2148">
          <cell r="A2148">
            <v>172415</v>
          </cell>
          <cell r="B2148" t="str">
            <v>RETIRO SALIDA ELECTRICA</v>
          </cell>
          <cell r="C2148" t="str">
            <v>UND</v>
          </cell>
          <cell r="D2148">
            <v>10300</v>
          </cell>
        </row>
        <row r="2149">
          <cell r="A2149">
            <v>172417</v>
          </cell>
          <cell r="B2149" t="str">
            <v>RETIRO SWITCHE O TOMA</v>
          </cell>
          <cell r="C2149" t="str">
            <v>UND</v>
          </cell>
          <cell r="D2149">
            <v>2180</v>
          </cell>
        </row>
        <row r="2150">
          <cell r="A2150">
            <v>172418</v>
          </cell>
          <cell r="B2150" t="str">
            <v>RETIRO TABLEROS</v>
          </cell>
          <cell r="C2150" t="str">
            <v>UND</v>
          </cell>
          <cell r="D2150">
            <v>25520</v>
          </cell>
        </row>
        <row r="2151">
          <cell r="A2151">
            <v>172422</v>
          </cell>
          <cell r="B2151" t="str">
            <v>RETIRO TRAFO DE POTENCIA</v>
          </cell>
          <cell r="C2151" t="str">
            <v>UND</v>
          </cell>
          <cell r="D2151">
            <v>254330</v>
          </cell>
        </row>
        <row r="2152">
          <cell r="A2152">
            <v>172424</v>
          </cell>
          <cell r="B2152" t="str">
            <v>RETIRO TUBERIA GALVANIZADA 2 A 4" H=8MT"</v>
          </cell>
          <cell r="C2152" t="str">
            <v>ML</v>
          </cell>
          <cell r="D2152">
            <v>9950</v>
          </cell>
        </row>
        <row r="2153">
          <cell r="A2153">
            <v>0</v>
          </cell>
          <cell r="B2153">
            <v>0</v>
          </cell>
          <cell r="C2153">
            <v>0</v>
          </cell>
          <cell r="D2153">
            <v>0</v>
          </cell>
        </row>
        <row r="2154">
          <cell r="A2154">
            <v>1725</v>
          </cell>
          <cell r="B2154" t="str">
            <v>INSTALACION (Insumo Existente)</v>
          </cell>
          <cell r="C2154">
            <v>0</v>
          </cell>
          <cell r="D2154">
            <v>0</v>
          </cell>
        </row>
        <row r="2155">
          <cell r="A2155">
            <v>172504</v>
          </cell>
          <cell r="B2155" t="str">
            <v>INSTALACION BREAKER 1F</v>
          </cell>
          <cell r="C2155" t="str">
            <v>UND</v>
          </cell>
          <cell r="D2155">
            <v>12840</v>
          </cell>
        </row>
        <row r="2156">
          <cell r="A2156">
            <v>172503</v>
          </cell>
          <cell r="B2156" t="str">
            <v>INSTALACION BREAKER 2F</v>
          </cell>
          <cell r="C2156" t="str">
            <v>UND</v>
          </cell>
          <cell r="D2156">
            <v>15370</v>
          </cell>
        </row>
        <row r="2157">
          <cell r="A2157">
            <v>172505</v>
          </cell>
          <cell r="B2157" t="str">
            <v>INSTALACION BREAKER 3F</v>
          </cell>
          <cell r="C2157" t="str">
            <v>UND</v>
          </cell>
          <cell r="D2157">
            <v>17910</v>
          </cell>
        </row>
        <row r="2158">
          <cell r="A2158">
            <v>172506</v>
          </cell>
          <cell r="B2158" t="str">
            <v>INSTALACION CABLE # 10 A # 6</v>
          </cell>
          <cell r="C2158" t="str">
            <v>ML</v>
          </cell>
          <cell r="D2158">
            <v>920</v>
          </cell>
        </row>
        <row r="2159">
          <cell r="A2159">
            <v>172507</v>
          </cell>
          <cell r="B2159" t="str">
            <v>INSTALACION CABLE # 16 A #12</v>
          </cell>
          <cell r="C2159" t="str">
            <v>ML</v>
          </cell>
          <cell r="D2159">
            <v>660</v>
          </cell>
        </row>
        <row r="2160">
          <cell r="A2160">
            <v>172508</v>
          </cell>
          <cell r="B2160" t="str">
            <v>INSTALACION CABLE #1/0 A #4/0</v>
          </cell>
          <cell r="C2160" t="str">
            <v>ML</v>
          </cell>
          <cell r="D2160">
            <v>1930</v>
          </cell>
        </row>
        <row r="2161">
          <cell r="A2161">
            <v>172510</v>
          </cell>
          <cell r="B2161" t="str">
            <v>INSTALACION CABLE #4 A #2</v>
          </cell>
          <cell r="C2161" t="str">
            <v>ML</v>
          </cell>
          <cell r="D2161">
            <v>1420</v>
          </cell>
        </row>
        <row r="2162">
          <cell r="A2162">
            <v>172512</v>
          </cell>
          <cell r="B2162" t="str">
            <v>INSTALACION CABLE DESNUDO 1/0 A 4/0</v>
          </cell>
          <cell r="C2162" t="str">
            <v>ML</v>
          </cell>
          <cell r="D2162">
            <v>1930</v>
          </cell>
        </row>
        <row r="2163">
          <cell r="A2163">
            <v>172517</v>
          </cell>
          <cell r="B2163" t="str">
            <v>INSTALACION CABLE XLP</v>
          </cell>
          <cell r="C2163" t="str">
            <v>ML</v>
          </cell>
          <cell r="D2163">
            <v>6500</v>
          </cell>
        </row>
        <row r="2164">
          <cell r="A2164">
            <v>172530</v>
          </cell>
          <cell r="B2164" t="str">
            <v>INSTALACION LAMPARA 2X32</v>
          </cell>
          <cell r="C2164" t="str">
            <v>UND</v>
          </cell>
          <cell r="D2164">
            <v>17910</v>
          </cell>
        </row>
        <row r="2165">
          <cell r="A2165">
            <v>172531</v>
          </cell>
          <cell r="B2165" t="str">
            <v>INSTALACION LAMPARA 2X96</v>
          </cell>
          <cell r="C2165" t="str">
            <v>UND</v>
          </cell>
          <cell r="D2165">
            <v>22980</v>
          </cell>
        </row>
        <row r="2166">
          <cell r="A2166">
            <v>172532</v>
          </cell>
          <cell r="B2166" t="str">
            <v>INSTALACION MANIOBRA EN CALIENTE</v>
          </cell>
          <cell r="C2166" t="str">
            <v>HRS</v>
          </cell>
          <cell r="D2166">
            <v>126970</v>
          </cell>
        </row>
        <row r="2167">
          <cell r="A2167">
            <v>172533</v>
          </cell>
          <cell r="B2167" t="str">
            <v>INSTALACION SALIDA LAMPARA</v>
          </cell>
          <cell r="C2167" t="str">
            <v>UND</v>
          </cell>
          <cell r="D2167">
            <v>23240</v>
          </cell>
        </row>
        <row r="2168">
          <cell r="A2168">
            <v>172529</v>
          </cell>
          <cell r="B2168" t="str">
            <v>INSTALACION SALIDA TOMA A 120V</v>
          </cell>
          <cell r="C2168" t="str">
            <v>UND</v>
          </cell>
          <cell r="D2168">
            <v>28050</v>
          </cell>
        </row>
        <row r="2169">
          <cell r="A2169">
            <v>172535</v>
          </cell>
          <cell r="B2169" t="str">
            <v>INSTALACION SWITCHE</v>
          </cell>
          <cell r="C2169" t="str">
            <v>UND</v>
          </cell>
          <cell r="D2169">
            <v>5230</v>
          </cell>
        </row>
        <row r="2170">
          <cell r="A2170">
            <v>172536</v>
          </cell>
          <cell r="B2170" t="str">
            <v>INSTALACION TABLERO 1F</v>
          </cell>
          <cell r="C2170" t="str">
            <v>UND</v>
          </cell>
          <cell r="D2170">
            <v>25520</v>
          </cell>
        </row>
        <row r="2171">
          <cell r="A2171">
            <v>172537</v>
          </cell>
          <cell r="B2171" t="str">
            <v>INSTALACION TABLERO 2F</v>
          </cell>
          <cell r="C2171" t="str">
            <v>UND</v>
          </cell>
          <cell r="D2171">
            <v>50880</v>
          </cell>
        </row>
        <row r="2172">
          <cell r="A2172">
            <v>172538</v>
          </cell>
          <cell r="B2172" t="str">
            <v>INSTALACION TABLERO 3F</v>
          </cell>
          <cell r="C2172" t="str">
            <v>UND</v>
          </cell>
          <cell r="D2172">
            <v>76240</v>
          </cell>
        </row>
        <row r="2173">
          <cell r="A2173">
            <v>172541</v>
          </cell>
          <cell r="B2173" t="str">
            <v>INSTALACION TOMA A 120V</v>
          </cell>
          <cell r="C2173" t="str">
            <v>UND</v>
          </cell>
          <cell r="D2173">
            <v>5230</v>
          </cell>
        </row>
        <row r="2174">
          <cell r="A2174">
            <v>172542</v>
          </cell>
          <cell r="B2174" t="str">
            <v>INSTALACION TOMA A 220V</v>
          </cell>
          <cell r="C2174" t="str">
            <v>UND</v>
          </cell>
          <cell r="D2174">
            <v>5230</v>
          </cell>
        </row>
        <row r="2175">
          <cell r="A2175">
            <v>172545</v>
          </cell>
          <cell r="B2175" t="str">
            <v>INSTALACION TRAFO 15 A 45 KVA</v>
          </cell>
          <cell r="C2175" t="str">
            <v>UND</v>
          </cell>
          <cell r="D2175">
            <v>187140</v>
          </cell>
        </row>
        <row r="2176">
          <cell r="A2176">
            <v>172546</v>
          </cell>
          <cell r="B2176" t="str">
            <v>INSTALACION TRAFO 75 A 150 KVA</v>
          </cell>
          <cell r="C2176" t="str">
            <v>UND</v>
          </cell>
          <cell r="D2176">
            <v>240630</v>
          </cell>
        </row>
        <row r="2177">
          <cell r="A2177">
            <v>172547</v>
          </cell>
          <cell r="B2177" t="str">
            <v>INSTALACION TRAFO 225 A 300 KVA</v>
          </cell>
          <cell r="C2177" t="str">
            <v>UND</v>
          </cell>
          <cell r="D2177">
            <v>624370</v>
          </cell>
        </row>
        <row r="2178">
          <cell r="A2178">
            <v>172548</v>
          </cell>
          <cell r="B2178" t="str">
            <v>INSTALACION TRAFO 400 A 630 KVA</v>
          </cell>
          <cell r="C2178" t="str">
            <v>UND</v>
          </cell>
          <cell r="D2178">
            <v>708410</v>
          </cell>
        </row>
        <row r="2179">
          <cell r="A2179">
            <v>0</v>
          </cell>
          <cell r="B2179">
            <v>0</v>
          </cell>
          <cell r="C2179">
            <v>0</v>
          </cell>
          <cell r="D2179">
            <v>0</v>
          </cell>
        </row>
        <row r="2180">
          <cell r="A2180">
            <v>1726</v>
          </cell>
          <cell r="B2180" t="str">
            <v>ACOMETIDAS ELECTRICAS EMT</v>
          </cell>
          <cell r="C2180">
            <v>0</v>
          </cell>
          <cell r="D2180">
            <v>0</v>
          </cell>
        </row>
        <row r="2181">
          <cell r="A2181">
            <v>172601</v>
          </cell>
          <cell r="B2181" t="str">
            <v>ACOM.E.1F(2# 4) 1" EMT"</v>
          </cell>
          <cell r="C2181" t="str">
            <v>ML</v>
          </cell>
          <cell r="D2181">
            <v>48220</v>
          </cell>
        </row>
        <row r="2182">
          <cell r="A2182">
            <v>172602</v>
          </cell>
          <cell r="B2182" t="str">
            <v>ACOM.E.1F(2# 6) 1" EMT"</v>
          </cell>
          <cell r="C2182" t="str">
            <v>ML</v>
          </cell>
          <cell r="D2182">
            <v>36590</v>
          </cell>
        </row>
        <row r="2183">
          <cell r="A2183">
            <v>172603</v>
          </cell>
          <cell r="B2183" t="str">
            <v>ACOM.E.1F(2# 8) ,3/4" EMT"</v>
          </cell>
          <cell r="C2183" t="str">
            <v>ML</v>
          </cell>
          <cell r="D2183">
            <v>23270</v>
          </cell>
        </row>
        <row r="2184">
          <cell r="A2184">
            <v>172604</v>
          </cell>
          <cell r="B2184" t="str">
            <v>ACOM.E.1F(2# 10) ,3/4" EMT"</v>
          </cell>
          <cell r="C2184" t="str">
            <v>ML</v>
          </cell>
          <cell r="D2184">
            <v>18530</v>
          </cell>
        </row>
        <row r="2185">
          <cell r="A2185">
            <v>172605</v>
          </cell>
          <cell r="B2185" t="str">
            <v>ACOM.E.1F(2# 12) ,3/4" EMT"</v>
          </cell>
          <cell r="C2185" t="str">
            <v>ML</v>
          </cell>
          <cell r="D2185">
            <v>15130</v>
          </cell>
        </row>
        <row r="2186">
          <cell r="A2186">
            <v>172620</v>
          </cell>
          <cell r="B2186" t="str">
            <v>ACOM.E.1F(2# 12+1#12) ,3/4" EMT"</v>
          </cell>
          <cell r="C2186" t="str">
            <v>ML</v>
          </cell>
          <cell r="D2186">
            <v>19100</v>
          </cell>
        </row>
        <row r="2187">
          <cell r="A2187">
            <v>172606</v>
          </cell>
          <cell r="B2187" t="str">
            <v>ACOM.E.2F(2# 4+1# 8) 1" EMT"</v>
          </cell>
          <cell r="C2187" t="str">
            <v>ML</v>
          </cell>
          <cell r="D2187">
            <v>55480</v>
          </cell>
        </row>
        <row r="2188">
          <cell r="A2188">
            <v>172607</v>
          </cell>
          <cell r="B2188" t="str">
            <v>ACOM.E.2F(2# 6+1# 8) 1" EMT"</v>
          </cell>
          <cell r="C2188" t="str">
            <v>ML</v>
          </cell>
          <cell r="D2188">
            <v>42830</v>
          </cell>
        </row>
        <row r="2189">
          <cell r="A2189">
            <v>172608</v>
          </cell>
          <cell r="B2189" t="str">
            <v>ACOM.E.2F(2# 8+1#10) 1" EMT"</v>
          </cell>
          <cell r="C2189" t="str">
            <v>ML</v>
          </cell>
          <cell r="D2189">
            <v>33030</v>
          </cell>
        </row>
        <row r="2190">
          <cell r="A2190">
            <v>172609</v>
          </cell>
          <cell r="B2190" t="str">
            <v>ACOM.E.2F(2# 10+1#10) ,3/4" EMT"</v>
          </cell>
          <cell r="C2190" t="str">
            <v>ML</v>
          </cell>
          <cell r="D2190">
            <v>23970</v>
          </cell>
        </row>
        <row r="2191">
          <cell r="A2191">
            <v>172610</v>
          </cell>
          <cell r="B2191" t="str">
            <v>ACOM.E.2F(2# 12+1#12) ,3/4" EMT"</v>
          </cell>
          <cell r="C2191" t="str">
            <v>ML</v>
          </cell>
          <cell r="D2191">
            <v>18870</v>
          </cell>
        </row>
        <row r="2192">
          <cell r="A2192">
            <v>172611</v>
          </cell>
          <cell r="B2192" t="str">
            <v>ACOM.E.3F(3# 2+1# 6) 2" EMT"</v>
          </cell>
          <cell r="C2192" t="str">
            <v>ML</v>
          </cell>
          <cell r="D2192">
            <v>119910</v>
          </cell>
        </row>
        <row r="2193">
          <cell r="A2193">
            <v>172612</v>
          </cell>
          <cell r="B2193" t="str">
            <v>ACOM.E.3F(3# 4+1# 8) 2" EMT"</v>
          </cell>
          <cell r="C2193" t="str">
            <v>ML</v>
          </cell>
          <cell r="D2193">
            <v>88830</v>
          </cell>
        </row>
        <row r="2194">
          <cell r="A2194">
            <v>172613</v>
          </cell>
          <cell r="B2194" t="str">
            <v>ACOM.E.3F(3# 6+1# 8) 2" EMT"</v>
          </cell>
          <cell r="C2194" t="str">
            <v>ML</v>
          </cell>
          <cell r="D2194">
            <v>69870</v>
          </cell>
        </row>
        <row r="2195">
          <cell r="A2195">
            <v>172614</v>
          </cell>
          <cell r="B2195" t="str">
            <v>ACOM.E.3F(3# 10+1#10) 1" EMT"</v>
          </cell>
          <cell r="C2195" t="str">
            <v>ML</v>
          </cell>
          <cell r="D2195">
            <v>34400</v>
          </cell>
        </row>
        <row r="2196">
          <cell r="A2196">
            <v>172615</v>
          </cell>
          <cell r="B2196" t="str">
            <v>ACOM.E.3F(3# 12+1#12) 1" EMT"</v>
          </cell>
          <cell r="C2196" t="str">
            <v>ML</v>
          </cell>
          <cell r="D2196">
            <v>27600</v>
          </cell>
        </row>
        <row r="2197">
          <cell r="A2197">
            <v>172616</v>
          </cell>
          <cell r="B2197" t="str">
            <v>ACOM.E.3F(3#1/0+1#1/0)3" EMT"</v>
          </cell>
          <cell r="C2197" t="str">
            <v>ML</v>
          </cell>
          <cell r="D2197">
            <v>232910</v>
          </cell>
        </row>
        <row r="2198">
          <cell r="A2198">
            <v>172617</v>
          </cell>
          <cell r="B2198" t="str">
            <v>ACOM.E.3F(3#2/0+1#2/0)3" EMT"</v>
          </cell>
          <cell r="C2198" t="str">
            <v>ML</v>
          </cell>
          <cell r="D2198">
            <v>274720</v>
          </cell>
        </row>
        <row r="2199">
          <cell r="A2199">
            <v>172618</v>
          </cell>
          <cell r="B2199" t="str">
            <v>ACOM.E.3F(3#3/0+1#1/0)3" EMT"</v>
          </cell>
          <cell r="C2199" t="str">
            <v>ML</v>
          </cell>
          <cell r="D2199">
            <v>343780</v>
          </cell>
        </row>
        <row r="2200">
          <cell r="A2200">
            <v>172619</v>
          </cell>
          <cell r="B2200" t="str">
            <v>ACOM.E.3F(3#4/0+1#4/0)3" EMT"</v>
          </cell>
          <cell r="C2200" t="str">
            <v>ML</v>
          </cell>
          <cell r="D2200">
            <v>393840</v>
          </cell>
        </row>
        <row r="2201">
          <cell r="A2201">
            <v>172623</v>
          </cell>
          <cell r="B2201" t="str">
            <v>ACOM.E.3F(3#8 +1# 8) 2" EMT"</v>
          </cell>
          <cell r="C2201" t="str">
            <v>ML</v>
          </cell>
          <cell r="D2201">
            <v>61480</v>
          </cell>
        </row>
        <row r="2202">
          <cell r="A2202">
            <v>172622</v>
          </cell>
          <cell r="B2202" t="str">
            <v>ACOM.E.3F(XLP 3#1/0) 4" GALV"</v>
          </cell>
          <cell r="C2202" t="str">
            <v>ML</v>
          </cell>
          <cell r="D2202">
            <v>368230</v>
          </cell>
        </row>
        <row r="2203">
          <cell r="A2203">
            <v>172621</v>
          </cell>
          <cell r="B2203" t="str">
            <v>ACOM.E.3F(XLP 3#2 ) 4" GALV"</v>
          </cell>
          <cell r="C2203" t="str">
            <v>ML</v>
          </cell>
          <cell r="D2203">
            <v>316800</v>
          </cell>
        </row>
        <row r="2204">
          <cell r="A2204">
            <v>0</v>
          </cell>
          <cell r="B2204">
            <v>0</v>
          </cell>
          <cell r="C2204">
            <v>0</v>
          </cell>
          <cell r="D2204">
            <v>0</v>
          </cell>
        </row>
        <row r="2205">
          <cell r="A2205">
            <v>18</v>
          </cell>
          <cell r="B2205" t="str">
            <v>CUBIERTA</v>
          </cell>
          <cell r="C2205">
            <v>0</v>
          </cell>
          <cell r="D2205">
            <v>0</v>
          </cell>
        </row>
        <row r="2206">
          <cell r="A2206">
            <v>0</v>
          </cell>
          <cell r="B2206">
            <v>0</v>
          </cell>
          <cell r="C2206">
            <v>0</v>
          </cell>
          <cell r="D2206">
            <v>0</v>
          </cell>
        </row>
        <row r="2207">
          <cell r="A2207">
            <v>1801</v>
          </cell>
          <cell r="B2207" t="str">
            <v>ESTRUCTURA METALICA</v>
          </cell>
          <cell r="C2207">
            <v>0</v>
          </cell>
          <cell r="D2207">
            <v>0</v>
          </cell>
        </row>
        <row r="2208">
          <cell r="A2208">
            <v>180130</v>
          </cell>
          <cell r="B2208" t="str">
            <v>CORREA MET. TRIANGULAR L=3.00-4.00 MTS</v>
          </cell>
          <cell r="C2208" t="str">
            <v>ML</v>
          </cell>
          <cell r="D2208">
            <v>18770</v>
          </cell>
        </row>
        <row r="2209">
          <cell r="A2209">
            <v>180132</v>
          </cell>
          <cell r="B2209" t="str">
            <v>CORREA MET. TRIANGULAR L=4.10-5.00 MTS</v>
          </cell>
          <cell r="C2209" t="str">
            <v>ML</v>
          </cell>
          <cell r="D2209">
            <v>28580</v>
          </cell>
        </row>
        <row r="2210">
          <cell r="A2210">
            <v>180144</v>
          </cell>
          <cell r="B2210" t="str">
            <v>CORREA MET. TRIANGULAR L=5.10-6.00 MTS</v>
          </cell>
          <cell r="C2210" t="str">
            <v>ML</v>
          </cell>
          <cell r="D2210">
            <v>30710</v>
          </cell>
        </row>
        <row r="2211">
          <cell r="A2211">
            <v>180149</v>
          </cell>
          <cell r="B2211" t="str">
            <v>CORREA MET. TRIANGULAR L=6.10-7.00 MTS</v>
          </cell>
          <cell r="C2211" t="str">
            <v>ML</v>
          </cell>
          <cell r="D2211">
            <v>40090</v>
          </cell>
        </row>
        <row r="2212">
          <cell r="A2212">
            <v>180148</v>
          </cell>
          <cell r="B2212" t="str">
            <v>CORREA MET. TRIANGULAR L=7.10-7.50 MTS</v>
          </cell>
          <cell r="C2212" t="str">
            <v>ML</v>
          </cell>
          <cell r="D2212">
            <v>73130</v>
          </cell>
        </row>
        <row r="2213">
          <cell r="A2213">
            <v>180101</v>
          </cell>
          <cell r="B2213" t="str">
            <v>ESTRUCTURA METALICA</v>
          </cell>
          <cell r="C2213" t="str">
            <v>KLS</v>
          </cell>
          <cell r="D2213">
            <v>6360</v>
          </cell>
        </row>
        <row r="2214">
          <cell r="A2214">
            <v>180160</v>
          </cell>
          <cell r="B2214" t="str">
            <v>PLATINA LAM HR 0.11-0.15X0.11-0.15 X 1/8</v>
          </cell>
          <cell r="C2214" t="str">
            <v>UND</v>
          </cell>
          <cell r="D2214">
            <v>18460</v>
          </cell>
        </row>
        <row r="2215">
          <cell r="A2215">
            <v>180157</v>
          </cell>
          <cell r="B2215" t="str">
            <v>PLATINA LAMINA HR 05-10X05-10 CAL.1/ 8</v>
          </cell>
          <cell r="C2215" t="str">
            <v>UND</v>
          </cell>
          <cell r="D2215">
            <v>12460</v>
          </cell>
        </row>
        <row r="2216">
          <cell r="A2216">
            <v>180158</v>
          </cell>
          <cell r="B2216" t="str">
            <v>PLATINA LAMINA HR 25-30X25-30 CAL.3/16"</v>
          </cell>
          <cell r="C2216" t="str">
            <v>UND</v>
          </cell>
          <cell r="D2216">
            <v>19920</v>
          </cell>
        </row>
        <row r="2217">
          <cell r="A2217">
            <v>180155</v>
          </cell>
          <cell r="B2217" t="str">
            <v>PLATINA LAMINA HR 35-40X35-40 CAL.1/4</v>
          </cell>
          <cell r="C2217" t="str">
            <v>UND</v>
          </cell>
          <cell r="D2217">
            <v>23420</v>
          </cell>
        </row>
        <row r="2218">
          <cell r="A2218">
            <v>180159</v>
          </cell>
          <cell r="B2218" t="str">
            <v>TENSOR ESTR.VARILLA DIAMETRO 1/2"</v>
          </cell>
          <cell r="C2218" t="str">
            <v>ML</v>
          </cell>
          <cell r="D2218">
            <v>5380</v>
          </cell>
        </row>
        <row r="2219">
          <cell r="A2219">
            <v>180141</v>
          </cell>
          <cell r="B2219" t="str">
            <v>TENSOR ESTR.VARILLA DIAMETRO 3/8"</v>
          </cell>
          <cell r="C2219" t="str">
            <v>ML</v>
          </cell>
          <cell r="D2219">
            <v>5380</v>
          </cell>
        </row>
        <row r="2220">
          <cell r="A2220">
            <v>180163</v>
          </cell>
          <cell r="B2220" t="str">
            <v>TENSOR ESTR.VARILLA DIAMETRO 5/8"</v>
          </cell>
          <cell r="C2220" t="str">
            <v>ML</v>
          </cell>
          <cell r="D2220">
            <v>5580</v>
          </cell>
        </row>
        <row r="2221">
          <cell r="A2221">
            <v>180164</v>
          </cell>
          <cell r="B2221" t="str">
            <v>VARILLA ROSCA.GALV.1/2" L=80-100C+TUERCA</v>
          </cell>
          <cell r="C2221" t="str">
            <v>UND</v>
          </cell>
          <cell r="D2221">
            <v>7880</v>
          </cell>
        </row>
        <row r="2222">
          <cell r="A2222">
            <v>180156</v>
          </cell>
          <cell r="B2222" t="str">
            <v>VARILLA ROSCA.GALV.5/8" L=30-33CM+TUERCA</v>
          </cell>
          <cell r="C2222" t="str">
            <v>UND</v>
          </cell>
          <cell r="D2222">
            <v>13250</v>
          </cell>
        </row>
        <row r="2223">
          <cell r="A2223">
            <v>0</v>
          </cell>
          <cell r="B2223">
            <v>0</v>
          </cell>
          <cell r="C2223">
            <v>0</v>
          </cell>
          <cell r="D2223">
            <v>0</v>
          </cell>
        </row>
        <row r="2224">
          <cell r="A2224">
            <v>1802</v>
          </cell>
          <cell r="B2224" t="str">
            <v>ESTRUCT.ENTRAMADO MADERA-METAL</v>
          </cell>
          <cell r="C2224">
            <v>0</v>
          </cell>
          <cell r="D2224">
            <v>0</v>
          </cell>
        </row>
        <row r="2225">
          <cell r="A2225">
            <v>180207</v>
          </cell>
          <cell r="B2225" t="str">
            <v>ENTRAMADO BASE CIELO ESTERILLA-MADERA</v>
          </cell>
          <cell r="C2225" t="str">
            <v>M2</v>
          </cell>
          <cell r="D2225">
            <v>29000</v>
          </cell>
        </row>
        <row r="2226">
          <cell r="A2226">
            <v>180205</v>
          </cell>
          <cell r="B2226" t="str">
            <v>ENTRAMADO LISTON 2X2 AMARILLO C.FALSO</v>
          </cell>
          <cell r="C2226" t="str">
            <v>M2</v>
          </cell>
          <cell r="D2226">
            <v>11750</v>
          </cell>
        </row>
        <row r="2227">
          <cell r="A2227">
            <v>180211</v>
          </cell>
          <cell r="B2227" t="str">
            <v>ENTRAMADO METAL CF.PER.CHR 4X2-TUB.1.1/2</v>
          </cell>
          <cell r="C2227" t="str">
            <v>M2</v>
          </cell>
          <cell r="D2227">
            <v>33270</v>
          </cell>
        </row>
        <row r="2228">
          <cell r="A2228">
            <v>180202</v>
          </cell>
          <cell r="B2228" t="str">
            <v>ENTRAMADO TEJA ASBESTO</v>
          </cell>
          <cell r="C2228" t="str">
            <v>M2</v>
          </cell>
          <cell r="D2228">
            <v>27710</v>
          </cell>
        </row>
        <row r="2229">
          <cell r="A2229">
            <v>180204</v>
          </cell>
          <cell r="B2229" t="str">
            <v>ENTRAMADO TEJA BARRO CANABRAVA</v>
          </cell>
          <cell r="C2229" t="str">
            <v>M2</v>
          </cell>
          <cell r="D2229">
            <v>9710</v>
          </cell>
        </row>
        <row r="2230">
          <cell r="A2230">
            <v>180203</v>
          </cell>
          <cell r="B2230" t="str">
            <v>ENTRAMADO TEJA BARRO LISTON 2X2 C-50/60C</v>
          </cell>
          <cell r="C2230" t="str">
            <v>M2</v>
          </cell>
          <cell r="D2230">
            <v>17560</v>
          </cell>
        </row>
        <row r="2231">
          <cell r="A2231">
            <v>180209</v>
          </cell>
          <cell r="B2231" t="str">
            <v>ENTRAMADO TEJA ZINC</v>
          </cell>
          <cell r="C2231" t="str">
            <v>M2</v>
          </cell>
          <cell r="D2231">
            <v>26980</v>
          </cell>
        </row>
        <row r="2232">
          <cell r="A2232">
            <v>180210</v>
          </cell>
          <cell r="B2232" t="str">
            <v>ESTRUC. MADERA CUBIERTA CHANUL 3X6 ESP.</v>
          </cell>
          <cell r="C2232" t="str">
            <v>M2</v>
          </cell>
          <cell r="D2232">
            <v>51120</v>
          </cell>
        </row>
        <row r="2233">
          <cell r="A2233">
            <v>180212</v>
          </cell>
          <cell r="B2233" t="str">
            <v>ESTRUCT.ENTRAMADO METAL C.F.TUB. 1"X1"</v>
          </cell>
          <cell r="C2233" t="str">
            <v>M2</v>
          </cell>
          <cell r="D2233">
            <v>29320</v>
          </cell>
        </row>
        <row r="2234">
          <cell r="A2234">
            <v>180213</v>
          </cell>
          <cell r="B2234" t="str">
            <v>ESTRUCTURA ENTRAMADO MADERA-SACOS BUNKER</v>
          </cell>
          <cell r="C2234" t="str">
            <v>M2</v>
          </cell>
          <cell r="D2234">
            <v>214270</v>
          </cell>
        </row>
        <row r="2235">
          <cell r="A2235">
            <v>180217</v>
          </cell>
          <cell r="B2235" t="str">
            <v>PILAR-MONTERA MADERA CHANUL 6"X6"-ACABAD</v>
          </cell>
          <cell r="C2235" t="str">
            <v>ML</v>
          </cell>
          <cell r="D2235">
            <v>36400</v>
          </cell>
        </row>
        <row r="2236">
          <cell r="A2236">
            <v>180219</v>
          </cell>
          <cell r="B2236" t="str">
            <v>REPOSICION PIEZA MADERA ROLL.MANGLE 4"</v>
          </cell>
          <cell r="C2236" t="str">
            <v>ML</v>
          </cell>
          <cell r="D2236">
            <v>16990</v>
          </cell>
        </row>
        <row r="2237">
          <cell r="A2237">
            <v>180215</v>
          </cell>
          <cell r="B2237" t="str">
            <v>REPOSICION PIEZA MADERA ROLLIZA 4" -5"</v>
          </cell>
          <cell r="C2237" t="str">
            <v>ML</v>
          </cell>
          <cell r="D2237">
            <v>16000</v>
          </cell>
        </row>
        <row r="2238">
          <cell r="A2238">
            <v>180216</v>
          </cell>
          <cell r="B2238" t="str">
            <v>REPOSICION PIEZA MADERA ROLLIZA 5,1/4-6"</v>
          </cell>
          <cell r="C2238" t="str">
            <v>ML</v>
          </cell>
          <cell r="D2238">
            <v>16910</v>
          </cell>
        </row>
        <row r="2239">
          <cell r="A2239">
            <v>180218</v>
          </cell>
          <cell r="B2239" t="str">
            <v>SOLERA MADERA CHANUL 6"X6"</v>
          </cell>
          <cell r="C2239" t="str">
            <v>ML</v>
          </cell>
          <cell r="D2239">
            <v>23680</v>
          </cell>
        </row>
        <row r="2240">
          <cell r="A2240">
            <v>180214</v>
          </cell>
          <cell r="B2240" t="str">
            <v>SOPORTE BAJOTEJA CHANUL 3"X3"</v>
          </cell>
          <cell r="C2240" t="str">
            <v>M2</v>
          </cell>
          <cell r="D2240">
            <v>24730</v>
          </cell>
        </row>
        <row r="2241">
          <cell r="A2241">
            <v>0</v>
          </cell>
          <cell r="B2241">
            <v>0</v>
          </cell>
          <cell r="C2241">
            <v>0</v>
          </cell>
          <cell r="D2241">
            <v>0</v>
          </cell>
        </row>
        <row r="2242">
          <cell r="A2242">
            <v>1803</v>
          </cell>
          <cell r="B2242" t="str">
            <v>PROTECCIONES TERMICAS-HUMEDAD</v>
          </cell>
          <cell r="C2242">
            <v>0</v>
          </cell>
          <cell r="D2242">
            <v>0</v>
          </cell>
        </row>
        <row r="2243">
          <cell r="A2243">
            <v>180311</v>
          </cell>
          <cell r="B2243" t="str">
            <v>AISLAMIENTO TERMICO FRESCASA</v>
          </cell>
          <cell r="C2243" t="str">
            <v>M2</v>
          </cell>
          <cell r="D2243">
            <v>16180</v>
          </cell>
        </row>
        <row r="2244">
          <cell r="A2244">
            <v>180318</v>
          </cell>
          <cell r="B2244" t="str">
            <v>BAJO TEJA BT-235 ONDULINE</v>
          </cell>
          <cell r="C2244" t="str">
            <v>M2</v>
          </cell>
          <cell r="D2244">
            <v>31670</v>
          </cell>
        </row>
        <row r="2245">
          <cell r="A2245">
            <v>180301</v>
          </cell>
          <cell r="B2245" t="str">
            <v>IMPERM.ALQUITRAN LIQUIDO</v>
          </cell>
          <cell r="C2245" t="str">
            <v>M2</v>
          </cell>
          <cell r="D2245">
            <v>9000</v>
          </cell>
        </row>
        <row r="2246">
          <cell r="A2246">
            <v>180303</v>
          </cell>
          <cell r="B2246" t="str">
            <v>IMPERM.CANAL-LOSA EDIL 3M.</v>
          </cell>
          <cell r="C2246" t="str">
            <v>M2</v>
          </cell>
          <cell r="D2246">
            <v>13640</v>
          </cell>
        </row>
        <row r="2247">
          <cell r="A2247">
            <v>180307</v>
          </cell>
          <cell r="B2247" t="str">
            <v>IMPERM.MANTO 500XT 3mm.</v>
          </cell>
          <cell r="C2247" t="str">
            <v>M2</v>
          </cell>
          <cell r="D2247">
            <v>20290</v>
          </cell>
        </row>
        <row r="2248">
          <cell r="A2248">
            <v>180310</v>
          </cell>
          <cell r="B2248" t="str">
            <v>IMPERM.MANTO 500XT-FOIL ALUMINIO</v>
          </cell>
          <cell r="C2248" t="str">
            <v>M2</v>
          </cell>
          <cell r="D2248">
            <v>25820</v>
          </cell>
        </row>
        <row r="2249">
          <cell r="A2249">
            <v>180308</v>
          </cell>
          <cell r="B2249" t="str">
            <v>IMPERM.MANTO 800XT. 4mm.</v>
          </cell>
          <cell r="C2249" t="str">
            <v>M2</v>
          </cell>
          <cell r="D2249">
            <v>23470</v>
          </cell>
        </row>
        <row r="2250">
          <cell r="A2250">
            <v>180309</v>
          </cell>
          <cell r="B2250" t="str">
            <v>IMPERM.MANTO EDIL 3mm</v>
          </cell>
          <cell r="C2250" t="str">
            <v>M2</v>
          </cell>
          <cell r="D2250">
            <v>13420</v>
          </cell>
        </row>
        <row r="2251">
          <cell r="A2251">
            <v>180312</v>
          </cell>
          <cell r="B2251" t="str">
            <v>IMPERM.MANTO TECHOFIELT 3000 E=3MM</v>
          </cell>
          <cell r="C2251" t="str">
            <v>M2</v>
          </cell>
          <cell r="D2251">
            <v>19570</v>
          </cell>
        </row>
        <row r="2252">
          <cell r="A2252">
            <v>180319</v>
          </cell>
          <cell r="B2252" t="str">
            <v>MEMBRANA PLASTIFICADA REVESTIM. TANQUE</v>
          </cell>
          <cell r="C2252" t="str">
            <v>M2</v>
          </cell>
          <cell r="D2252">
            <v>104470</v>
          </cell>
        </row>
        <row r="2253">
          <cell r="A2253">
            <v>180315</v>
          </cell>
          <cell r="B2253" t="str">
            <v>POLIETILENO CAL. 4</v>
          </cell>
          <cell r="C2253" t="str">
            <v>M2</v>
          </cell>
          <cell r="D2253">
            <v>650</v>
          </cell>
        </row>
        <row r="2254">
          <cell r="A2254">
            <v>180314</v>
          </cell>
          <cell r="B2254" t="str">
            <v>POLIETILENO CAL. 7</v>
          </cell>
          <cell r="C2254" t="str">
            <v>M2</v>
          </cell>
          <cell r="D2254">
            <v>2830</v>
          </cell>
        </row>
        <row r="2255">
          <cell r="A2255">
            <v>180317</v>
          </cell>
          <cell r="B2255" t="str">
            <v>POLIETILENO CAL.6</v>
          </cell>
          <cell r="C2255" t="str">
            <v>M2</v>
          </cell>
          <cell r="D2255">
            <v>2000</v>
          </cell>
        </row>
        <row r="2256">
          <cell r="A2256">
            <v>180320</v>
          </cell>
          <cell r="B2256" t="str">
            <v>PREPARACION SUPERFICIE-MORTERO RELLENO</v>
          </cell>
          <cell r="C2256" t="str">
            <v>M2</v>
          </cell>
          <cell r="D2256">
            <v>0</v>
          </cell>
        </row>
        <row r="2257">
          <cell r="A2257">
            <v>180316</v>
          </cell>
          <cell r="B2257" t="str">
            <v>SOLAPA-CINTA ADHESIVA PARA SELLOS ANCHO</v>
          </cell>
          <cell r="C2257" t="str">
            <v>ML</v>
          </cell>
          <cell r="D2257">
            <v>10670</v>
          </cell>
        </row>
        <row r="2258">
          <cell r="A2258">
            <v>0</v>
          </cell>
          <cell r="B2258">
            <v>0</v>
          </cell>
          <cell r="C2258">
            <v>0</v>
          </cell>
          <cell r="D2258">
            <v>0</v>
          </cell>
        </row>
        <row r="2259">
          <cell r="A2259">
            <v>1804</v>
          </cell>
          <cell r="B2259" t="str">
            <v>CIELOS FALSOS</v>
          </cell>
          <cell r="C2259">
            <v>0</v>
          </cell>
          <cell r="D2259">
            <v>0</v>
          </cell>
        </row>
        <row r="2260">
          <cell r="A2260">
            <v>180432</v>
          </cell>
          <cell r="B2260" t="str">
            <v>C.F.ESQUELETO ALUMINIO ,7/8"</v>
          </cell>
          <cell r="C2260" t="str">
            <v>M2</v>
          </cell>
          <cell r="D2260">
            <v>19290</v>
          </cell>
        </row>
        <row r="2261">
          <cell r="A2261">
            <v>180431</v>
          </cell>
          <cell r="B2261" t="str">
            <v>C.F.ICOPOR TEXTURIZADO 1CM [LAMINA]</v>
          </cell>
          <cell r="C2261" t="str">
            <v>UND</v>
          </cell>
          <cell r="D2261">
            <v>7220</v>
          </cell>
        </row>
        <row r="2262">
          <cell r="A2262">
            <v>180407</v>
          </cell>
          <cell r="B2262" t="str">
            <v>C.F.ICOPOR TEXTURIZADO 1CM - PERLITA</v>
          </cell>
          <cell r="C2262" t="str">
            <v>M2</v>
          </cell>
          <cell r="D2262">
            <v>31220</v>
          </cell>
        </row>
        <row r="2263">
          <cell r="A2263">
            <v>180434</v>
          </cell>
          <cell r="B2263" t="str">
            <v>C.F.ICOPOR TEXTURIZADO 1CM - PVC</v>
          </cell>
          <cell r="C2263" t="str">
            <v>M2</v>
          </cell>
          <cell r="D2263">
            <v>40120</v>
          </cell>
        </row>
        <row r="2264">
          <cell r="A2264">
            <v>180401</v>
          </cell>
          <cell r="B2264" t="str">
            <v>C.F.LAMINA ACRILICO 0.61X1.22M</v>
          </cell>
          <cell r="C2264" t="str">
            <v>M2</v>
          </cell>
          <cell r="D2264">
            <v>76270</v>
          </cell>
        </row>
        <row r="2265">
          <cell r="A2265">
            <v>180435</v>
          </cell>
          <cell r="B2265" t="str">
            <v>C.F.LAMINA BOARD 1214x605x4MM P.ALUMINIO</v>
          </cell>
          <cell r="C2265" t="str">
            <v>M2</v>
          </cell>
          <cell r="D2265">
            <v>37730</v>
          </cell>
        </row>
        <row r="2266">
          <cell r="A2266">
            <v>180437</v>
          </cell>
          <cell r="B2266" t="str">
            <v>C.F.LAMINA BOARD 1214x605x6MM P.ALUMINIO</v>
          </cell>
          <cell r="C2266" t="str">
            <v>M2</v>
          </cell>
          <cell r="D2266">
            <v>41750</v>
          </cell>
        </row>
        <row r="2267">
          <cell r="A2267">
            <v>180420</v>
          </cell>
          <cell r="B2267" t="str">
            <v>C.F.LAMINA PANEL(PVC-FOIL ALUM)-P.ENSAMB</v>
          </cell>
          <cell r="C2267" t="str">
            <v>M2</v>
          </cell>
          <cell r="D2267">
            <v>23660</v>
          </cell>
        </row>
        <row r="2268">
          <cell r="A2268">
            <v>180436</v>
          </cell>
          <cell r="B2268" t="str">
            <v>C.F.LAMINA SUPERBOARD CARTERA-TEJA 4MM</v>
          </cell>
          <cell r="C2268" t="str">
            <v>ML</v>
          </cell>
          <cell r="D2268">
            <v>39660</v>
          </cell>
        </row>
        <row r="2269">
          <cell r="A2269">
            <v>180412</v>
          </cell>
          <cell r="B2269" t="str">
            <v>C.F.MADERA LISTON MACH.PINO CIPREX-MADER</v>
          </cell>
          <cell r="C2269" t="str">
            <v>M2</v>
          </cell>
          <cell r="D2269">
            <v>22480</v>
          </cell>
        </row>
        <row r="2270">
          <cell r="A2270">
            <v>180413</v>
          </cell>
          <cell r="B2270" t="str">
            <v>C.F.MADERA LISTON MACH.PINO PATULA</v>
          </cell>
          <cell r="C2270" t="str">
            <v>M2</v>
          </cell>
          <cell r="D2270">
            <v>24330</v>
          </cell>
        </row>
        <row r="2271">
          <cell r="A2271">
            <v>180433</v>
          </cell>
          <cell r="B2271" t="str">
            <v>C.F.MADERA MACHIMBRE PINO CIPREX-S/METAL</v>
          </cell>
          <cell r="C2271" t="str">
            <v>M2</v>
          </cell>
          <cell r="D2271">
            <v>22710</v>
          </cell>
        </row>
        <row r="2272">
          <cell r="A2272">
            <v>180414</v>
          </cell>
          <cell r="B2272" t="str">
            <v>C.F.MALLA-ESTRUCIELO</v>
          </cell>
          <cell r="C2272" t="str">
            <v>M2</v>
          </cell>
          <cell r="D2272">
            <v>17070</v>
          </cell>
        </row>
        <row r="2273">
          <cell r="A2273">
            <v>180410</v>
          </cell>
          <cell r="B2273" t="str">
            <v>C.F.PANEL BOARD 6.0MM S.JUNTA+VINILO</v>
          </cell>
          <cell r="C2273" t="str">
            <v>M2</v>
          </cell>
          <cell r="D2273">
            <v>44010</v>
          </cell>
        </row>
        <row r="2274">
          <cell r="A2274">
            <v>180405</v>
          </cell>
          <cell r="B2274" t="str">
            <v>C.F.PANEL YESO 12.7MM S.JUNTA+VINILO</v>
          </cell>
          <cell r="C2274" t="str">
            <v>M2</v>
          </cell>
          <cell r="D2274">
            <v>33970</v>
          </cell>
        </row>
        <row r="2275">
          <cell r="A2275">
            <v>180404</v>
          </cell>
          <cell r="B2275" t="str">
            <v>C.F.PANEL YESO 12.7MM S.JUNTA+VINILO RH</v>
          </cell>
          <cell r="C2275" t="str">
            <v>M2</v>
          </cell>
          <cell r="D2275">
            <v>37150</v>
          </cell>
        </row>
        <row r="2276">
          <cell r="A2276">
            <v>180406</v>
          </cell>
          <cell r="B2276" t="str">
            <v>C.F.PANEL YESO 3/8 S.JUNTA+VINILO</v>
          </cell>
          <cell r="C2276" t="str">
            <v>M2</v>
          </cell>
          <cell r="D2276">
            <v>32820</v>
          </cell>
        </row>
        <row r="2277">
          <cell r="A2277">
            <v>180418</v>
          </cell>
          <cell r="B2277" t="str">
            <v>C.F.[FV] DURACUSTIC 5/8 [LAMINA]</v>
          </cell>
          <cell r="C2277" t="str">
            <v>M2</v>
          </cell>
          <cell r="D2277">
            <v>23830</v>
          </cell>
        </row>
        <row r="2278">
          <cell r="A2278">
            <v>180419</v>
          </cell>
          <cell r="B2278" t="str">
            <v>C.F.[FV] DURACUSTIC 5/8"</v>
          </cell>
          <cell r="C2278" t="str">
            <v>M2</v>
          </cell>
          <cell r="D2278">
            <v>43420</v>
          </cell>
        </row>
        <row r="2279">
          <cell r="A2279">
            <v>180421</v>
          </cell>
          <cell r="B2279" t="str">
            <v>C.F.[FV] SONOCOR</v>
          </cell>
          <cell r="C2279" t="str">
            <v>M2</v>
          </cell>
          <cell r="D2279">
            <v>34120</v>
          </cell>
        </row>
        <row r="2280">
          <cell r="A2280">
            <v>0</v>
          </cell>
          <cell r="B2280">
            <v>0</v>
          </cell>
          <cell r="C2280">
            <v>0</v>
          </cell>
          <cell r="D2280">
            <v>0</v>
          </cell>
        </row>
        <row r="2281">
          <cell r="A2281">
            <v>1805</v>
          </cell>
          <cell r="B2281" t="str">
            <v>CIELOS RASOS</v>
          </cell>
          <cell r="C2281">
            <v>0</v>
          </cell>
          <cell r="D2281">
            <v>0</v>
          </cell>
        </row>
        <row r="2282">
          <cell r="A2282">
            <v>180509</v>
          </cell>
          <cell r="B2282" t="str">
            <v>C.F.CANA BRAVA Y BAHAREQUE</v>
          </cell>
          <cell r="C2282" t="str">
            <v>M2</v>
          </cell>
          <cell r="D2282">
            <v>34500</v>
          </cell>
        </row>
        <row r="2283">
          <cell r="A2283">
            <v>180510</v>
          </cell>
          <cell r="B2283" t="str">
            <v>CANECILLO CANA BRAVA-BAHAREQUE</v>
          </cell>
          <cell r="C2283" t="str">
            <v>ML</v>
          </cell>
          <cell r="D2283">
            <v>50630</v>
          </cell>
        </row>
        <row r="2284">
          <cell r="A2284">
            <v>180501</v>
          </cell>
          <cell r="B2284" t="str">
            <v>CANECILLO HIERRO-ANGULO</v>
          </cell>
          <cell r="C2284" t="str">
            <v>ML</v>
          </cell>
          <cell r="D2284">
            <v>14040</v>
          </cell>
        </row>
        <row r="2285">
          <cell r="A2285">
            <v>180502</v>
          </cell>
          <cell r="B2285" t="str">
            <v>CANECILLO HIERRO-MALLA VENADA</v>
          </cell>
          <cell r="C2285" t="str">
            <v>ML</v>
          </cell>
          <cell r="D2285">
            <v>19990</v>
          </cell>
        </row>
        <row r="2286">
          <cell r="A2286">
            <v>180503</v>
          </cell>
          <cell r="B2286" t="str">
            <v>CANECILLO HIERRO-MALLA VENADA</v>
          </cell>
          <cell r="C2286" t="str">
            <v>M2</v>
          </cell>
          <cell r="D2286">
            <v>32530</v>
          </cell>
        </row>
        <row r="2287">
          <cell r="A2287">
            <v>180504</v>
          </cell>
          <cell r="B2287" t="str">
            <v>CANECILLO LAMINA PLYCEM</v>
          </cell>
          <cell r="C2287" t="str">
            <v>M2</v>
          </cell>
          <cell r="D2287">
            <v>31020</v>
          </cell>
        </row>
        <row r="2288">
          <cell r="A2288">
            <v>180505</v>
          </cell>
          <cell r="B2288" t="str">
            <v>CANECILLO MADERA-MALLA VENADA</v>
          </cell>
          <cell r="C2288" t="str">
            <v>ML</v>
          </cell>
          <cell r="D2288">
            <v>24890</v>
          </cell>
        </row>
        <row r="2289">
          <cell r="A2289">
            <v>180507</v>
          </cell>
          <cell r="B2289" t="str">
            <v>CARGUE CIELO EN BARRO Y CISCO</v>
          </cell>
          <cell r="C2289" t="str">
            <v>M2</v>
          </cell>
          <cell r="D2289">
            <v>15910</v>
          </cell>
        </row>
        <row r="2290">
          <cell r="A2290">
            <v>180508</v>
          </cell>
          <cell r="B2290" t="str">
            <v>PANETE CIELO: BARRO - BONIGA - SISGO.</v>
          </cell>
          <cell r="C2290" t="str">
            <v>M2</v>
          </cell>
          <cell r="D2290">
            <v>16880</v>
          </cell>
        </row>
        <row r="2291">
          <cell r="A2291">
            <v>0</v>
          </cell>
          <cell r="B2291">
            <v>0</v>
          </cell>
          <cell r="C2291">
            <v>0</v>
          </cell>
          <cell r="D2291">
            <v>0</v>
          </cell>
        </row>
        <row r="2292">
          <cell r="A2292">
            <v>1806</v>
          </cell>
          <cell r="B2292" t="str">
            <v>TEJA ASBESTO CEMENTO</v>
          </cell>
          <cell r="C2292">
            <v>0</v>
          </cell>
          <cell r="D2292">
            <v>0</v>
          </cell>
        </row>
        <row r="2293">
          <cell r="A2293">
            <v>180601</v>
          </cell>
          <cell r="B2293" t="str">
            <v>CABALLETE TEJA ASBESTO CEMENTO ARTICULAD</v>
          </cell>
          <cell r="C2293" t="str">
            <v>ML</v>
          </cell>
          <cell r="D2293">
            <v>41420</v>
          </cell>
        </row>
        <row r="2294">
          <cell r="A2294">
            <v>180631</v>
          </cell>
          <cell r="B2294" t="str">
            <v>CABALLETE TEJA ASBESTO CEMENTO FIJO</v>
          </cell>
          <cell r="C2294" t="str">
            <v>ML</v>
          </cell>
          <cell r="D2294">
            <v>41990</v>
          </cell>
        </row>
        <row r="2295">
          <cell r="A2295">
            <v>180602</v>
          </cell>
          <cell r="B2295" t="str">
            <v>CABALLETE TEJA ASBESTO CEMENTO VENTILAC.</v>
          </cell>
          <cell r="C2295" t="str">
            <v>ML</v>
          </cell>
          <cell r="D2295">
            <v>35210</v>
          </cell>
        </row>
        <row r="2296">
          <cell r="A2296">
            <v>180603</v>
          </cell>
          <cell r="B2296" t="str">
            <v>CANALETA 43 DE 3.50M.</v>
          </cell>
          <cell r="C2296" t="str">
            <v>M2</v>
          </cell>
          <cell r="D2296">
            <v>85580</v>
          </cell>
        </row>
        <row r="2297">
          <cell r="A2297">
            <v>180604</v>
          </cell>
          <cell r="B2297" t="str">
            <v>CANALETA 43 DE 4.00M.</v>
          </cell>
          <cell r="C2297" t="str">
            <v>M2</v>
          </cell>
          <cell r="D2297">
            <v>80090</v>
          </cell>
        </row>
        <row r="2298">
          <cell r="A2298">
            <v>180605</v>
          </cell>
          <cell r="B2298" t="str">
            <v>CANALETA 43 DE 4.50M.</v>
          </cell>
          <cell r="C2298" t="str">
            <v>M2</v>
          </cell>
          <cell r="D2298">
            <v>85690</v>
          </cell>
        </row>
        <row r="2299">
          <cell r="A2299">
            <v>180607</v>
          </cell>
          <cell r="B2299" t="str">
            <v>CANALETA 43 DE 5.50M.</v>
          </cell>
          <cell r="C2299" t="str">
            <v>M2</v>
          </cell>
          <cell r="D2299">
            <v>85540</v>
          </cell>
        </row>
        <row r="2300">
          <cell r="A2300">
            <v>180608</v>
          </cell>
          <cell r="B2300" t="str">
            <v>CANALETA 43 DE 6.00M.</v>
          </cell>
          <cell r="C2300" t="str">
            <v>M2</v>
          </cell>
          <cell r="D2300">
            <v>78820</v>
          </cell>
        </row>
        <row r="2301">
          <cell r="A2301">
            <v>180609</v>
          </cell>
          <cell r="B2301" t="str">
            <v>CANALETA 90 DE 3.75M</v>
          </cell>
          <cell r="C2301" t="str">
            <v>M2</v>
          </cell>
          <cell r="D2301">
            <v>56940</v>
          </cell>
        </row>
        <row r="2302">
          <cell r="A2302">
            <v>180610</v>
          </cell>
          <cell r="B2302" t="str">
            <v>CANALETA 90 DE 4.50M</v>
          </cell>
          <cell r="C2302" t="str">
            <v>M2</v>
          </cell>
          <cell r="D2302">
            <v>58500</v>
          </cell>
        </row>
        <row r="2303">
          <cell r="A2303">
            <v>180611</v>
          </cell>
          <cell r="B2303" t="str">
            <v>CANALETA 90 DE 5.25M</v>
          </cell>
          <cell r="C2303" t="str">
            <v>M2</v>
          </cell>
          <cell r="D2303">
            <v>61630</v>
          </cell>
        </row>
        <row r="2304">
          <cell r="A2304">
            <v>180612</v>
          </cell>
          <cell r="B2304" t="str">
            <v>CANALETA 90 DE 6.00M.</v>
          </cell>
          <cell r="C2304" t="str">
            <v>M2</v>
          </cell>
          <cell r="D2304">
            <v>62680</v>
          </cell>
        </row>
        <row r="2305">
          <cell r="A2305">
            <v>180613</v>
          </cell>
          <cell r="B2305" t="str">
            <v>CANALETA 90 DE 7.50M.</v>
          </cell>
          <cell r="C2305" t="str">
            <v>M2</v>
          </cell>
          <cell r="D2305">
            <v>66470</v>
          </cell>
        </row>
        <row r="2306">
          <cell r="A2306">
            <v>180614</v>
          </cell>
          <cell r="B2306" t="str">
            <v>CANALETA 90 DE 9.00M.</v>
          </cell>
          <cell r="C2306" t="str">
            <v>M2</v>
          </cell>
          <cell r="D2306">
            <v>64990</v>
          </cell>
        </row>
        <row r="2307">
          <cell r="A2307">
            <v>180615</v>
          </cell>
          <cell r="B2307" t="str">
            <v>LIMAHOYA TEJA ASBESTO CEMENTO</v>
          </cell>
          <cell r="C2307" t="str">
            <v>ML</v>
          </cell>
          <cell r="D2307">
            <v>14730</v>
          </cell>
        </row>
        <row r="2308">
          <cell r="A2308">
            <v>180616</v>
          </cell>
          <cell r="B2308" t="str">
            <v>LIMATESA TEJA ASBESTO CEMENTO</v>
          </cell>
          <cell r="C2308" t="str">
            <v>ML</v>
          </cell>
          <cell r="D2308">
            <v>28710</v>
          </cell>
        </row>
        <row r="2309">
          <cell r="A2309">
            <v>180635</v>
          </cell>
          <cell r="B2309" t="str">
            <v>RECORRIDO CUBIERTA TEJA ASBESTO CEMENTO</v>
          </cell>
          <cell r="C2309" t="str">
            <v>M2</v>
          </cell>
          <cell r="D2309">
            <v>4860</v>
          </cell>
        </row>
        <row r="2310">
          <cell r="A2310">
            <v>180617</v>
          </cell>
          <cell r="B2310" t="str">
            <v>TEJA AC.TERMINAL CANAL</v>
          </cell>
          <cell r="C2310" t="str">
            <v>UND</v>
          </cell>
          <cell r="D2310">
            <v>28710</v>
          </cell>
        </row>
        <row r="2311">
          <cell r="A2311">
            <v>180618</v>
          </cell>
          <cell r="B2311" t="str">
            <v>TEJA AC.TERMINAL SUPERIOR MURO</v>
          </cell>
          <cell r="C2311" t="str">
            <v>UND</v>
          </cell>
          <cell r="D2311">
            <v>31230</v>
          </cell>
        </row>
        <row r="2312">
          <cell r="A2312">
            <v>180619</v>
          </cell>
          <cell r="B2312" t="str">
            <v>TEJA ASBESTO CEMENTO</v>
          </cell>
          <cell r="C2312" t="str">
            <v>M2</v>
          </cell>
          <cell r="D2312">
            <v>24580</v>
          </cell>
        </row>
        <row r="2313">
          <cell r="A2313">
            <v>180620</v>
          </cell>
          <cell r="B2313" t="str">
            <v>TEJA ASBESTO CEMENTO # 2</v>
          </cell>
          <cell r="C2313" t="str">
            <v>UND</v>
          </cell>
          <cell r="D2313">
            <v>16710</v>
          </cell>
        </row>
        <row r="2314">
          <cell r="A2314">
            <v>180621</v>
          </cell>
          <cell r="B2314" t="str">
            <v>TEJA ASBESTO CEMENTO # 3</v>
          </cell>
          <cell r="C2314" t="str">
            <v>UND</v>
          </cell>
          <cell r="D2314">
            <v>22380</v>
          </cell>
        </row>
        <row r="2315">
          <cell r="A2315">
            <v>180622</v>
          </cell>
          <cell r="B2315" t="str">
            <v>TEJA ASBESTO CEMENTO # 4</v>
          </cell>
          <cell r="C2315" t="str">
            <v>UND</v>
          </cell>
          <cell r="D2315">
            <v>21680</v>
          </cell>
        </row>
        <row r="2316">
          <cell r="A2316">
            <v>180623</v>
          </cell>
          <cell r="B2316" t="str">
            <v>TEJA ASBESTO CEMENTO # 5</v>
          </cell>
          <cell r="C2316" t="str">
            <v>UND</v>
          </cell>
          <cell r="D2316">
            <v>25380</v>
          </cell>
        </row>
        <row r="2317">
          <cell r="A2317">
            <v>180624</v>
          </cell>
          <cell r="B2317" t="str">
            <v>TEJA ASBESTO CEMENTO # 6</v>
          </cell>
          <cell r="C2317" t="str">
            <v>UND</v>
          </cell>
          <cell r="D2317">
            <v>31050</v>
          </cell>
        </row>
        <row r="2318">
          <cell r="A2318">
            <v>180625</v>
          </cell>
          <cell r="B2318" t="str">
            <v>TEJA ASBESTO CEMENTO # 8</v>
          </cell>
          <cell r="C2318" t="str">
            <v>UND</v>
          </cell>
          <cell r="D2318">
            <v>39250</v>
          </cell>
        </row>
        <row r="2319">
          <cell r="A2319">
            <v>180634</v>
          </cell>
          <cell r="B2319" t="str">
            <v>TEJA ASBESTO CEMENTO #10</v>
          </cell>
          <cell r="C2319" t="str">
            <v>UND</v>
          </cell>
          <cell r="D2319">
            <v>49490</v>
          </cell>
        </row>
        <row r="2320">
          <cell r="A2320">
            <v>180632</v>
          </cell>
          <cell r="B2320" t="str">
            <v>TEJA ASBESTO CEMENTO ESPANOLA</v>
          </cell>
          <cell r="C2320" t="str">
            <v>M2</v>
          </cell>
          <cell r="D2320">
            <v>41000</v>
          </cell>
        </row>
        <row r="2321">
          <cell r="A2321">
            <v>180626</v>
          </cell>
          <cell r="B2321" t="str">
            <v>TEJA CLARABOYA ASBESTO CEMENTO # 4</v>
          </cell>
          <cell r="C2321" t="str">
            <v>UND</v>
          </cell>
          <cell r="D2321">
            <v>39910</v>
          </cell>
        </row>
        <row r="2322">
          <cell r="A2322">
            <v>180627</v>
          </cell>
          <cell r="B2322" t="str">
            <v>TEJA CLARABOYA ASBESTO CEMENTO # 5</v>
          </cell>
          <cell r="C2322" t="str">
            <v>UND</v>
          </cell>
          <cell r="D2322">
            <v>43190</v>
          </cell>
        </row>
        <row r="2323">
          <cell r="A2323">
            <v>180628</v>
          </cell>
          <cell r="B2323" t="str">
            <v>TEJA CLARABOYA ASBESTO CEMENTO # 6</v>
          </cell>
          <cell r="C2323" t="str">
            <v>UND</v>
          </cell>
          <cell r="D2323">
            <v>57420</v>
          </cell>
        </row>
        <row r="2324">
          <cell r="A2324">
            <v>180629</v>
          </cell>
          <cell r="B2324" t="str">
            <v>TEJA VENTILACION ASBESTO CEMENTO # 4</v>
          </cell>
          <cell r="C2324" t="str">
            <v>UND</v>
          </cell>
          <cell r="D2324">
            <v>55060</v>
          </cell>
        </row>
        <row r="2325">
          <cell r="A2325">
            <v>180630</v>
          </cell>
          <cell r="B2325" t="str">
            <v>TEJA VENTILACION ASBESTO CEMENTO # 6</v>
          </cell>
          <cell r="C2325" t="str">
            <v>UND</v>
          </cell>
          <cell r="D2325">
            <v>66900</v>
          </cell>
        </row>
        <row r="2326">
          <cell r="A2326">
            <v>180633</v>
          </cell>
          <cell r="B2326" t="str">
            <v>UNION CABALLETE - LIMATESA</v>
          </cell>
          <cell r="C2326" t="str">
            <v>UND</v>
          </cell>
          <cell r="D2326">
            <v>31980</v>
          </cell>
        </row>
        <row r="2327">
          <cell r="A2327">
            <v>0</v>
          </cell>
          <cell r="B2327">
            <v>0</v>
          </cell>
          <cell r="C2327">
            <v>0</v>
          </cell>
          <cell r="D2327">
            <v>0</v>
          </cell>
        </row>
        <row r="2328">
          <cell r="A2328">
            <v>1807</v>
          </cell>
          <cell r="B2328" t="str">
            <v>TEJA GRESS</v>
          </cell>
          <cell r="C2328">
            <v>0</v>
          </cell>
          <cell r="D2328">
            <v>0</v>
          </cell>
        </row>
        <row r="2329">
          <cell r="A2329">
            <v>180701</v>
          </cell>
          <cell r="B2329" t="str">
            <v>CABALLETE TEJA BARRO NORMAL</v>
          </cell>
          <cell r="C2329" t="str">
            <v>ML</v>
          </cell>
          <cell r="D2329">
            <v>10100</v>
          </cell>
        </row>
        <row r="2330">
          <cell r="A2330">
            <v>180702</v>
          </cell>
          <cell r="B2330" t="str">
            <v>CABALLETE TEJA BARRO PRENSADA</v>
          </cell>
          <cell r="C2330" t="str">
            <v>ML</v>
          </cell>
          <cell r="D2330">
            <v>14640</v>
          </cell>
        </row>
        <row r="2331">
          <cell r="A2331">
            <v>180703</v>
          </cell>
          <cell r="B2331" t="str">
            <v>LIMATESA TEJA BARRO NORMAL</v>
          </cell>
          <cell r="C2331" t="str">
            <v>ML</v>
          </cell>
          <cell r="D2331">
            <v>10270</v>
          </cell>
        </row>
        <row r="2332">
          <cell r="A2332">
            <v>180704</v>
          </cell>
          <cell r="B2332" t="str">
            <v>LIMATESA TEJA BARRO PRENSADA</v>
          </cell>
          <cell r="C2332" t="str">
            <v>ML</v>
          </cell>
          <cell r="D2332">
            <v>14170</v>
          </cell>
        </row>
        <row r="2333">
          <cell r="A2333">
            <v>180711</v>
          </cell>
          <cell r="B2333" t="str">
            <v>RECORRIDO CUBIERTA TEJA DE BARRO</v>
          </cell>
          <cell r="C2333" t="str">
            <v>M2</v>
          </cell>
          <cell r="D2333">
            <v>4070</v>
          </cell>
        </row>
        <row r="2334">
          <cell r="A2334">
            <v>180710</v>
          </cell>
          <cell r="B2334" t="str">
            <v>TEJA BARRO ANTIGUA-RESTAURACION</v>
          </cell>
          <cell r="C2334" t="str">
            <v>M2</v>
          </cell>
          <cell r="D2334">
            <v>22910</v>
          </cell>
        </row>
        <row r="2335">
          <cell r="A2335">
            <v>180706</v>
          </cell>
          <cell r="B2335" t="str">
            <v>TEJA BARRO NORMAL</v>
          </cell>
          <cell r="C2335" t="str">
            <v>M2</v>
          </cell>
          <cell r="D2335">
            <v>19030</v>
          </cell>
        </row>
        <row r="2336">
          <cell r="A2336">
            <v>180709</v>
          </cell>
          <cell r="B2336" t="str">
            <v>TEJA BARRO NORMAL (REPOSICION)</v>
          </cell>
          <cell r="C2336" t="str">
            <v>UND</v>
          </cell>
          <cell r="D2336">
            <v>440</v>
          </cell>
        </row>
        <row r="2337">
          <cell r="A2337">
            <v>180707</v>
          </cell>
          <cell r="B2337" t="str">
            <v>TEJA BARRO PRENSADA</v>
          </cell>
          <cell r="C2337" t="str">
            <v>M2</v>
          </cell>
          <cell r="D2337">
            <v>31550</v>
          </cell>
        </row>
        <row r="2338">
          <cell r="A2338">
            <v>180708</v>
          </cell>
          <cell r="B2338" t="str">
            <v>TEJA BARRO PRENSADA SOBRE ASBESTO CEMENT</v>
          </cell>
          <cell r="C2338" t="str">
            <v>M2</v>
          </cell>
          <cell r="D2338">
            <v>23990</v>
          </cell>
        </row>
        <row r="2339">
          <cell r="A2339">
            <v>0</v>
          </cell>
          <cell r="B2339">
            <v>0</v>
          </cell>
          <cell r="C2339">
            <v>0</v>
          </cell>
          <cell r="D2339">
            <v>0</v>
          </cell>
        </row>
        <row r="2340">
          <cell r="A2340">
            <v>1808</v>
          </cell>
          <cell r="B2340" t="str">
            <v>TEJA METALICA</v>
          </cell>
          <cell r="C2340">
            <v>0</v>
          </cell>
          <cell r="D2340">
            <v>0</v>
          </cell>
        </row>
        <row r="2341">
          <cell r="A2341">
            <v>180803</v>
          </cell>
          <cell r="B2341" t="str">
            <v>CABALLETE TEJA AJOVER</v>
          </cell>
          <cell r="C2341" t="str">
            <v>ML</v>
          </cell>
          <cell r="D2341">
            <v>42030</v>
          </cell>
        </row>
        <row r="2342">
          <cell r="A2342">
            <v>180801</v>
          </cell>
          <cell r="B2342" t="str">
            <v>CABALLETE TEJA ALUMINIO COLOR</v>
          </cell>
          <cell r="C2342" t="str">
            <v>ML</v>
          </cell>
          <cell r="D2342">
            <v>29420</v>
          </cell>
        </row>
        <row r="2343">
          <cell r="A2343">
            <v>180802</v>
          </cell>
          <cell r="B2343" t="str">
            <v>CABALLETE TEJA ALUMINIO NATURAL</v>
          </cell>
          <cell r="C2343" t="str">
            <v>ML</v>
          </cell>
          <cell r="D2343">
            <v>26740</v>
          </cell>
        </row>
        <row r="2344">
          <cell r="A2344">
            <v>180817</v>
          </cell>
          <cell r="B2344" t="str">
            <v>LIMATESA TEJA AJOVER</v>
          </cell>
          <cell r="C2344" t="str">
            <v>ML</v>
          </cell>
          <cell r="D2344">
            <v>28940</v>
          </cell>
        </row>
        <row r="2345">
          <cell r="A2345">
            <v>180806</v>
          </cell>
          <cell r="B2345" t="str">
            <v>REMATE SUPERIOR CONTRA MURO TEJA AJOVER</v>
          </cell>
          <cell r="C2345" t="str">
            <v>ML</v>
          </cell>
          <cell r="D2345">
            <v>49570</v>
          </cell>
        </row>
        <row r="2346">
          <cell r="A2346">
            <v>180807</v>
          </cell>
          <cell r="B2346" t="str">
            <v>TEJA AJOVER ONDULADA COLOR .27MM</v>
          </cell>
          <cell r="C2346" t="str">
            <v>M2</v>
          </cell>
          <cell r="D2346">
            <v>35840</v>
          </cell>
        </row>
        <row r="2347">
          <cell r="A2347">
            <v>180819</v>
          </cell>
          <cell r="B2347" t="str">
            <v>TEJA AJOVER ONDULADA SUPER COLOR .35MM</v>
          </cell>
          <cell r="C2347" t="str">
            <v>M2</v>
          </cell>
          <cell r="D2347">
            <v>37120</v>
          </cell>
        </row>
        <row r="2348">
          <cell r="A2348">
            <v>180808</v>
          </cell>
          <cell r="B2348" t="str">
            <v>TEJA AJOVER TRAPEZOIDAL COLOR .27MM</v>
          </cell>
          <cell r="C2348" t="str">
            <v>M2</v>
          </cell>
          <cell r="D2348">
            <v>36510</v>
          </cell>
        </row>
        <row r="2349">
          <cell r="A2349">
            <v>180818</v>
          </cell>
          <cell r="B2349" t="str">
            <v>TEJA AJOVER TRAPEZOIDAL SUPER .35MM</v>
          </cell>
          <cell r="C2349" t="str">
            <v>M2</v>
          </cell>
          <cell r="D2349">
            <v>36890</v>
          </cell>
        </row>
        <row r="2350">
          <cell r="A2350">
            <v>180820</v>
          </cell>
          <cell r="B2350" t="str">
            <v>TEJA ALUMINIO-POLIURETANO-ALUM.E=1 1C</v>
          </cell>
          <cell r="C2350" t="str">
            <v>M2</v>
          </cell>
          <cell r="D2350">
            <v>136050</v>
          </cell>
        </row>
        <row r="2351">
          <cell r="A2351">
            <v>180815</v>
          </cell>
          <cell r="B2351" t="str">
            <v>TEJA CUBIERTA CINDUTEC</v>
          </cell>
          <cell r="C2351" t="str">
            <v>M2</v>
          </cell>
          <cell r="D2351">
            <v>28540</v>
          </cell>
        </row>
        <row r="2352">
          <cell r="A2352">
            <v>180813</v>
          </cell>
          <cell r="B2352" t="str">
            <v>TEJA GALVANIZADA TRAPEZOIDAL CAL.26</v>
          </cell>
          <cell r="C2352" t="str">
            <v>M2</v>
          </cell>
          <cell r="D2352">
            <v>26950</v>
          </cell>
        </row>
        <row r="2353">
          <cell r="A2353">
            <v>180816</v>
          </cell>
          <cell r="B2353" t="str">
            <v>TEJA ZINC</v>
          </cell>
          <cell r="C2353" t="str">
            <v>M2</v>
          </cell>
          <cell r="D2353">
            <v>18040</v>
          </cell>
        </row>
        <row r="2354">
          <cell r="A2354">
            <v>0</v>
          </cell>
          <cell r="B2354">
            <v>0</v>
          </cell>
          <cell r="C2354">
            <v>0</v>
          </cell>
          <cell r="D2354">
            <v>0</v>
          </cell>
        </row>
        <row r="2355">
          <cell r="A2355">
            <v>1809</v>
          </cell>
          <cell r="B2355" t="str">
            <v>TEJA ACRILICA-PVC-POLICARBONAT</v>
          </cell>
          <cell r="C2355">
            <v>0</v>
          </cell>
          <cell r="D2355">
            <v>0</v>
          </cell>
        </row>
        <row r="2356">
          <cell r="A2356">
            <v>180908</v>
          </cell>
          <cell r="B2356" t="str">
            <v>CONECTOR BASE+TAPA LAMINA POLICARBONATO</v>
          </cell>
          <cell r="C2356" t="str">
            <v>ML</v>
          </cell>
          <cell r="D2356">
            <v>28370</v>
          </cell>
        </row>
        <row r="2357">
          <cell r="A2357">
            <v>180921</v>
          </cell>
          <cell r="B2357" t="str">
            <v>CONECTOR H LAMINA POLICARBONATO A=4- 6MM</v>
          </cell>
          <cell r="C2357" t="str">
            <v>ML</v>
          </cell>
          <cell r="D2357">
            <v>12630</v>
          </cell>
        </row>
        <row r="2358">
          <cell r="A2358">
            <v>180920</v>
          </cell>
          <cell r="B2358" t="str">
            <v>CONECTOR H LAMINA POLICARBONATO A=8-10MM</v>
          </cell>
          <cell r="C2358" t="str">
            <v>ML</v>
          </cell>
          <cell r="D2358">
            <v>14440</v>
          </cell>
        </row>
        <row r="2359">
          <cell r="A2359">
            <v>180917</v>
          </cell>
          <cell r="B2359" t="str">
            <v>CONECTOR TAPA LAMINA POLICARBONATO</v>
          </cell>
          <cell r="C2359" t="str">
            <v>ML</v>
          </cell>
          <cell r="D2359">
            <v>30090</v>
          </cell>
        </row>
        <row r="2360">
          <cell r="A2360">
            <v>180901</v>
          </cell>
          <cell r="B2360" t="str">
            <v>DOMO ACRILICO CIRCULAR-RECTANG. 65X65CM</v>
          </cell>
          <cell r="C2360" t="str">
            <v>UND</v>
          </cell>
          <cell r="D2360">
            <v>80850</v>
          </cell>
        </row>
        <row r="2361">
          <cell r="A2361">
            <v>180910</v>
          </cell>
          <cell r="B2361" t="str">
            <v>LAMINA POLICARBONATO ALVEOLAR 4MM</v>
          </cell>
          <cell r="C2361" t="str">
            <v>M2</v>
          </cell>
          <cell r="D2361">
            <v>36240</v>
          </cell>
        </row>
        <row r="2362">
          <cell r="A2362">
            <v>180914</v>
          </cell>
          <cell r="B2362" t="str">
            <v>LAMINA POLICARBONATO ALVEOLAR 6MM</v>
          </cell>
          <cell r="C2362" t="str">
            <v>M2</v>
          </cell>
          <cell r="D2362">
            <v>68110</v>
          </cell>
        </row>
        <row r="2363">
          <cell r="A2363">
            <v>180918</v>
          </cell>
          <cell r="B2363" t="str">
            <v>LAMINA POLICARBONATO ALVEOLAR 8MM</v>
          </cell>
          <cell r="C2363" t="str">
            <v>M2</v>
          </cell>
          <cell r="D2363">
            <v>78070</v>
          </cell>
        </row>
        <row r="2364">
          <cell r="A2364">
            <v>180919</v>
          </cell>
          <cell r="B2364" t="str">
            <v>LAMINA POLICARBONATO ALVEOLAR 10MM</v>
          </cell>
          <cell r="C2364" t="str">
            <v>M2</v>
          </cell>
          <cell r="D2364">
            <v>85030</v>
          </cell>
        </row>
        <row r="2365">
          <cell r="A2365">
            <v>180909</v>
          </cell>
          <cell r="B2365" t="str">
            <v>TEJA PLASTICA ONDULADA AJOVER</v>
          </cell>
          <cell r="C2365" t="str">
            <v>M2</v>
          </cell>
          <cell r="D2365">
            <v>27340</v>
          </cell>
        </row>
        <row r="2366">
          <cell r="A2366">
            <v>180913</v>
          </cell>
          <cell r="B2366" t="str">
            <v>TEJA PLASTICA TRASLUCIDA</v>
          </cell>
          <cell r="C2366" t="str">
            <v>M2</v>
          </cell>
          <cell r="D2366">
            <v>32800</v>
          </cell>
        </row>
        <row r="2367">
          <cell r="A2367">
            <v>180911</v>
          </cell>
          <cell r="B2367" t="str">
            <v>TEJA POLICARBONATO TRAPEZOIDAL 82CM</v>
          </cell>
          <cell r="C2367" t="str">
            <v>M2</v>
          </cell>
          <cell r="D2367">
            <v>74250</v>
          </cell>
        </row>
        <row r="2368">
          <cell r="A2368">
            <v>0</v>
          </cell>
          <cell r="B2368">
            <v>0</v>
          </cell>
          <cell r="C2368">
            <v>0</v>
          </cell>
          <cell r="D2368">
            <v>0</v>
          </cell>
        </row>
        <row r="2369">
          <cell r="A2369">
            <v>1810</v>
          </cell>
          <cell r="B2369" t="str">
            <v>CANAL-BAJANTES-ACCES. PVC</v>
          </cell>
          <cell r="C2369">
            <v>0</v>
          </cell>
          <cell r="D2369">
            <v>0</v>
          </cell>
        </row>
        <row r="2370">
          <cell r="A2370">
            <v>181001</v>
          </cell>
          <cell r="B2370" t="str">
            <v>BAJANTE AGUAS LLUVIAS PVC CUADRADO CANAL</v>
          </cell>
          <cell r="C2370" t="str">
            <v>ML</v>
          </cell>
          <cell r="D2370">
            <v>32910</v>
          </cell>
        </row>
        <row r="2371">
          <cell r="A2371">
            <v>181002</v>
          </cell>
          <cell r="B2371" t="str">
            <v>CANAL AMAZONAS PVC AGUAS LLUVIAS</v>
          </cell>
          <cell r="C2371" t="str">
            <v>ML</v>
          </cell>
          <cell r="D2371">
            <v>33830</v>
          </cell>
        </row>
        <row r="2372">
          <cell r="A2372">
            <v>181003</v>
          </cell>
          <cell r="B2372" t="str">
            <v>CANAL RAINGO PVC AGUAS LLUVIAS</v>
          </cell>
          <cell r="C2372" t="str">
            <v>ML</v>
          </cell>
          <cell r="D2372">
            <v>18620</v>
          </cell>
        </row>
        <row r="2373">
          <cell r="A2373">
            <v>181004</v>
          </cell>
          <cell r="B2373" t="str">
            <v>CODO BAJANTE 45 CANAL PVC</v>
          </cell>
          <cell r="C2373" t="str">
            <v>UND</v>
          </cell>
          <cell r="D2373">
            <v>7950</v>
          </cell>
        </row>
        <row r="2374">
          <cell r="A2374">
            <v>181005</v>
          </cell>
          <cell r="B2374" t="str">
            <v>CODO BAJANTE 90 CANAL PVC</v>
          </cell>
          <cell r="C2374" t="str">
            <v>UND</v>
          </cell>
          <cell r="D2374">
            <v>8100</v>
          </cell>
        </row>
        <row r="2375">
          <cell r="A2375">
            <v>181006</v>
          </cell>
          <cell r="B2375" t="str">
            <v>SOPORTE CANAL AMAZONAS PVC</v>
          </cell>
          <cell r="C2375" t="str">
            <v>UND</v>
          </cell>
          <cell r="D2375">
            <v>4160</v>
          </cell>
        </row>
        <row r="2376">
          <cell r="A2376">
            <v>181007</v>
          </cell>
          <cell r="B2376" t="str">
            <v>SOPORTE CANAL RAINGO PVC</v>
          </cell>
          <cell r="C2376" t="str">
            <v>UND</v>
          </cell>
          <cell r="D2376">
            <v>3410</v>
          </cell>
        </row>
        <row r="2377">
          <cell r="A2377">
            <v>181008</v>
          </cell>
          <cell r="B2377" t="str">
            <v>TAPA EXTERNA CANAL AMAZONAS PVC</v>
          </cell>
          <cell r="C2377" t="str">
            <v>UND</v>
          </cell>
          <cell r="D2377">
            <v>5650</v>
          </cell>
        </row>
        <row r="2378">
          <cell r="A2378">
            <v>181009</v>
          </cell>
          <cell r="B2378" t="str">
            <v>TAPA EXTERNA CANAL RAINGO PVC</v>
          </cell>
          <cell r="C2378" t="str">
            <v>UND</v>
          </cell>
          <cell r="D2378">
            <v>5940</v>
          </cell>
        </row>
        <row r="2379">
          <cell r="A2379">
            <v>181010</v>
          </cell>
          <cell r="B2379" t="str">
            <v>TAPA INTERNA CANAL AMAZONAS PVC</v>
          </cell>
          <cell r="C2379" t="str">
            <v>UND</v>
          </cell>
          <cell r="D2379">
            <v>5610</v>
          </cell>
        </row>
        <row r="2380">
          <cell r="A2380">
            <v>181011</v>
          </cell>
          <cell r="B2380" t="str">
            <v>TAPA INTERNA CANAL RAINGO PVC</v>
          </cell>
          <cell r="C2380" t="str">
            <v>UND</v>
          </cell>
          <cell r="D2380">
            <v>5360</v>
          </cell>
        </row>
        <row r="2381">
          <cell r="A2381">
            <v>181012</v>
          </cell>
          <cell r="B2381" t="str">
            <v>UNION BAJANTE CANAL AMAZONAS PVC</v>
          </cell>
          <cell r="C2381" t="str">
            <v>UND</v>
          </cell>
          <cell r="D2381">
            <v>17530</v>
          </cell>
        </row>
        <row r="2382">
          <cell r="A2382">
            <v>181013</v>
          </cell>
          <cell r="B2382" t="str">
            <v>UNION BAJANTE CANAL RAINGO PVC</v>
          </cell>
          <cell r="C2382" t="str">
            <v>UND</v>
          </cell>
          <cell r="D2382">
            <v>8250</v>
          </cell>
        </row>
        <row r="2383">
          <cell r="A2383">
            <v>181018</v>
          </cell>
          <cell r="B2383" t="str">
            <v>UNION BAJANTE CUADRADO-TUBO 3" PVC"</v>
          </cell>
          <cell r="C2383" t="str">
            <v>UND</v>
          </cell>
          <cell r="D2383">
            <v>6480</v>
          </cell>
        </row>
        <row r="2384">
          <cell r="A2384">
            <v>181014</v>
          </cell>
          <cell r="B2384" t="str">
            <v>UNION CANAL AMAZONAS PVC</v>
          </cell>
          <cell r="C2384" t="str">
            <v>UND</v>
          </cell>
          <cell r="D2384">
            <v>11910</v>
          </cell>
        </row>
        <row r="2385">
          <cell r="A2385">
            <v>181015</v>
          </cell>
          <cell r="B2385" t="str">
            <v>UNION CANAL RAINGO PVC</v>
          </cell>
          <cell r="C2385" t="str">
            <v>UND</v>
          </cell>
          <cell r="D2385">
            <v>15860</v>
          </cell>
        </row>
        <row r="2386">
          <cell r="A2386">
            <v>181016</v>
          </cell>
          <cell r="B2386" t="str">
            <v>UNION ESQUINA CANAL AMAZONAS PVC</v>
          </cell>
          <cell r="C2386" t="str">
            <v>UND</v>
          </cell>
          <cell r="D2386">
            <v>20250</v>
          </cell>
        </row>
        <row r="2387">
          <cell r="A2387">
            <v>181017</v>
          </cell>
          <cell r="B2387" t="str">
            <v>UNION ESQUINA CANAL RAINGO PVC</v>
          </cell>
          <cell r="C2387" t="str">
            <v>UND</v>
          </cell>
          <cell r="D2387">
            <v>9650</v>
          </cell>
        </row>
        <row r="2388">
          <cell r="A2388">
            <v>0</v>
          </cell>
          <cell r="B2388">
            <v>0</v>
          </cell>
          <cell r="C2388">
            <v>0</v>
          </cell>
          <cell r="D2388">
            <v>0</v>
          </cell>
        </row>
        <row r="2389">
          <cell r="A2389">
            <v>1811</v>
          </cell>
          <cell r="B2389" t="str">
            <v>CANAL-BAJANTES-ACCES. LAMINA</v>
          </cell>
          <cell r="C2389">
            <v>0</v>
          </cell>
          <cell r="D2389">
            <v>0</v>
          </cell>
        </row>
        <row r="2390">
          <cell r="A2390">
            <v>181101</v>
          </cell>
          <cell r="B2390" t="str">
            <v>BAJANTE LAMINA GALVANIZADA</v>
          </cell>
          <cell r="C2390" t="str">
            <v>ML</v>
          </cell>
          <cell r="D2390">
            <v>45530</v>
          </cell>
        </row>
        <row r="2391">
          <cell r="A2391">
            <v>181102</v>
          </cell>
          <cell r="B2391" t="str">
            <v>CANAL LAMINA ALUMINIO</v>
          </cell>
          <cell r="C2391" t="str">
            <v>ML</v>
          </cell>
          <cell r="D2391">
            <v>57220</v>
          </cell>
        </row>
        <row r="2392">
          <cell r="A2392">
            <v>181105</v>
          </cell>
          <cell r="B2392" t="str">
            <v>CANAL LAMINA GALVANIZADA CAL.22</v>
          </cell>
          <cell r="C2392" t="str">
            <v>ML</v>
          </cell>
          <cell r="D2392">
            <v>52890</v>
          </cell>
        </row>
        <row r="2393">
          <cell r="A2393">
            <v>181103</v>
          </cell>
          <cell r="B2393" t="str">
            <v>CANAL LAMINA GALVANIZADA CAL.26</v>
          </cell>
          <cell r="C2393" t="str">
            <v>ML</v>
          </cell>
          <cell r="D2393">
            <v>47960</v>
          </cell>
        </row>
        <row r="2394">
          <cell r="A2394">
            <v>181104</v>
          </cell>
          <cell r="B2394" t="str">
            <v>CANAL LAMINA LIMAHOYA</v>
          </cell>
          <cell r="C2394" t="str">
            <v>ML</v>
          </cell>
          <cell r="D2394">
            <v>30500</v>
          </cell>
        </row>
        <row r="2395">
          <cell r="A2395">
            <v>181106</v>
          </cell>
          <cell r="B2395" t="str">
            <v>REPARACION CANAL LAMINA DLLO. 51-100CM</v>
          </cell>
          <cell r="C2395" t="str">
            <v>ML</v>
          </cell>
          <cell r="D2395">
            <v>13670</v>
          </cell>
        </row>
        <row r="2396">
          <cell r="A2396">
            <v>0</v>
          </cell>
          <cell r="B2396">
            <v>0</v>
          </cell>
          <cell r="C2396">
            <v>0</v>
          </cell>
          <cell r="D2396">
            <v>0</v>
          </cell>
        </row>
        <row r="2397">
          <cell r="A2397">
            <v>1812</v>
          </cell>
          <cell r="B2397" t="str">
            <v>ACCESORIOS-INSTALACIONES-VARIO</v>
          </cell>
          <cell r="C2397">
            <v>0</v>
          </cell>
          <cell r="D2397">
            <v>0</v>
          </cell>
        </row>
        <row r="2398">
          <cell r="A2398">
            <v>181201</v>
          </cell>
          <cell r="B2398" t="str">
            <v>ACCESORIO ESPIGO-ARANDELA ALUMINIO</v>
          </cell>
          <cell r="C2398" t="str">
            <v>UND</v>
          </cell>
          <cell r="D2398">
            <v>1180</v>
          </cell>
        </row>
        <row r="2399">
          <cell r="A2399">
            <v>181221</v>
          </cell>
          <cell r="B2399" t="str">
            <v>ALZAPRIMADA PROVISIONAL EN MADERA</v>
          </cell>
          <cell r="C2399" t="str">
            <v>M2</v>
          </cell>
          <cell r="D2399">
            <v>51290</v>
          </cell>
        </row>
        <row r="2400">
          <cell r="A2400">
            <v>181202</v>
          </cell>
          <cell r="B2400" t="str">
            <v>CORTE TEJA ASBESTO CEMENTO</v>
          </cell>
          <cell r="C2400" t="str">
            <v>ML</v>
          </cell>
          <cell r="D2400">
            <v>5460</v>
          </cell>
        </row>
        <row r="2401">
          <cell r="A2401">
            <v>181203</v>
          </cell>
          <cell r="B2401" t="str">
            <v>FLANCHE ALUMINIO DINTEL-CANECILLO</v>
          </cell>
          <cell r="C2401" t="str">
            <v>ML</v>
          </cell>
          <cell r="D2401">
            <v>34240</v>
          </cell>
        </row>
        <row r="2402">
          <cell r="A2402">
            <v>181204</v>
          </cell>
          <cell r="B2402" t="str">
            <v>FLANCHE LAMINA ALUMINIO .7MM</v>
          </cell>
          <cell r="C2402" t="str">
            <v>ML</v>
          </cell>
          <cell r="D2402">
            <v>36610</v>
          </cell>
        </row>
        <row r="2403">
          <cell r="A2403">
            <v>181205</v>
          </cell>
          <cell r="B2403" t="str">
            <v>INSTALACION CERCHA METALICA L= 6.00-11 M</v>
          </cell>
          <cell r="C2403" t="str">
            <v>ML</v>
          </cell>
          <cell r="D2403">
            <v>35870</v>
          </cell>
        </row>
        <row r="2404">
          <cell r="A2404">
            <v>181206</v>
          </cell>
          <cell r="B2404" t="str">
            <v>INSTALACION CERCHA METALICA L=11.01-16 M</v>
          </cell>
          <cell r="C2404" t="str">
            <v>ML</v>
          </cell>
          <cell r="D2404">
            <v>30590</v>
          </cell>
        </row>
        <row r="2405">
          <cell r="A2405">
            <v>181207</v>
          </cell>
          <cell r="B2405" t="str">
            <v>INSTALACION CIELO FALSO</v>
          </cell>
          <cell r="C2405" t="str">
            <v>M2</v>
          </cell>
          <cell r="D2405">
            <v>13660</v>
          </cell>
        </row>
        <row r="2406">
          <cell r="A2406">
            <v>181216</v>
          </cell>
          <cell r="B2406" t="str">
            <v>INSTALACION CORREA METALICA EXISTENTE</v>
          </cell>
          <cell r="C2406" t="str">
            <v>ML</v>
          </cell>
          <cell r="D2406">
            <v>4040</v>
          </cell>
        </row>
        <row r="2407">
          <cell r="A2407">
            <v>181208</v>
          </cell>
          <cell r="B2407" t="str">
            <v>INSTALACION ESTRUCTURA METALICA</v>
          </cell>
          <cell r="C2407" t="str">
            <v>M2</v>
          </cell>
          <cell r="D2407">
            <v>5280</v>
          </cell>
        </row>
        <row r="2408">
          <cell r="A2408">
            <v>181209</v>
          </cell>
          <cell r="B2408" t="str">
            <v>INSTALACION TEJA ALUMINIO</v>
          </cell>
          <cell r="C2408" t="str">
            <v>M2</v>
          </cell>
          <cell r="D2408">
            <v>6990</v>
          </cell>
        </row>
        <row r="2409">
          <cell r="A2409">
            <v>181210</v>
          </cell>
          <cell r="B2409" t="str">
            <v>INSTALACION TEJA ASBESTO CEMENTO</v>
          </cell>
          <cell r="C2409" t="str">
            <v>M2</v>
          </cell>
          <cell r="D2409">
            <v>9750</v>
          </cell>
        </row>
        <row r="2410">
          <cell r="A2410">
            <v>181211</v>
          </cell>
          <cell r="B2410" t="str">
            <v>INSTALACION TEJA BARRO</v>
          </cell>
          <cell r="C2410" t="str">
            <v>M2</v>
          </cell>
          <cell r="D2410">
            <v>9910</v>
          </cell>
        </row>
        <row r="2411">
          <cell r="A2411">
            <v>181220</v>
          </cell>
          <cell r="B2411" t="str">
            <v>INSTALACION TEJA BARRO ANITGUA-RESTAURAC</v>
          </cell>
          <cell r="C2411" t="str">
            <v>M2</v>
          </cell>
          <cell r="D2411">
            <v>15160</v>
          </cell>
        </row>
        <row r="2412">
          <cell r="A2412">
            <v>181219</v>
          </cell>
          <cell r="B2412" t="str">
            <v>LAVADA Y LIMPIEZA TEJA DE A.C.</v>
          </cell>
          <cell r="C2412" t="str">
            <v>M2</v>
          </cell>
          <cell r="D2412">
            <v>900</v>
          </cell>
        </row>
        <row r="2413">
          <cell r="A2413">
            <v>181217</v>
          </cell>
          <cell r="B2413" t="str">
            <v>RECALCE-RESANE ONDULACION TEJA</v>
          </cell>
          <cell r="C2413" t="str">
            <v>ML</v>
          </cell>
          <cell r="D2413">
            <v>15610</v>
          </cell>
        </row>
        <row r="2414">
          <cell r="A2414">
            <v>181212</v>
          </cell>
          <cell r="B2414" t="str">
            <v>SOLAPA LAMINA ALUMINIO COLOR .7MM</v>
          </cell>
          <cell r="C2414" t="str">
            <v>ML</v>
          </cell>
          <cell r="D2414">
            <v>20490</v>
          </cell>
        </row>
        <row r="2415">
          <cell r="A2415">
            <v>181213</v>
          </cell>
          <cell r="B2415" t="str">
            <v>SOLAPA LAMINA ALUMINIO NATURAL 7MM.</v>
          </cell>
          <cell r="C2415" t="str">
            <v>ML</v>
          </cell>
          <cell r="D2415">
            <v>19540</v>
          </cell>
        </row>
        <row r="2416">
          <cell r="A2416">
            <v>181214</v>
          </cell>
          <cell r="B2416" t="str">
            <v>SOLAPA LAMINA GALVANIZADA</v>
          </cell>
          <cell r="C2416" t="str">
            <v>ML</v>
          </cell>
          <cell r="D2416">
            <v>14320</v>
          </cell>
        </row>
        <row r="2417">
          <cell r="A2417">
            <v>0</v>
          </cell>
          <cell r="B2417">
            <v>0</v>
          </cell>
          <cell r="C2417">
            <v>0</v>
          </cell>
          <cell r="D2417">
            <v>0</v>
          </cell>
        </row>
        <row r="2418">
          <cell r="A2418">
            <v>1820</v>
          </cell>
          <cell r="B2418" t="str">
            <v>PERFIL C METAL GALVANIZADO</v>
          </cell>
          <cell r="C2418">
            <v>0</v>
          </cell>
          <cell r="D2418">
            <v>0</v>
          </cell>
        </row>
        <row r="2419">
          <cell r="A2419">
            <v>182001</v>
          </cell>
          <cell r="B2419" t="str">
            <v>PERFIL ABIERTO AG C 60x 40mm -1.2MM C.18</v>
          </cell>
          <cell r="C2419" t="str">
            <v>ML</v>
          </cell>
          <cell r="D2419">
            <v>16690</v>
          </cell>
        </row>
        <row r="2420">
          <cell r="A2420">
            <v>182002</v>
          </cell>
          <cell r="B2420" t="str">
            <v>PERFIL ABIERTO AG C 60x 40mm -1.5MM C.16</v>
          </cell>
          <cell r="C2420" t="str">
            <v>ML</v>
          </cell>
          <cell r="D2420">
            <v>18040</v>
          </cell>
        </row>
        <row r="2421">
          <cell r="A2421">
            <v>182003</v>
          </cell>
          <cell r="B2421" t="str">
            <v>PERFIL ABIERTO AG C 60x 40mm -1.9MM C.14</v>
          </cell>
          <cell r="C2421" t="str">
            <v>ML</v>
          </cell>
          <cell r="D2421">
            <v>19760</v>
          </cell>
        </row>
        <row r="2422">
          <cell r="A2422">
            <v>182004</v>
          </cell>
          <cell r="B2422" t="str">
            <v>PERFIL ABIERTO AG C120x 60mm -1.2MM C.18</v>
          </cell>
          <cell r="C2422" t="str">
            <v>ML</v>
          </cell>
          <cell r="D2422">
            <v>19410</v>
          </cell>
        </row>
        <row r="2423">
          <cell r="A2423">
            <v>182005</v>
          </cell>
          <cell r="B2423" t="str">
            <v>PERFIL ABIERTO AG C120x 60mm -1.5MM C.16</v>
          </cell>
          <cell r="C2423" t="str">
            <v>ML</v>
          </cell>
          <cell r="D2423">
            <v>21310</v>
          </cell>
        </row>
        <row r="2424">
          <cell r="A2424">
            <v>182006</v>
          </cell>
          <cell r="B2424" t="str">
            <v>PERFIL ABIERTO AG C120x 60mm -1.9MM C.14</v>
          </cell>
          <cell r="C2424" t="str">
            <v>ML</v>
          </cell>
          <cell r="D2424">
            <v>23890</v>
          </cell>
        </row>
        <row r="2425">
          <cell r="A2425">
            <v>182007</v>
          </cell>
          <cell r="B2425" t="str">
            <v>PERFIL ABIERTO AG C160x 60mm -1.2MM C.18</v>
          </cell>
          <cell r="C2425" t="str">
            <v>ML</v>
          </cell>
          <cell r="D2425">
            <v>24420</v>
          </cell>
        </row>
        <row r="2426">
          <cell r="A2426">
            <v>182008</v>
          </cell>
          <cell r="B2426" t="str">
            <v>PERFIL ABIERTO AG C160x 60mm -1.5MM C.16</v>
          </cell>
          <cell r="C2426" t="str">
            <v>ML</v>
          </cell>
          <cell r="D2426">
            <v>23560</v>
          </cell>
        </row>
        <row r="2427">
          <cell r="A2427">
            <v>182009</v>
          </cell>
          <cell r="B2427" t="str">
            <v>PERFIL ABIERTO AG C160x 60mm -1.9MM C.14</v>
          </cell>
          <cell r="C2427" t="str">
            <v>ML</v>
          </cell>
          <cell r="D2427">
            <v>26410</v>
          </cell>
        </row>
        <row r="2428">
          <cell r="A2428">
            <v>182010</v>
          </cell>
          <cell r="B2428" t="str">
            <v>PERFIL ABIERTO AG C220x 80mm -1.2MM C.18</v>
          </cell>
          <cell r="C2428" t="str">
            <v>ML</v>
          </cell>
          <cell r="D2428">
            <v>27850</v>
          </cell>
        </row>
        <row r="2429">
          <cell r="A2429">
            <v>182011</v>
          </cell>
          <cell r="B2429" t="str">
            <v>PERFIL ABIERTO AG C220x 80mm -1.5MM C.16</v>
          </cell>
          <cell r="C2429" t="str">
            <v>ML</v>
          </cell>
          <cell r="D2429">
            <v>30830</v>
          </cell>
        </row>
        <row r="2430">
          <cell r="A2430">
            <v>182012</v>
          </cell>
          <cell r="B2430" t="str">
            <v>PERFIL ABIERTO AG C220x 80mm -1.9MM C.14</v>
          </cell>
          <cell r="C2430" t="str">
            <v>ML</v>
          </cell>
          <cell r="D2430">
            <v>34850</v>
          </cell>
        </row>
        <row r="2431">
          <cell r="A2431">
            <v>182013</v>
          </cell>
          <cell r="B2431" t="str">
            <v>PERFIL ABIERTO AG C305x 80mm -1.5MM C.16</v>
          </cell>
          <cell r="C2431" t="str">
            <v>ML</v>
          </cell>
          <cell r="D2431">
            <v>38590</v>
          </cell>
        </row>
        <row r="2432">
          <cell r="A2432">
            <v>182014</v>
          </cell>
          <cell r="B2432" t="str">
            <v>PERFIL ABIERTO AG C305x 80mm -1.9MM C.14</v>
          </cell>
          <cell r="C2432" t="str">
            <v>ML</v>
          </cell>
          <cell r="D2432">
            <v>40150</v>
          </cell>
        </row>
        <row r="2433">
          <cell r="A2433">
            <v>182016</v>
          </cell>
          <cell r="B2433" t="str">
            <v>PERFIL CAJON AG C 60x 40mm -1.2MM C.18</v>
          </cell>
          <cell r="C2433" t="str">
            <v>ML</v>
          </cell>
          <cell r="D2433">
            <v>115010</v>
          </cell>
        </row>
        <row r="2434">
          <cell r="A2434">
            <v>182017</v>
          </cell>
          <cell r="B2434" t="str">
            <v>PERFIL CAJON AG C 60x 40mm -1.5MM C.16</v>
          </cell>
          <cell r="C2434" t="str">
            <v>ML</v>
          </cell>
          <cell r="D2434">
            <v>117700</v>
          </cell>
        </row>
        <row r="2435">
          <cell r="A2435">
            <v>182019</v>
          </cell>
          <cell r="B2435" t="str">
            <v>PERFIL CAJON AG C120x 60mm -1.2MM C.18</v>
          </cell>
          <cell r="C2435" t="str">
            <v>ML</v>
          </cell>
          <cell r="D2435">
            <v>41700</v>
          </cell>
        </row>
        <row r="2436">
          <cell r="A2436">
            <v>182020</v>
          </cell>
          <cell r="B2436" t="str">
            <v>PERFIL CAJON AG C120x 60mm -1.5MM C.16</v>
          </cell>
          <cell r="C2436" t="str">
            <v>ML</v>
          </cell>
          <cell r="D2436">
            <v>51760</v>
          </cell>
        </row>
        <row r="2437">
          <cell r="A2437">
            <v>182021</v>
          </cell>
          <cell r="B2437" t="str">
            <v>PERFIL CAJON AG C120x 60mm -1.9MM C.14</v>
          </cell>
          <cell r="C2437" t="str">
            <v>ML</v>
          </cell>
          <cell r="D2437">
            <v>56920</v>
          </cell>
        </row>
        <row r="2438">
          <cell r="A2438">
            <v>182022</v>
          </cell>
          <cell r="B2438" t="str">
            <v>PERFIL CAJON AG C160x 60mm -1.2MM C.18</v>
          </cell>
          <cell r="C2438" t="str">
            <v>ML</v>
          </cell>
          <cell r="D2438">
            <v>44890</v>
          </cell>
        </row>
        <row r="2439">
          <cell r="A2439">
            <v>182023</v>
          </cell>
          <cell r="B2439" t="str">
            <v>PERFIL CAJON AG C160x 60mm -1.5MM C.16</v>
          </cell>
          <cell r="C2439" t="str">
            <v>ML</v>
          </cell>
          <cell r="D2439">
            <v>49690</v>
          </cell>
        </row>
        <row r="2440">
          <cell r="A2440">
            <v>182024</v>
          </cell>
          <cell r="B2440" t="str">
            <v>PERFIL CAJON AG C160x 60mm -1.9MM C.14</v>
          </cell>
          <cell r="C2440" t="str">
            <v>ML</v>
          </cell>
          <cell r="D2440">
            <v>61360</v>
          </cell>
        </row>
        <row r="2441">
          <cell r="A2441">
            <v>182025</v>
          </cell>
          <cell r="B2441" t="str">
            <v>PERFIL CAJON AG C220x 80mm -1.2MM C.18</v>
          </cell>
          <cell r="C2441" t="str">
            <v>ML</v>
          </cell>
          <cell r="D2441">
            <v>51590</v>
          </cell>
        </row>
        <row r="2442">
          <cell r="A2442">
            <v>182026</v>
          </cell>
          <cell r="B2442" t="str">
            <v>PERFIL CAJON AG C220x 80mm -1.5MM C.16</v>
          </cell>
          <cell r="C2442" t="str">
            <v>ML</v>
          </cell>
          <cell r="D2442">
            <v>64140</v>
          </cell>
        </row>
        <row r="2443">
          <cell r="A2443">
            <v>182027</v>
          </cell>
          <cell r="B2443" t="str">
            <v>PERFIL CAJON AG C220x 80mm -1.9MM C.14</v>
          </cell>
          <cell r="C2443" t="str">
            <v>ML</v>
          </cell>
          <cell r="D2443">
            <v>65970</v>
          </cell>
        </row>
        <row r="2444">
          <cell r="A2444">
            <v>182029</v>
          </cell>
          <cell r="B2444" t="str">
            <v>PERFIL CAJON AG C305x 80mm -1.9MM C.14</v>
          </cell>
          <cell r="C2444" t="str">
            <v>ML</v>
          </cell>
          <cell r="D2444">
            <v>87040</v>
          </cell>
        </row>
        <row r="2445">
          <cell r="A2445">
            <v>182030</v>
          </cell>
          <cell r="B2445" t="str">
            <v>PERFIL CAJON AG C355x110mm -1.9MM C.14</v>
          </cell>
          <cell r="C2445" t="str">
            <v>ML</v>
          </cell>
          <cell r="D2445">
            <v>98380</v>
          </cell>
        </row>
        <row r="2446">
          <cell r="A2446">
            <v>0</v>
          </cell>
          <cell r="B2446">
            <v>0</v>
          </cell>
          <cell r="C2446">
            <v>0</v>
          </cell>
          <cell r="D2446">
            <v>0</v>
          </cell>
        </row>
        <row r="2447">
          <cell r="A2447">
            <v>1821</v>
          </cell>
          <cell r="B2447" t="str">
            <v>PERFIL C METAL NEGRO</v>
          </cell>
          <cell r="C2447">
            <v>0</v>
          </cell>
          <cell r="D2447">
            <v>0</v>
          </cell>
        </row>
        <row r="2448">
          <cell r="A2448">
            <v>182155</v>
          </cell>
          <cell r="B2448" t="str">
            <v>PERFIL ABIERTO HR C 5x2" -1.5MM"</v>
          </cell>
          <cell r="C2448" t="str">
            <v>ML</v>
          </cell>
          <cell r="D2448">
            <v>20700</v>
          </cell>
        </row>
        <row r="2449">
          <cell r="A2449">
            <v>182156</v>
          </cell>
          <cell r="B2449" t="str">
            <v>PERFIL ABIERTO HR C 5x2" -2.0MM"</v>
          </cell>
          <cell r="C2449" t="str">
            <v>ML</v>
          </cell>
          <cell r="D2449">
            <v>22360</v>
          </cell>
        </row>
        <row r="2450">
          <cell r="A2450">
            <v>182159</v>
          </cell>
          <cell r="B2450" t="str">
            <v>PERFIL ABIERTO HR C 6x2" -1.5MM"</v>
          </cell>
          <cell r="C2450" t="str">
            <v>ML</v>
          </cell>
          <cell r="D2450">
            <v>27330</v>
          </cell>
        </row>
        <row r="2451">
          <cell r="A2451">
            <v>182160</v>
          </cell>
          <cell r="B2451" t="str">
            <v>PERFIL ABIERTO HR C 6x2" -2.0MM"</v>
          </cell>
          <cell r="C2451" t="str">
            <v>ML</v>
          </cell>
          <cell r="D2451">
            <v>28820</v>
          </cell>
        </row>
        <row r="2452">
          <cell r="A2452">
            <v>182161</v>
          </cell>
          <cell r="B2452" t="str">
            <v>PERFIL ABIERTO HR C 6x2" -2.5MM"</v>
          </cell>
          <cell r="C2452" t="str">
            <v>ML</v>
          </cell>
          <cell r="D2452">
            <v>27470</v>
          </cell>
        </row>
        <row r="2453">
          <cell r="A2453">
            <v>182165</v>
          </cell>
          <cell r="B2453" t="str">
            <v>PERFIL ABIERTO HR C 6x2.5/8"-2.0MM"</v>
          </cell>
          <cell r="C2453" t="str">
            <v>ML</v>
          </cell>
          <cell r="D2453">
            <v>26200</v>
          </cell>
        </row>
        <row r="2454">
          <cell r="A2454">
            <v>182166</v>
          </cell>
          <cell r="B2454" t="str">
            <v>PERFIL ABIERTO HR C 6x2.5/8"-2.5MM"</v>
          </cell>
          <cell r="C2454" t="str">
            <v>ML</v>
          </cell>
          <cell r="D2454">
            <v>29000</v>
          </cell>
        </row>
        <row r="2455">
          <cell r="A2455">
            <v>182179</v>
          </cell>
          <cell r="B2455" t="str">
            <v>PERFIL ABIERTO HR C 10x2.5/8"-1.5MM"</v>
          </cell>
          <cell r="C2455" t="str">
            <v>ML</v>
          </cell>
          <cell r="D2455">
            <v>30880</v>
          </cell>
        </row>
        <row r="2456">
          <cell r="A2456">
            <v>182180</v>
          </cell>
          <cell r="B2456" t="str">
            <v>PERFIL ABIERTO HR C 10x2.5/8"-2.0MM"</v>
          </cell>
          <cell r="C2456" t="str">
            <v>ML</v>
          </cell>
          <cell r="D2456">
            <v>36360</v>
          </cell>
        </row>
        <row r="2457">
          <cell r="A2457">
            <v>182181</v>
          </cell>
          <cell r="B2457" t="str">
            <v>PERFIL ABIERTO HR C 10x2.5/8"-2.5MM"</v>
          </cell>
          <cell r="C2457" t="str">
            <v>ML</v>
          </cell>
          <cell r="D2457">
            <v>41550</v>
          </cell>
        </row>
        <row r="2458">
          <cell r="A2458">
            <v>182101</v>
          </cell>
          <cell r="B2458" t="str">
            <v>PERFIL ABIERTO HR C 60x 40mm -1.2MM C.18</v>
          </cell>
          <cell r="C2458" t="str">
            <v>ML</v>
          </cell>
          <cell r="D2458">
            <v>18850</v>
          </cell>
        </row>
        <row r="2459">
          <cell r="A2459">
            <v>182102</v>
          </cell>
          <cell r="B2459" t="str">
            <v>PERFIL ABIERTO HR C 60x 40mm -1.5MM C.16</v>
          </cell>
          <cell r="C2459" t="str">
            <v>ML</v>
          </cell>
          <cell r="D2459">
            <v>20040</v>
          </cell>
        </row>
        <row r="2460">
          <cell r="A2460">
            <v>182103</v>
          </cell>
          <cell r="B2460" t="str">
            <v>PERFIL ABIERTO HR C 60x 40mm -2.0MM C.14</v>
          </cell>
          <cell r="C2460" t="str">
            <v>ML</v>
          </cell>
          <cell r="D2460">
            <v>21900</v>
          </cell>
        </row>
        <row r="2461">
          <cell r="A2461">
            <v>182104</v>
          </cell>
          <cell r="B2461" t="str">
            <v>PERFIL ABIERTO HR C 60x 40mm -2.5MM C.12</v>
          </cell>
          <cell r="C2461" t="str">
            <v>ML</v>
          </cell>
          <cell r="D2461">
            <v>23060</v>
          </cell>
        </row>
        <row r="2462">
          <cell r="A2462">
            <v>182105</v>
          </cell>
          <cell r="B2462" t="str">
            <v>PERFIL ABIERTO HR C 60x 40mm- 3.0MM C.11</v>
          </cell>
          <cell r="C2462" t="str">
            <v>ML</v>
          </cell>
          <cell r="D2462">
            <v>24850</v>
          </cell>
        </row>
        <row r="2463">
          <cell r="A2463">
            <v>182169</v>
          </cell>
          <cell r="B2463" t="str">
            <v>PERFIL ABIERTO HR C 7"x2.5/8"-2.0MM"</v>
          </cell>
          <cell r="C2463" t="str">
            <v>ML</v>
          </cell>
          <cell r="D2463">
            <v>31680</v>
          </cell>
        </row>
        <row r="2464">
          <cell r="A2464">
            <v>182170</v>
          </cell>
          <cell r="B2464" t="str">
            <v>PERFIL ABIERTO HR C 7"x2.5/8"-2.5MM"</v>
          </cell>
          <cell r="C2464" t="str">
            <v>ML</v>
          </cell>
          <cell r="D2464">
            <v>30200</v>
          </cell>
        </row>
        <row r="2465">
          <cell r="A2465">
            <v>182173</v>
          </cell>
          <cell r="B2465" t="str">
            <v>PERFIL ABIERTO HR C 8"x2.5/8"-1.5MM"</v>
          </cell>
          <cell r="C2465" t="str">
            <v>ML</v>
          </cell>
          <cell r="D2465">
            <v>26100</v>
          </cell>
        </row>
        <row r="2466">
          <cell r="A2466">
            <v>182174</v>
          </cell>
          <cell r="B2466" t="str">
            <v>PERFIL ABIERTO HR C 8"x2.5/8"-2.0MM"</v>
          </cell>
          <cell r="C2466" t="str">
            <v>ML</v>
          </cell>
          <cell r="D2466">
            <v>33850</v>
          </cell>
        </row>
        <row r="2467">
          <cell r="A2467">
            <v>182175</v>
          </cell>
          <cell r="B2467" t="str">
            <v>PERFIL ABIERTO HR C 8"x3" -2.5MM"</v>
          </cell>
          <cell r="C2467" t="str">
            <v>ML</v>
          </cell>
          <cell r="D2467">
            <v>35920</v>
          </cell>
        </row>
        <row r="2468">
          <cell r="A2468">
            <v>182107</v>
          </cell>
          <cell r="B2468" t="str">
            <v>PERFIL ABIERTO HR C120x 60mm -1.5MM C.16</v>
          </cell>
          <cell r="C2468" t="str">
            <v>ML</v>
          </cell>
          <cell r="D2468">
            <v>21420</v>
          </cell>
        </row>
        <row r="2469">
          <cell r="A2469">
            <v>182108</v>
          </cell>
          <cell r="B2469" t="str">
            <v>PERFIL ABIERTO HR C120x 60mm -2.0MM C.14</v>
          </cell>
          <cell r="C2469" t="str">
            <v>ML</v>
          </cell>
          <cell r="D2469">
            <v>23400</v>
          </cell>
        </row>
        <row r="2470">
          <cell r="A2470">
            <v>182111</v>
          </cell>
          <cell r="B2470" t="str">
            <v>PERFIL ABIERTO HR C160x 60mm -1.2MM C.18</v>
          </cell>
          <cell r="C2470" t="str">
            <v>ML</v>
          </cell>
          <cell r="D2470">
            <v>24610</v>
          </cell>
        </row>
        <row r="2471">
          <cell r="A2471">
            <v>182112</v>
          </cell>
          <cell r="B2471" t="str">
            <v>PERFIL ABIERTO HR C160x 60mm -1.5MM C.16</v>
          </cell>
          <cell r="C2471" t="str">
            <v>ML</v>
          </cell>
          <cell r="D2471">
            <v>24770</v>
          </cell>
        </row>
        <row r="2472">
          <cell r="A2472">
            <v>182113</v>
          </cell>
          <cell r="B2472" t="str">
            <v>PERFIL ABIERTO HR C160x 60mm -2.0MM C.14</v>
          </cell>
          <cell r="C2472" t="str">
            <v>ML</v>
          </cell>
          <cell r="D2472">
            <v>28600</v>
          </cell>
        </row>
        <row r="2473">
          <cell r="A2473">
            <v>182114</v>
          </cell>
          <cell r="B2473" t="str">
            <v>PERFIL ABIERTO HR C160x 60mm -2.5MM C.12</v>
          </cell>
          <cell r="C2473" t="str">
            <v>ML</v>
          </cell>
          <cell r="D2473">
            <v>35080</v>
          </cell>
        </row>
        <row r="2474">
          <cell r="A2474">
            <v>182115</v>
          </cell>
          <cell r="B2474" t="str">
            <v>PERFIL ABIERTO HR C160x 60mm -3.0MM C.11</v>
          </cell>
          <cell r="C2474" t="str">
            <v>ML</v>
          </cell>
          <cell r="D2474">
            <v>35630</v>
          </cell>
        </row>
        <row r="2475">
          <cell r="A2475">
            <v>182116</v>
          </cell>
          <cell r="B2475" t="str">
            <v>PERFIL ABIERTO HR C220x 80mm -1.2MM C.18</v>
          </cell>
          <cell r="C2475" t="str">
            <v>ML</v>
          </cell>
          <cell r="D2475">
            <v>28760</v>
          </cell>
        </row>
        <row r="2476">
          <cell r="A2476">
            <v>182117</v>
          </cell>
          <cell r="B2476" t="str">
            <v>PERFIL ABIERTO HR C220x 80mm -1.5MM C.16</v>
          </cell>
          <cell r="C2476" t="str">
            <v>ML</v>
          </cell>
          <cell r="D2476">
            <v>31480</v>
          </cell>
        </row>
        <row r="2477">
          <cell r="A2477">
            <v>182118</v>
          </cell>
          <cell r="B2477" t="str">
            <v>PERFIL ABIERTO HR C220x 80mm -2.0MM C.14</v>
          </cell>
          <cell r="C2477" t="str">
            <v>ML</v>
          </cell>
          <cell r="D2477">
            <v>35500</v>
          </cell>
        </row>
        <row r="2478">
          <cell r="A2478">
            <v>182119</v>
          </cell>
          <cell r="B2478" t="str">
            <v>PERFIL ABIERTO HR C220x 80mm -2.5MM C.12</v>
          </cell>
          <cell r="C2478" t="str">
            <v>ML</v>
          </cell>
          <cell r="D2478">
            <v>38010</v>
          </cell>
        </row>
        <row r="2479">
          <cell r="A2479">
            <v>182120</v>
          </cell>
          <cell r="B2479" t="str">
            <v>PERFIL ABIERTO HR C220x 80mm -3.0MM C.11</v>
          </cell>
          <cell r="C2479" t="str">
            <v>ML</v>
          </cell>
          <cell r="D2479">
            <v>42690</v>
          </cell>
        </row>
        <row r="2480">
          <cell r="A2480">
            <v>182122</v>
          </cell>
          <cell r="B2480" t="str">
            <v>PERFIL ABIERTO HR C305x 80mm -2.0MM C.14</v>
          </cell>
          <cell r="C2480" t="str">
            <v>ML</v>
          </cell>
          <cell r="D2480">
            <v>38240</v>
          </cell>
        </row>
        <row r="2481">
          <cell r="A2481">
            <v>182124</v>
          </cell>
          <cell r="B2481" t="str">
            <v>PERFIL ABIERTO HR C305x 80mm -3.0MM C.11</v>
          </cell>
          <cell r="C2481" t="str">
            <v>ML</v>
          </cell>
          <cell r="D2481">
            <v>55580</v>
          </cell>
        </row>
        <row r="2482">
          <cell r="A2482">
            <v>182125</v>
          </cell>
          <cell r="B2482" t="str">
            <v>PERFIL ABIERTO HR C355x110mm -2.0MM C.14</v>
          </cell>
          <cell r="C2482" t="str">
            <v>ML</v>
          </cell>
          <cell r="D2482">
            <v>44440</v>
          </cell>
        </row>
        <row r="2483">
          <cell r="A2483">
            <v>182127</v>
          </cell>
          <cell r="B2483" t="str">
            <v>PERFIL ABIERTO HR C355x110mm -3.0MM C.11</v>
          </cell>
          <cell r="C2483" t="str">
            <v>ML</v>
          </cell>
          <cell r="D2483">
            <v>65510</v>
          </cell>
        </row>
        <row r="2484">
          <cell r="A2484">
            <v>182157</v>
          </cell>
          <cell r="B2484" t="str">
            <v>PERFIL CAJON HR C 5x2" -1.5MM"</v>
          </cell>
          <cell r="C2484" t="str">
            <v>ML</v>
          </cell>
          <cell r="D2484">
            <v>51580</v>
          </cell>
        </row>
        <row r="2485">
          <cell r="A2485">
            <v>182158</v>
          </cell>
          <cell r="B2485" t="str">
            <v>PERFIL CAJON HR C 5x2" -2.0MM"</v>
          </cell>
          <cell r="C2485" t="str">
            <v>ML</v>
          </cell>
          <cell r="D2485">
            <v>55080</v>
          </cell>
        </row>
        <row r="2486">
          <cell r="A2486">
            <v>182162</v>
          </cell>
          <cell r="B2486" t="str">
            <v>PERFIL CAJON HR C 6x2" -1.5MM"</v>
          </cell>
          <cell r="C2486" t="str">
            <v>ML</v>
          </cell>
          <cell r="D2486">
            <v>59790</v>
          </cell>
        </row>
        <row r="2487">
          <cell r="A2487">
            <v>182163</v>
          </cell>
          <cell r="B2487" t="str">
            <v>PERFIL CAJON HR C 6x2" -2.0MM"</v>
          </cell>
          <cell r="C2487" t="str">
            <v>ML</v>
          </cell>
          <cell r="D2487">
            <v>62940</v>
          </cell>
        </row>
        <row r="2488">
          <cell r="A2488">
            <v>182164</v>
          </cell>
          <cell r="B2488" t="str">
            <v>PERFIL CAJON HR C 6x2" -2.5MM"</v>
          </cell>
          <cell r="C2488" t="str">
            <v>ML</v>
          </cell>
          <cell r="D2488">
            <v>60090</v>
          </cell>
        </row>
        <row r="2489">
          <cell r="A2489">
            <v>182168</v>
          </cell>
          <cell r="B2489" t="str">
            <v>PERFIL CAJON HR C 6x2.5/8"-2.0MM"</v>
          </cell>
          <cell r="C2489" t="str">
            <v>ML</v>
          </cell>
          <cell r="D2489">
            <v>57420</v>
          </cell>
        </row>
        <row r="2490">
          <cell r="A2490">
            <v>182167</v>
          </cell>
          <cell r="B2490" t="str">
            <v>PERFIL CAJON HR C 6x2.5/8"-2.5MM"</v>
          </cell>
          <cell r="C2490" t="str">
            <v>ML</v>
          </cell>
          <cell r="D2490">
            <v>63310</v>
          </cell>
        </row>
        <row r="2491">
          <cell r="A2491">
            <v>182171</v>
          </cell>
          <cell r="B2491" t="str">
            <v>PERFIL CAJON HR C 7x2.5/8"-2.0MM"</v>
          </cell>
          <cell r="C2491" t="str">
            <v>ML</v>
          </cell>
          <cell r="D2491">
            <v>68950</v>
          </cell>
        </row>
        <row r="2492">
          <cell r="A2492">
            <v>182172</v>
          </cell>
          <cell r="B2492" t="str">
            <v>PERFIL CAJON HR C 7x2.5/8"-2.5MM"</v>
          </cell>
          <cell r="C2492" t="str">
            <v>ML</v>
          </cell>
          <cell r="D2492">
            <v>65850</v>
          </cell>
        </row>
        <row r="2493">
          <cell r="A2493">
            <v>182176</v>
          </cell>
          <cell r="B2493" t="str">
            <v>PERFIL CAJON HR C 8x2.5/8"-1.5MM"</v>
          </cell>
          <cell r="C2493" t="str">
            <v>ML</v>
          </cell>
          <cell r="D2493">
            <v>56410</v>
          </cell>
        </row>
        <row r="2494">
          <cell r="A2494">
            <v>182177</v>
          </cell>
          <cell r="B2494" t="str">
            <v>PERFIL CAJON HR C 8x2.5/8"-2.0MM"</v>
          </cell>
          <cell r="C2494" t="str">
            <v>ML</v>
          </cell>
          <cell r="D2494">
            <v>72720</v>
          </cell>
        </row>
        <row r="2495">
          <cell r="A2495">
            <v>182178</v>
          </cell>
          <cell r="B2495" t="str">
            <v>PERFIL CAJON HR C 8x3" -2.5MM"</v>
          </cell>
          <cell r="C2495" t="str">
            <v>ML</v>
          </cell>
          <cell r="D2495">
            <v>70660</v>
          </cell>
        </row>
        <row r="2496">
          <cell r="A2496">
            <v>182182</v>
          </cell>
          <cell r="B2496" t="str">
            <v>PERFIL CAJON HR C 10x2.5/8"-1.5MM"</v>
          </cell>
          <cell r="C2496" t="str">
            <v>ML</v>
          </cell>
          <cell r="D2496">
            <v>66460</v>
          </cell>
        </row>
        <row r="2497">
          <cell r="A2497">
            <v>182183</v>
          </cell>
          <cell r="B2497" t="str">
            <v>PERFIL CAJON HR C 10x2.5/8"-2.0MM"</v>
          </cell>
          <cell r="C2497" t="str">
            <v>ML</v>
          </cell>
          <cell r="D2497">
            <v>78010</v>
          </cell>
        </row>
        <row r="2498">
          <cell r="A2498">
            <v>182184</v>
          </cell>
          <cell r="B2498" t="str">
            <v>PERFIL CAJON HR C 10x2.5/8"-2.5MM"</v>
          </cell>
          <cell r="C2498" t="str">
            <v>ML</v>
          </cell>
          <cell r="D2498">
            <v>88940</v>
          </cell>
        </row>
        <row r="2499">
          <cell r="A2499">
            <v>182128</v>
          </cell>
          <cell r="B2499" t="str">
            <v>PERFIL CAJON HR C 60x 40mm -1.2MM C.18</v>
          </cell>
          <cell r="C2499" t="str">
            <v>ML</v>
          </cell>
          <cell r="D2499">
            <v>42630</v>
          </cell>
        </row>
        <row r="2500">
          <cell r="A2500">
            <v>182134</v>
          </cell>
          <cell r="B2500" t="str">
            <v>PERFIL CAJON HR C120x 60mm -1.5MM C.16</v>
          </cell>
          <cell r="C2500" t="str">
            <v>ML</v>
          </cell>
          <cell r="D2500">
            <v>53570</v>
          </cell>
        </row>
        <row r="2501">
          <cell r="A2501">
            <v>182135</v>
          </cell>
          <cell r="B2501" t="str">
            <v>PERFIL CAJON HR C120X 60mm -2.0MM C.14</v>
          </cell>
          <cell r="C2501" t="str">
            <v>ML</v>
          </cell>
          <cell r="D2501">
            <v>56820</v>
          </cell>
        </row>
        <row r="2502">
          <cell r="A2502">
            <v>182138</v>
          </cell>
          <cell r="B2502" t="str">
            <v>PERFIL CAJON HR C160x 60mm -1.2MM C.18</v>
          </cell>
          <cell r="C2502" t="str">
            <v>ML</v>
          </cell>
          <cell r="D2502">
            <v>53340</v>
          </cell>
        </row>
        <row r="2503">
          <cell r="A2503">
            <v>182139</v>
          </cell>
          <cell r="B2503" t="str">
            <v>PERFIL CAJON HR C160x 60mm -1.5MM C.16</v>
          </cell>
          <cell r="C2503" t="str">
            <v>ML</v>
          </cell>
          <cell r="D2503">
            <v>67440</v>
          </cell>
        </row>
        <row r="2504">
          <cell r="A2504">
            <v>182140</v>
          </cell>
          <cell r="B2504" t="str">
            <v>PERFIL CAJON HR C160x 60mm -1.9MM C.14</v>
          </cell>
          <cell r="C2504" t="str">
            <v>ML</v>
          </cell>
          <cell r="D2504">
            <v>63190</v>
          </cell>
        </row>
        <row r="2505">
          <cell r="A2505">
            <v>182142</v>
          </cell>
          <cell r="B2505" t="str">
            <v>PERFIL CAJON HR C160x 60mm -3.0MM C.11</v>
          </cell>
          <cell r="C2505" t="str">
            <v>ML</v>
          </cell>
          <cell r="D2505">
            <v>72150</v>
          </cell>
        </row>
        <row r="2506">
          <cell r="A2506">
            <v>182143</v>
          </cell>
          <cell r="B2506" t="str">
            <v>PERFIL CAJON HR C220x 80mm -1.2MM C.18</v>
          </cell>
          <cell r="C2506" t="str">
            <v>ML</v>
          </cell>
          <cell r="D2506">
            <v>61460</v>
          </cell>
        </row>
        <row r="2507">
          <cell r="A2507">
            <v>182144</v>
          </cell>
          <cell r="B2507" t="str">
            <v>PERFIL CAJON HR C220x 80mm -1.5MM C.16</v>
          </cell>
          <cell r="C2507" t="str">
            <v>ML</v>
          </cell>
          <cell r="D2507">
            <v>67730</v>
          </cell>
        </row>
        <row r="2508">
          <cell r="A2508">
            <v>182145</v>
          </cell>
          <cell r="B2508" t="str">
            <v>PERFIL CAJON HR C220x 80mm -1.9MM C.14</v>
          </cell>
          <cell r="C2508" t="str">
            <v>ML</v>
          </cell>
          <cell r="D2508">
            <v>76200</v>
          </cell>
        </row>
        <row r="2509">
          <cell r="A2509">
            <v>182146</v>
          </cell>
          <cell r="B2509" t="str">
            <v>PERFIL CAJON HR C220x 80mm -2.5MM C.12</v>
          </cell>
          <cell r="C2509" t="str">
            <v>ML</v>
          </cell>
          <cell r="D2509">
            <v>82570</v>
          </cell>
        </row>
        <row r="2510">
          <cell r="A2510">
            <v>182147</v>
          </cell>
          <cell r="B2510" t="str">
            <v>PERFIL CAJON HR C220x 80mm -3.0MM C.11</v>
          </cell>
          <cell r="C2510" t="str">
            <v>ML</v>
          </cell>
          <cell r="D2510">
            <v>100530</v>
          </cell>
        </row>
        <row r="2511">
          <cell r="A2511">
            <v>182149</v>
          </cell>
          <cell r="B2511" t="str">
            <v>PERFIL CAJON HR C305x 80mm -1.9MM C.14</v>
          </cell>
          <cell r="C2511" t="str">
            <v>ML</v>
          </cell>
          <cell r="D2511">
            <v>82750</v>
          </cell>
        </row>
        <row r="2512">
          <cell r="A2512">
            <v>182150</v>
          </cell>
          <cell r="B2512" t="str">
            <v>PERFIL CAJON HR C305x 80mm -2.5MM C.12</v>
          </cell>
          <cell r="C2512" t="str">
            <v>ML</v>
          </cell>
          <cell r="D2512">
            <v>105110</v>
          </cell>
        </row>
        <row r="2513">
          <cell r="A2513">
            <v>182152</v>
          </cell>
          <cell r="B2513" t="str">
            <v>PERFIL CAJON HR C355x110mm -1.9MM C.14</v>
          </cell>
          <cell r="C2513" t="str">
            <v>ML</v>
          </cell>
          <cell r="D2513">
            <v>93300</v>
          </cell>
        </row>
        <row r="2514">
          <cell r="A2514">
            <v>0</v>
          </cell>
          <cell r="B2514">
            <v>0</v>
          </cell>
          <cell r="C2514">
            <v>0</v>
          </cell>
          <cell r="D2514">
            <v>0</v>
          </cell>
        </row>
        <row r="2515">
          <cell r="A2515">
            <v>1822</v>
          </cell>
          <cell r="B2515" t="str">
            <v>PERFIL Z METAL GALVANIZADO</v>
          </cell>
          <cell r="C2515">
            <v>0</v>
          </cell>
          <cell r="D2515">
            <v>0</v>
          </cell>
        </row>
        <row r="2516">
          <cell r="A2516">
            <v>182203</v>
          </cell>
          <cell r="B2516" t="str">
            <v>PERFIL ABIERTO AG Z160x 60mm -1.9MM C.14</v>
          </cell>
          <cell r="C2516" t="str">
            <v>ML</v>
          </cell>
          <cell r="D2516">
            <v>30400</v>
          </cell>
        </row>
        <row r="2517">
          <cell r="A2517">
            <v>182206</v>
          </cell>
          <cell r="B2517" t="str">
            <v>PERFIL ABIERTO AG Z220x 80mm -1.9MM C.14</v>
          </cell>
          <cell r="C2517" t="str">
            <v>ML</v>
          </cell>
          <cell r="D2517">
            <v>35530</v>
          </cell>
        </row>
        <row r="2518">
          <cell r="A2518">
            <v>182208</v>
          </cell>
          <cell r="B2518" t="str">
            <v>PERFIL ABIERTO AG Z305x 80mm -1.9MM C.14</v>
          </cell>
          <cell r="C2518" t="str">
            <v>ML</v>
          </cell>
          <cell r="D2518">
            <v>38040</v>
          </cell>
        </row>
        <row r="2519">
          <cell r="A2519">
            <v>0</v>
          </cell>
          <cell r="B2519">
            <v>0</v>
          </cell>
          <cell r="C2519">
            <v>0</v>
          </cell>
          <cell r="D2519">
            <v>0</v>
          </cell>
        </row>
        <row r="2520">
          <cell r="A2520">
            <v>1823</v>
          </cell>
          <cell r="B2520" t="str">
            <v>PERFIL Z METAL NEGRO</v>
          </cell>
          <cell r="C2520">
            <v>0</v>
          </cell>
          <cell r="D2520">
            <v>0</v>
          </cell>
        </row>
        <row r="2521">
          <cell r="A2521">
            <v>182301</v>
          </cell>
          <cell r="B2521" t="str">
            <v>PERFIL ABIERTO HR Z160x 60mm -1.2MM C.18</v>
          </cell>
          <cell r="C2521" t="str">
            <v>ML</v>
          </cell>
          <cell r="D2521">
            <v>21440</v>
          </cell>
        </row>
        <row r="2522">
          <cell r="A2522">
            <v>182302</v>
          </cell>
          <cell r="B2522" t="str">
            <v>PERFIL ABIERTO HR Z160x 60mm -1.5MM C.16</v>
          </cell>
          <cell r="C2522" t="str">
            <v>ML</v>
          </cell>
          <cell r="D2522">
            <v>23750</v>
          </cell>
        </row>
        <row r="2523">
          <cell r="A2523">
            <v>182303</v>
          </cell>
          <cell r="B2523" t="str">
            <v>PERFIL ABIERTO HR Z160x 60mm -2.0MM C.13</v>
          </cell>
          <cell r="C2523" t="str">
            <v>ML</v>
          </cell>
          <cell r="D2523">
            <v>25510</v>
          </cell>
        </row>
        <row r="2524">
          <cell r="A2524">
            <v>182304</v>
          </cell>
          <cell r="B2524" t="str">
            <v>PERFIL ABIERTO HR Z160x 60mm -2.5MM C.12</v>
          </cell>
          <cell r="C2524" t="str">
            <v>ML</v>
          </cell>
          <cell r="D2524">
            <v>29020</v>
          </cell>
        </row>
        <row r="2525">
          <cell r="A2525">
            <v>182305</v>
          </cell>
          <cell r="B2525" t="str">
            <v>PERFIL ABIERTO HR Z160x 60mm -3.0MM C.11</v>
          </cell>
          <cell r="C2525" t="str">
            <v>ML</v>
          </cell>
          <cell r="D2525">
            <v>32540</v>
          </cell>
        </row>
        <row r="2526">
          <cell r="A2526">
            <v>182307</v>
          </cell>
          <cell r="B2526" t="str">
            <v>PERFIL ABIERTO HR Z220x 80mm -2.0MM C.13</v>
          </cell>
          <cell r="C2526" t="str">
            <v>ML</v>
          </cell>
          <cell r="D2526">
            <v>29310</v>
          </cell>
        </row>
        <row r="2527">
          <cell r="A2527">
            <v>182309</v>
          </cell>
          <cell r="B2527" t="str">
            <v>PERFIL ABIERTO HR Z220x 80mm -3.0MM C.11</v>
          </cell>
          <cell r="C2527" t="str">
            <v>ML</v>
          </cell>
          <cell r="D2527">
            <v>41050</v>
          </cell>
        </row>
        <row r="2528">
          <cell r="A2528">
            <v>182310</v>
          </cell>
          <cell r="B2528" t="str">
            <v>PERFIL ABIERTO HR Z305x 80mm -1.5MM C.16</v>
          </cell>
          <cell r="C2528" t="str">
            <v>ML</v>
          </cell>
          <cell r="D2528">
            <v>33110</v>
          </cell>
        </row>
        <row r="2529">
          <cell r="A2529">
            <v>182311</v>
          </cell>
          <cell r="B2529" t="str">
            <v>PERFIL ABIERTO HR Z305x 80mm -2.0MM C.13</v>
          </cell>
          <cell r="C2529" t="str">
            <v>ML</v>
          </cell>
          <cell r="D2529">
            <v>36000</v>
          </cell>
        </row>
        <row r="2530">
          <cell r="A2530">
            <v>182312</v>
          </cell>
          <cell r="B2530" t="str">
            <v>PERFIL ABIERTO HR Z305x 80mm -2.5MM C.12</v>
          </cell>
          <cell r="C2530" t="str">
            <v>ML</v>
          </cell>
          <cell r="D2530">
            <v>36360</v>
          </cell>
        </row>
        <row r="2531">
          <cell r="A2531">
            <v>182313</v>
          </cell>
          <cell r="B2531" t="str">
            <v>PERFIL ABIERTO HR Z305x 80mm -3.0MM C.11</v>
          </cell>
          <cell r="C2531" t="str">
            <v>ML</v>
          </cell>
          <cell r="D2531">
            <v>47500</v>
          </cell>
        </row>
        <row r="2532">
          <cell r="A2532">
            <v>0</v>
          </cell>
          <cell r="B2532">
            <v>0</v>
          </cell>
          <cell r="C2532">
            <v>0</v>
          </cell>
          <cell r="D2532">
            <v>0</v>
          </cell>
        </row>
        <row r="2533">
          <cell r="A2533">
            <v>19</v>
          </cell>
          <cell r="B2533" t="str">
            <v>REVESTIMIENTOS</v>
          </cell>
          <cell r="C2533">
            <v>0</v>
          </cell>
          <cell r="D2533">
            <v>0</v>
          </cell>
        </row>
        <row r="2534">
          <cell r="A2534">
            <v>0</v>
          </cell>
          <cell r="B2534">
            <v>0</v>
          </cell>
          <cell r="C2534">
            <v>0</v>
          </cell>
          <cell r="D2534">
            <v>0</v>
          </cell>
        </row>
        <row r="2535">
          <cell r="A2535">
            <v>1901</v>
          </cell>
          <cell r="B2535" t="str">
            <v>REPELLO MUROS</v>
          </cell>
          <cell r="C2535">
            <v>0</v>
          </cell>
          <cell r="D2535">
            <v>0</v>
          </cell>
        </row>
        <row r="2536">
          <cell r="A2536">
            <v>190120</v>
          </cell>
          <cell r="B2536" t="str">
            <v>REPELLO CARTERA + FILOS 1:3</v>
          </cell>
          <cell r="C2536" t="str">
            <v>ML</v>
          </cell>
          <cell r="D2536">
            <v>9970</v>
          </cell>
        </row>
        <row r="2537">
          <cell r="A2537">
            <v>190102</v>
          </cell>
          <cell r="B2537" t="str">
            <v>REPELLO COLUMNA+FILO 1:3 (1C)</v>
          </cell>
          <cell r="C2537" t="str">
            <v>ML</v>
          </cell>
          <cell r="D2537">
            <v>9070</v>
          </cell>
        </row>
        <row r="2538">
          <cell r="A2538">
            <v>190121</v>
          </cell>
          <cell r="B2538" t="str">
            <v>REPELLO MALLA GALLINERO</v>
          </cell>
          <cell r="C2538" t="str">
            <v>M2</v>
          </cell>
          <cell r="D2538">
            <v>18480</v>
          </cell>
        </row>
        <row r="2539">
          <cell r="A2539">
            <v>190104</v>
          </cell>
          <cell r="B2539" t="str">
            <v>REPELLO MALLA VENADA 1:2</v>
          </cell>
          <cell r="C2539" t="str">
            <v>M2</v>
          </cell>
          <cell r="D2539">
            <v>23530</v>
          </cell>
        </row>
        <row r="2540">
          <cell r="A2540">
            <v>190103</v>
          </cell>
          <cell r="B2540" t="str">
            <v>REPELLO MALLA VENADA 1:3</v>
          </cell>
          <cell r="C2540" t="str">
            <v>ML</v>
          </cell>
          <cell r="D2540">
            <v>12210</v>
          </cell>
        </row>
        <row r="2541">
          <cell r="A2541">
            <v>190105</v>
          </cell>
          <cell r="B2541" t="str">
            <v>REPELLO MEDIA CANA</v>
          </cell>
          <cell r="C2541" t="str">
            <v>ML</v>
          </cell>
          <cell r="D2541">
            <v>9320</v>
          </cell>
        </row>
        <row r="2542">
          <cell r="A2542">
            <v>190106</v>
          </cell>
          <cell r="B2542" t="str">
            <v>REPELLO MURO 1:2</v>
          </cell>
          <cell r="C2542" t="str">
            <v>M2</v>
          </cell>
          <cell r="D2542">
            <v>17930</v>
          </cell>
        </row>
        <row r="2543">
          <cell r="A2543">
            <v>190107</v>
          </cell>
          <cell r="B2543" t="str">
            <v>REPELLO MURO 1:2</v>
          </cell>
          <cell r="C2543" t="str">
            <v>ML</v>
          </cell>
          <cell r="D2543">
            <v>11980</v>
          </cell>
        </row>
        <row r="2544">
          <cell r="A2544">
            <v>190109</v>
          </cell>
          <cell r="B2544" t="str">
            <v>REPELLO MURO 1:3</v>
          </cell>
          <cell r="C2544" t="str">
            <v>M2</v>
          </cell>
          <cell r="D2544">
            <v>17130</v>
          </cell>
        </row>
        <row r="2545">
          <cell r="A2545">
            <v>190108</v>
          </cell>
          <cell r="B2545" t="str">
            <v>REPELLO MURO 1:3</v>
          </cell>
          <cell r="C2545" t="str">
            <v>ML</v>
          </cell>
          <cell r="D2545">
            <v>11450</v>
          </cell>
        </row>
        <row r="2546">
          <cell r="A2546">
            <v>190110</v>
          </cell>
          <cell r="B2546" t="str">
            <v>REPELLO MURO 1:4</v>
          </cell>
          <cell r="C2546" t="str">
            <v>M2</v>
          </cell>
          <cell r="D2546">
            <v>15770</v>
          </cell>
        </row>
        <row r="2547">
          <cell r="A2547">
            <v>190111</v>
          </cell>
          <cell r="B2547" t="str">
            <v>REPELLO MURO CARGUE 1:3</v>
          </cell>
          <cell r="C2547" t="str">
            <v>M2</v>
          </cell>
          <cell r="D2547">
            <v>15030</v>
          </cell>
        </row>
        <row r="2548">
          <cell r="A2548">
            <v>190112</v>
          </cell>
          <cell r="B2548" t="str">
            <v>REPELLO MURO CULATAS 1:3</v>
          </cell>
          <cell r="C2548" t="str">
            <v>M2</v>
          </cell>
          <cell r="D2548">
            <v>17430</v>
          </cell>
        </row>
        <row r="2549">
          <cell r="A2549">
            <v>190116</v>
          </cell>
          <cell r="B2549" t="str">
            <v>REPELLO MURO IMPERMEABLE 1:2</v>
          </cell>
          <cell r="C2549" t="str">
            <v>M2</v>
          </cell>
          <cell r="D2549">
            <v>23660</v>
          </cell>
        </row>
        <row r="2550">
          <cell r="A2550">
            <v>190117</v>
          </cell>
          <cell r="B2550" t="str">
            <v>REPELLO MURO IMPERMEABLE 1:2</v>
          </cell>
          <cell r="C2550" t="str">
            <v>ML</v>
          </cell>
          <cell r="D2550">
            <v>14850</v>
          </cell>
        </row>
        <row r="2551">
          <cell r="A2551">
            <v>190118</v>
          </cell>
          <cell r="B2551" t="str">
            <v>REPELLO MURO IMPERMEABLE 1:3</v>
          </cell>
          <cell r="C2551" t="str">
            <v>M2</v>
          </cell>
          <cell r="D2551">
            <v>22870</v>
          </cell>
        </row>
        <row r="2552">
          <cell r="A2552">
            <v>190119</v>
          </cell>
          <cell r="B2552" t="str">
            <v>REPELLO MURO IMPERMEABLE 1:3</v>
          </cell>
          <cell r="C2552" t="str">
            <v>ML</v>
          </cell>
          <cell r="D2552">
            <v>14320</v>
          </cell>
        </row>
        <row r="2553">
          <cell r="A2553">
            <v>190113</v>
          </cell>
          <cell r="B2553" t="str">
            <v>REPELLO MURO RUSTICO 1:2</v>
          </cell>
          <cell r="C2553" t="str">
            <v>M2</v>
          </cell>
          <cell r="D2553">
            <v>20480</v>
          </cell>
        </row>
        <row r="2554">
          <cell r="A2554">
            <v>190114</v>
          </cell>
          <cell r="B2554" t="str">
            <v>REPELLO MURO RUSTICO 1:3</v>
          </cell>
          <cell r="C2554" t="str">
            <v>M2</v>
          </cell>
          <cell r="D2554">
            <v>19560</v>
          </cell>
        </row>
        <row r="2555">
          <cell r="A2555">
            <v>190115</v>
          </cell>
          <cell r="B2555" t="str">
            <v>REPELLO VIGA + FILO [1C]</v>
          </cell>
          <cell r="C2555" t="str">
            <v>ML</v>
          </cell>
          <cell r="D2555">
            <v>13610</v>
          </cell>
        </row>
        <row r="2556">
          <cell r="A2556">
            <v>0</v>
          </cell>
          <cell r="B2556">
            <v>0</v>
          </cell>
          <cell r="C2556">
            <v>0</v>
          </cell>
          <cell r="D2556">
            <v>0</v>
          </cell>
        </row>
        <row r="2557">
          <cell r="A2557">
            <v>1902</v>
          </cell>
          <cell r="B2557" t="str">
            <v>REPELLO CIELO</v>
          </cell>
          <cell r="C2557">
            <v>0</v>
          </cell>
          <cell r="D2557">
            <v>0</v>
          </cell>
        </row>
        <row r="2558">
          <cell r="A2558">
            <v>190201</v>
          </cell>
          <cell r="B2558" t="str">
            <v>CARGUE REPELLO CIELO MORTERO 1:3</v>
          </cell>
          <cell r="C2558" t="str">
            <v>M2</v>
          </cell>
          <cell r="D2558">
            <v>20680</v>
          </cell>
        </row>
        <row r="2559">
          <cell r="A2559">
            <v>190202</v>
          </cell>
          <cell r="B2559" t="str">
            <v>GOTERO</v>
          </cell>
          <cell r="C2559" t="str">
            <v>ML</v>
          </cell>
          <cell r="D2559">
            <v>6100</v>
          </cell>
        </row>
        <row r="2560">
          <cell r="A2560">
            <v>190206</v>
          </cell>
          <cell r="B2560" t="str">
            <v>REPELLO CANECILLO 1:2 [2C]</v>
          </cell>
          <cell r="C2560" t="str">
            <v>ML</v>
          </cell>
          <cell r="D2560">
            <v>20860</v>
          </cell>
        </row>
        <row r="2561">
          <cell r="A2561">
            <v>190207</v>
          </cell>
          <cell r="B2561" t="str">
            <v>REPELLO CIELO 1:2</v>
          </cell>
          <cell r="C2561" t="str">
            <v>M2</v>
          </cell>
          <cell r="D2561">
            <v>20290</v>
          </cell>
        </row>
        <row r="2562">
          <cell r="A2562">
            <v>190208</v>
          </cell>
          <cell r="B2562" t="str">
            <v>REPELLO CIELO 1:2</v>
          </cell>
          <cell r="C2562" t="str">
            <v>ML</v>
          </cell>
          <cell r="D2562">
            <v>12890</v>
          </cell>
        </row>
        <row r="2563">
          <cell r="A2563">
            <v>190209</v>
          </cell>
          <cell r="B2563" t="str">
            <v>REPELLO CIELO 1:3</v>
          </cell>
          <cell r="C2563" t="str">
            <v>M2</v>
          </cell>
          <cell r="D2563">
            <v>19410</v>
          </cell>
        </row>
        <row r="2564">
          <cell r="A2564">
            <v>190210</v>
          </cell>
          <cell r="B2564" t="str">
            <v>REPELLO CIELO 1:3</v>
          </cell>
          <cell r="C2564" t="str">
            <v>ML</v>
          </cell>
          <cell r="D2564">
            <v>12360</v>
          </cell>
        </row>
        <row r="2565">
          <cell r="A2565">
            <v>190203</v>
          </cell>
          <cell r="B2565" t="str">
            <v>REPELLO CIELO ESTERILLA 1:3</v>
          </cell>
          <cell r="C2565" t="str">
            <v>M2</v>
          </cell>
          <cell r="D2565">
            <v>23250</v>
          </cell>
        </row>
        <row r="2566">
          <cell r="A2566">
            <v>190204</v>
          </cell>
          <cell r="B2566" t="str">
            <v>REPELLO CIELO MALLA 1:2</v>
          </cell>
          <cell r="C2566" t="str">
            <v>M2</v>
          </cell>
          <cell r="D2566">
            <v>23640</v>
          </cell>
        </row>
        <row r="2567">
          <cell r="A2567">
            <v>190205</v>
          </cell>
          <cell r="B2567" t="str">
            <v>REPELLO CIELO MALLA 1:3</v>
          </cell>
          <cell r="C2567" t="str">
            <v>M2</v>
          </cell>
          <cell r="D2567">
            <v>22720</v>
          </cell>
        </row>
        <row r="2568">
          <cell r="A2568">
            <v>190211</v>
          </cell>
          <cell r="B2568" t="str">
            <v>REPELLO LOSA RUSTICO 1:3</v>
          </cell>
          <cell r="C2568" t="str">
            <v>M2</v>
          </cell>
          <cell r="D2568">
            <v>17900</v>
          </cell>
        </row>
        <row r="2569">
          <cell r="A2569">
            <v>190212</v>
          </cell>
          <cell r="B2569" t="str">
            <v>REPELLO VIGA CANAL [3C]</v>
          </cell>
          <cell r="C2569" t="str">
            <v>ML</v>
          </cell>
          <cell r="D2569">
            <v>23790</v>
          </cell>
        </row>
        <row r="2570">
          <cell r="A2570">
            <v>0</v>
          </cell>
          <cell r="B2570">
            <v>0</v>
          </cell>
          <cell r="C2570">
            <v>0</v>
          </cell>
          <cell r="D2570">
            <v>0</v>
          </cell>
        </row>
        <row r="2571">
          <cell r="A2571">
            <v>1903</v>
          </cell>
          <cell r="B2571" t="str">
            <v>REPELLO PENDIENTADO LOSA-CANAL</v>
          </cell>
          <cell r="C2571">
            <v>0</v>
          </cell>
          <cell r="D2571">
            <v>0</v>
          </cell>
        </row>
        <row r="2572">
          <cell r="A2572">
            <v>190304</v>
          </cell>
          <cell r="B2572" t="str">
            <v>PEND.IMPERMEAB. 5 CM MORT 1:3</v>
          </cell>
          <cell r="C2572" t="str">
            <v>M2</v>
          </cell>
          <cell r="D2572">
            <v>28250</v>
          </cell>
        </row>
        <row r="2573">
          <cell r="A2573">
            <v>190301</v>
          </cell>
          <cell r="B2573" t="str">
            <v>PEND.IMPERMEAB.CANALES MORT 1:3</v>
          </cell>
          <cell r="C2573" t="str">
            <v>ML</v>
          </cell>
          <cell r="D2573">
            <v>16160</v>
          </cell>
        </row>
        <row r="2574">
          <cell r="A2574">
            <v>190303</v>
          </cell>
          <cell r="B2574" t="str">
            <v>PEND.IMPERMEAB.LOSA 2 A 4 CM MORT 1:3</v>
          </cell>
          <cell r="C2574" t="str">
            <v>M2</v>
          </cell>
          <cell r="D2574">
            <v>25130</v>
          </cell>
        </row>
        <row r="2575">
          <cell r="A2575">
            <v>190302</v>
          </cell>
          <cell r="B2575" t="str">
            <v>PEND.IMPERMEAB.LOSA 6 A 10 CM MORT 1:2</v>
          </cell>
          <cell r="C2575" t="str">
            <v>M2</v>
          </cell>
          <cell r="D2575">
            <v>42530</v>
          </cell>
        </row>
        <row r="2576">
          <cell r="A2576">
            <v>190305</v>
          </cell>
          <cell r="B2576" t="str">
            <v>PEND.IMPERMEAB.LOSA 2 A 4 CM MORT 1:2</v>
          </cell>
          <cell r="C2576" t="str">
            <v>M2</v>
          </cell>
          <cell r="D2576">
            <v>25790</v>
          </cell>
        </row>
        <row r="2577">
          <cell r="A2577">
            <v>0</v>
          </cell>
          <cell r="B2577">
            <v>0</v>
          </cell>
          <cell r="C2577">
            <v>0</v>
          </cell>
          <cell r="D2577">
            <v>0</v>
          </cell>
        </row>
        <row r="2578">
          <cell r="A2578">
            <v>1905</v>
          </cell>
          <cell r="B2578" t="str">
            <v>ENCHAPE CERAMICO</v>
          </cell>
          <cell r="C2578">
            <v>0</v>
          </cell>
          <cell r="D2578">
            <v>0</v>
          </cell>
        </row>
        <row r="2579">
          <cell r="A2579">
            <v>190504</v>
          </cell>
          <cell r="B2579" t="str">
            <v>CENEFA CER.: LISTELLO COC 4 COMPL 25 C</v>
          </cell>
          <cell r="C2579" t="str">
            <v>ML</v>
          </cell>
          <cell r="D2579">
            <v>18110</v>
          </cell>
        </row>
        <row r="2580">
          <cell r="A2580">
            <v>190515</v>
          </cell>
          <cell r="B2580" t="str">
            <v>ENCHAPE CERAMICA 21.0-40.0 MESON</v>
          </cell>
          <cell r="C2580" t="str">
            <v>ML</v>
          </cell>
          <cell r="D2580">
            <v>15130</v>
          </cell>
        </row>
        <row r="2581">
          <cell r="A2581">
            <v>190501</v>
          </cell>
          <cell r="B2581" t="str">
            <v>ENCHAPE CERAMICA 20.1-25.0X40.0-45.0CM</v>
          </cell>
          <cell r="C2581" t="str">
            <v>M2</v>
          </cell>
          <cell r="D2581">
            <v>40080</v>
          </cell>
        </row>
        <row r="2582">
          <cell r="A2582">
            <v>190542</v>
          </cell>
          <cell r="B2582" t="str">
            <v>ENCHAPE CERAMICA 20X20 -1 CALIDAD</v>
          </cell>
          <cell r="C2582" t="str">
            <v>M2</v>
          </cell>
          <cell r="D2582">
            <v>42380</v>
          </cell>
        </row>
        <row r="2583">
          <cell r="A2583">
            <v>190543</v>
          </cell>
          <cell r="B2583" t="str">
            <v>ENCHAPE CERAMICA 20x20 10.0-20.0</v>
          </cell>
          <cell r="C2583" t="str">
            <v>ML</v>
          </cell>
          <cell r="D2583">
            <v>11150</v>
          </cell>
        </row>
        <row r="2584">
          <cell r="A2584">
            <v>190544</v>
          </cell>
          <cell r="B2584" t="str">
            <v>ENCHAPE CERAMICA 20x20 21.0-40.0</v>
          </cell>
          <cell r="C2584" t="str">
            <v>ML</v>
          </cell>
          <cell r="D2584">
            <v>17670</v>
          </cell>
        </row>
        <row r="2585">
          <cell r="A2585">
            <v>190545</v>
          </cell>
          <cell r="B2585" t="str">
            <v>ENCHAPE CERAMICA 20x20 41.0-60.0</v>
          </cell>
          <cell r="C2585" t="str">
            <v>ML</v>
          </cell>
          <cell r="D2585">
            <v>23300</v>
          </cell>
        </row>
        <row r="2586">
          <cell r="A2586">
            <v>190518</v>
          </cell>
          <cell r="B2586" t="str">
            <v>ENCHAPE CERAMICA 20x25 10.0-20.0</v>
          </cell>
          <cell r="C2586" t="str">
            <v>ML</v>
          </cell>
          <cell r="D2586">
            <v>9960</v>
          </cell>
        </row>
        <row r="2587">
          <cell r="A2587">
            <v>190525</v>
          </cell>
          <cell r="B2587" t="str">
            <v>ENCHAPE CERAMICA 20x30 10.0-20.0</v>
          </cell>
          <cell r="C2587" t="str">
            <v>ML</v>
          </cell>
          <cell r="D2587">
            <v>10420</v>
          </cell>
        </row>
        <row r="2588">
          <cell r="A2588">
            <v>190522</v>
          </cell>
          <cell r="B2588" t="str">
            <v>ENCHAPE CERAMICA 20x30 21.0-40.0</v>
          </cell>
          <cell r="C2588" t="str">
            <v>ML</v>
          </cell>
          <cell r="D2588">
            <v>15640</v>
          </cell>
        </row>
        <row r="2589">
          <cell r="A2589">
            <v>190523</v>
          </cell>
          <cell r="B2589" t="str">
            <v>ENCHAPE CERAMICA 20x30 41.0-60.0</v>
          </cell>
          <cell r="C2589" t="str">
            <v>ML</v>
          </cell>
          <cell r="D2589">
            <v>21690</v>
          </cell>
        </row>
        <row r="2590">
          <cell r="A2590">
            <v>190524</v>
          </cell>
          <cell r="B2590" t="str">
            <v>ENCHAPE CERAMICA 20X30 DE 1 CALIDAD</v>
          </cell>
          <cell r="C2590" t="str">
            <v>M2</v>
          </cell>
          <cell r="D2590">
            <v>39050</v>
          </cell>
        </row>
        <row r="2591">
          <cell r="A2591">
            <v>190527</v>
          </cell>
          <cell r="B2591" t="str">
            <v>ENCHAPE CERAMICA 25X25 - 1 CALIDAD</v>
          </cell>
          <cell r="C2591" t="str">
            <v>M2</v>
          </cell>
          <cell r="D2591">
            <v>39660</v>
          </cell>
        </row>
        <row r="2592">
          <cell r="A2592">
            <v>190528</v>
          </cell>
          <cell r="B2592" t="str">
            <v>ENCHAPE CERAMICA 25x25 10.0-20.0</v>
          </cell>
          <cell r="C2592" t="str">
            <v>ML</v>
          </cell>
          <cell r="D2592">
            <v>25550</v>
          </cell>
        </row>
        <row r="2593">
          <cell r="A2593">
            <v>190529</v>
          </cell>
          <cell r="B2593" t="str">
            <v>ENCHAPE CERAMICA 25x25 21.0-40.0 BANCAS</v>
          </cell>
          <cell r="C2593" t="str">
            <v>ML</v>
          </cell>
          <cell r="D2593">
            <v>26990</v>
          </cell>
        </row>
        <row r="2594">
          <cell r="A2594">
            <v>190530</v>
          </cell>
          <cell r="B2594" t="str">
            <v>ENCHAPE CERAMICA 25x25 41.0-60.0 MESON</v>
          </cell>
          <cell r="C2594" t="str">
            <v>ML</v>
          </cell>
          <cell r="D2594">
            <v>29270</v>
          </cell>
        </row>
        <row r="2595">
          <cell r="A2595">
            <v>190533</v>
          </cell>
          <cell r="B2595" t="str">
            <v>ENCHAPE CERAMICA 25x35</v>
          </cell>
          <cell r="C2595" t="str">
            <v>M2</v>
          </cell>
          <cell r="D2595">
            <v>40670</v>
          </cell>
        </row>
        <row r="2596">
          <cell r="A2596">
            <v>190535</v>
          </cell>
          <cell r="B2596" t="str">
            <v>ENCHAPE CERAMICA 25X35 10.-20. DE CALIDA</v>
          </cell>
          <cell r="C2596" t="str">
            <v>ML</v>
          </cell>
          <cell r="D2596">
            <v>10660</v>
          </cell>
        </row>
        <row r="2597">
          <cell r="A2597">
            <v>190534</v>
          </cell>
          <cell r="B2597" t="str">
            <v>ENCHAPE CERAMICA 25x35 21.0-40.0</v>
          </cell>
          <cell r="C2597" t="str">
            <v>ML</v>
          </cell>
          <cell r="D2597">
            <v>16120</v>
          </cell>
        </row>
        <row r="2598">
          <cell r="A2598">
            <v>190532</v>
          </cell>
          <cell r="B2598" t="str">
            <v>ENCHAPE CERAMICA 25x35 41.0-60.0 MESON</v>
          </cell>
          <cell r="C2598" t="str">
            <v>ML</v>
          </cell>
          <cell r="D2598">
            <v>22420</v>
          </cell>
        </row>
        <row r="2599">
          <cell r="A2599">
            <v>190520</v>
          </cell>
          <cell r="B2599" t="str">
            <v>ENCHAPE CERAMICA LAVADERO 1.2*.60(20X20)</v>
          </cell>
          <cell r="C2599" t="str">
            <v>UND</v>
          </cell>
          <cell r="D2599">
            <v>121430</v>
          </cell>
        </row>
        <row r="2600">
          <cell r="A2600">
            <v>190539</v>
          </cell>
          <cell r="B2600" t="str">
            <v>MURETE DUCHA EN CERAMICA 20X20 ML</v>
          </cell>
          <cell r="C2600" t="str">
            <v>ML</v>
          </cell>
          <cell r="D2600">
            <v>42230</v>
          </cell>
        </row>
        <row r="2601">
          <cell r="A2601">
            <v>190541</v>
          </cell>
          <cell r="B2601" t="str">
            <v>RESANE CERAMICA</v>
          </cell>
          <cell r="C2601" t="str">
            <v>ML</v>
          </cell>
          <cell r="D2601">
            <v>16720</v>
          </cell>
        </row>
        <row r="2602">
          <cell r="A2602">
            <v>0</v>
          </cell>
          <cell r="B2602">
            <v>0</v>
          </cell>
          <cell r="C2602">
            <v>0</v>
          </cell>
          <cell r="D2602">
            <v>0</v>
          </cell>
        </row>
        <row r="2603">
          <cell r="A2603">
            <v>1906</v>
          </cell>
          <cell r="B2603" t="str">
            <v>ENCHAPE GRESS</v>
          </cell>
          <cell r="C2603">
            <v>0</v>
          </cell>
          <cell r="D2603">
            <v>0</v>
          </cell>
        </row>
        <row r="2604">
          <cell r="A2604">
            <v>190602</v>
          </cell>
          <cell r="B2604" t="str">
            <v>ENCHAPE FACHALETA LADRILLO LIMPIO M2</v>
          </cell>
          <cell r="C2604" t="str">
            <v>M2</v>
          </cell>
          <cell r="D2604">
            <v>33250</v>
          </cell>
        </row>
        <row r="2605">
          <cell r="A2605">
            <v>190603</v>
          </cell>
          <cell r="B2605" t="str">
            <v>ENCHAPE FACHALETA LADRILLO LIMPIO POR ML</v>
          </cell>
          <cell r="C2605" t="str">
            <v>ML</v>
          </cell>
          <cell r="D2605">
            <v>13890</v>
          </cell>
        </row>
        <row r="2606">
          <cell r="A2606">
            <v>190601</v>
          </cell>
          <cell r="B2606" t="str">
            <v>ENCHAPE FACHALETA ROJA X ML</v>
          </cell>
          <cell r="C2606" t="str">
            <v>ML</v>
          </cell>
          <cell r="D2606">
            <v>18410</v>
          </cell>
        </row>
        <row r="2607">
          <cell r="A2607">
            <v>190606</v>
          </cell>
          <cell r="B2607" t="str">
            <v>FACHALETA ROJA</v>
          </cell>
          <cell r="C2607" t="str">
            <v>M2</v>
          </cell>
          <cell r="D2607">
            <v>34790</v>
          </cell>
        </row>
        <row r="2608">
          <cell r="A2608">
            <v>0</v>
          </cell>
          <cell r="B2608">
            <v>0</v>
          </cell>
          <cell r="C2608">
            <v>0</v>
          </cell>
          <cell r="D2608">
            <v>0</v>
          </cell>
        </row>
        <row r="2609">
          <cell r="A2609">
            <v>1907</v>
          </cell>
          <cell r="B2609" t="str">
            <v>ENCHAPE PIEDRA</v>
          </cell>
          <cell r="C2609">
            <v>0</v>
          </cell>
          <cell r="D2609">
            <v>0</v>
          </cell>
        </row>
        <row r="2610">
          <cell r="A2610">
            <v>190709</v>
          </cell>
          <cell r="B2610" t="str">
            <v>ENCHAPE GRANO MARMOL</v>
          </cell>
          <cell r="C2610" t="str">
            <v>ML</v>
          </cell>
          <cell r="D2610">
            <v>16010</v>
          </cell>
        </row>
        <row r="2611">
          <cell r="A2611">
            <v>190716</v>
          </cell>
          <cell r="B2611" t="str">
            <v>GRANITO LAVADO</v>
          </cell>
          <cell r="C2611" t="str">
            <v>M2</v>
          </cell>
          <cell r="D2611">
            <v>27630</v>
          </cell>
        </row>
        <row r="2612">
          <cell r="A2612">
            <v>190706</v>
          </cell>
          <cell r="B2612" t="str">
            <v>GRANITO PULIDO BANCA+FALDON(2)</v>
          </cell>
          <cell r="C2612" t="str">
            <v>ML</v>
          </cell>
          <cell r="D2612">
            <v>67690</v>
          </cell>
        </row>
        <row r="2613">
          <cell r="A2613">
            <v>190707</v>
          </cell>
          <cell r="B2613" t="str">
            <v>GRANITO PULIDO MESON+1/2 CANA+BASE+FALDO</v>
          </cell>
          <cell r="C2613" t="str">
            <v>ML</v>
          </cell>
          <cell r="D2613">
            <v>114900</v>
          </cell>
        </row>
        <row r="2614">
          <cell r="A2614">
            <v>190708</v>
          </cell>
          <cell r="B2614" t="str">
            <v>GRANITO PULIDO MESON+FALDON</v>
          </cell>
          <cell r="C2614" t="str">
            <v>M2</v>
          </cell>
          <cell r="D2614">
            <v>120060</v>
          </cell>
        </row>
        <row r="2615">
          <cell r="A2615">
            <v>190717</v>
          </cell>
          <cell r="B2615" t="str">
            <v>MESON GRANITO NATURAL NACIONAL</v>
          </cell>
          <cell r="C2615" t="str">
            <v>CM2</v>
          </cell>
          <cell r="D2615">
            <v>3970</v>
          </cell>
        </row>
        <row r="2616">
          <cell r="A2616">
            <v>190710</v>
          </cell>
          <cell r="B2616" t="str">
            <v>MESON GRANO MARMOL</v>
          </cell>
          <cell r="C2616" t="str">
            <v>M2</v>
          </cell>
          <cell r="D2616">
            <v>66080</v>
          </cell>
        </row>
        <row r="2617">
          <cell r="A2617">
            <v>190712</v>
          </cell>
          <cell r="B2617" t="str">
            <v>PEDESTAL GRANO LAVADO (CARA)</v>
          </cell>
          <cell r="C2617" t="str">
            <v>ML</v>
          </cell>
          <cell r="D2617">
            <v>16920</v>
          </cell>
        </row>
        <row r="2618">
          <cell r="A2618">
            <v>190713</v>
          </cell>
          <cell r="B2618" t="str">
            <v>ROMPEOLAS GRANITO PULIDO</v>
          </cell>
          <cell r="C2618" t="str">
            <v>ML</v>
          </cell>
          <cell r="D2618">
            <v>46120</v>
          </cell>
        </row>
        <row r="2619">
          <cell r="A2619">
            <v>0</v>
          </cell>
          <cell r="B2619">
            <v>0</v>
          </cell>
          <cell r="C2619">
            <v>0</v>
          </cell>
          <cell r="D2619">
            <v>0</v>
          </cell>
        </row>
        <row r="2620">
          <cell r="A2620">
            <v>1908</v>
          </cell>
          <cell r="B2620" t="str">
            <v>REVESTIMIENTOS ESPECIALES</v>
          </cell>
          <cell r="C2620">
            <v>0</v>
          </cell>
          <cell r="D2620">
            <v>0</v>
          </cell>
        </row>
        <row r="2621">
          <cell r="A2621">
            <v>190809</v>
          </cell>
          <cell r="B2621" t="str">
            <v>MESON POLICUARZO A=0.50-0.60 M E=1CM</v>
          </cell>
          <cell r="C2621" t="str">
            <v>ML</v>
          </cell>
          <cell r="D2621">
            <v>204940</v>
          </cell>
        </row>
        <row r="2622">
          <cell r="A2622">
            <v>0</v>
          </cell>
          <cell r="B2622">
            <v>0</v>
          </cell>
          <cell r="C2622">
            <v>0</v>
          </cell>
          <cell r="D2622">
            <v>0</v>
          </cell>
        </row>
        <row r="2623">
          <cell r="A2623">
            <v>1909</v>
          </cell>
          <cell r="B2623" t="str">
            <v>ESTRIA-FILOS-CARTERA-OTROS</v>
          </cell>
          <cell r="C2623">
            <v>0</v>
          </cell>
          <cell r="D2623">
            <v>0</v>
          </cell>
        </row>
        <row r="2624">
          <cell r="A2624">
            <v>190910</v>
          </cell>
          <cell r="B2624" t="str">
            <v>DILATACIONES</v>
          </cell>
          <cell r="C2624" t="str">
            <v>ML</v>
          </cell>
          <cell r="D2624">
            <v>4690</v>
          </cell>
        </row>
        <row r="2625">
          <cell r="A2625">
            <v>190901</v>
          </cell>
          <cell r="B2625" t="str">
            <v>ESTRIA REPELLO</v>
          </cell>
          <cell r="C2625" t="str">
            <v>ML</v>
          </cell>
          <cell r="D2625">
            <v>4610</v>
          </cell>
        </row>
        <row r="2626">
          <cell r="A2626">
            <v>190902</v>
          </cell>
          <cell r="B2626" t="str">
            <v>FILOS</v>
          </cell>
          <cell r="C2626" t="str">
            <v>ML</v>
          </cell>
          <cell r="D2626">
            <v>3780</v>
          </cell>
        </row>
        <row r="2627">
          <cell r="A2627">
            <v>190903</v>
          </cell>
          <cell r="B2627" t="str">
            <v>RECUBRIMIENTO TUBERIA EN MALLA ML.</v>
          </cell>
          <cell r="C2627" t="str">
            <v>ML</v>
          </cell>
          <cell r="D2627">
            <v>4670</v>
          </cell>
        </row>
        <row r="2628">
          <cell r="A2628">
            <v>190911</v>
          </cell>
          <cell r="B2628" t="str">
            <v>REPELLO 1:3 CON FIBRA NYLON</v>
          </cell>
          <cell r="C2628" t="str">
            <v>M2</v>
          </cell>
          <cell r="D2628">
            <v>11950</v>
          </cell>
        </row>
        <row r="2629">
          <cell r="A2629">
            <v>190905</v>
          </cell>
          <cell r="B2629" t="str">
            <v>RESANE MALLA VENA + REPELLO</v>
          </cell>
          <cell r="C2629" t="str">
            <v>ML</v>
          </cell>
          <cell r="D2629">
            <v>8240</v>
          </cell>
        </row>
        <row r="2630">
          <cell r="A2630">
            <v>190906</v>
          </cell>
          <cell r="B2630" t="str">
            <v>RESANE REPELLO CIELO 1:3</v>
          </cell>
          <cell r="C2630" t="str">
            <v>ML</v>
          </cell>
          <cell r="D2630">
            <v>5540</v>
          </cell>
        </row>
        <row r="2631">
          <cell r="A2631">
            <v>190907</v>
          </cell>
          <cell r="B2631" t="str">
            <v>RESANE REPELLO MURO 1:2</v>
          </cell>
          <cell r="C2631" t="str">
            <v>ML</v>
          </cell>
          <cell r="D2631">
            <v>5700</v>
          </cell>
        </row>
        <row r="2632">
          <cell r="A2632">
            <v>190909</v>
          </cell>
          <cell r="B2632" t="str">
            <v>RESANE REPELLO MURO 1:3</v>
          </cell>
          <cell r="C2632" t="str">
            <v>ML</v>
          </cell>
          <cell r="D2632">
            <v>5540</v>
          </cell>
        </row>
        <row r="2633">
          <cell r="A2633">
            <v>0</v>
          </cell>
          <cell r="B2633">
            <v>0</v>
          </cell>
          <cell r="C2633">
            <v>0</v>
          </cell>
          <cell r="D2633">
            <v>0</v>
          </cell>
        </row>
        <row r="2634">
          <cell r="A2634">
            <v>20</v>
          </cell>
          <cell r="B2634" t="str">
            <v>PISOS</v>
          </cell>
          <cell r="C2634">
            <v>0</v>
          </cell>
          <cell r="D2634">
            <v>0</v>
          </cell>
        </row>
        <row r="2635">
          <cell r="A2635">
            <v>0</v>
          </cell>
          <cell r="B2635">
            <v>0</v>
          </cell>
          <cell r="C2635">
            <v>0</v>
          </cell>
          <cell r="D2635">
            <v>0</v>
          </cell>
        </row>
        <row r="2636">
          <cell r="A2636">
            <v>2001</v>
          </cell>
          <cell r="B2636" t="str">
            <v>BASES-PLACAS-ANDENES</v>
          </cell>
          <cell r="C2636">
            <v>0</v>
          </cell>
          <cell r="D2636">
            <v>0</v>
          </cell>
        </row>
        <row r="2637">
          <cell r="A2637">
            <v>200101</v>
          </cell>
          <cell r="B2637" t="str">
            <v>ALISTADO PISO 4 CM</v>
          </cell>
          <cell r="C2637" t="str">
            <v>M2</v>
          </cell>
          <cell r="D2637">
            <v>19800</v>
          </cell>
        </row>
        <row r="2638">
          <cell r="A2638">
            <v>200102</v>
          </cell>
          <cell r="B2638" t="str">
            <v>ALISTADO PISO 5 CM</v>
          </cell>
          <cell r="C2638" t="str">
            <v>M2</v>
          </cell>
          <cell r="D2638">
            <v>22730</v>
          </cell>
        </row>
        <row r="2639">
          <cell r="A2639">
            <v>200103</v>
          </cell>
          <cell r="B2639" t="str">
            <v>ALISTADO PISO 6 CM</v>
          </cell>
          <cell r="C2639" t="str">
            <v>M2</v>
          </cell>
          <cell r="D2639">
            <v>25300</v>
          </cell>
        </row>
        <row r="2640">
          <cell r="A2640">
            <v>200140</v>
          </cell>
          <cell r="B2640" t="str">
            <v>ALISTADO PISO ESMALTADO 3 CM</v>
          </cell>
          <cell r="C2640" t="str">
            <v>M2</v>
          </cell>
          <cell r="D2640">
            <v>17000</v>
          </cell>
        </row>
        <row r="2641">
          <cell r="A2641">
            <v>200107</v>
          </cell>
          <cell r="B2641" t="str">
            <v>ALISTADO PISO IMPERMEABLE 4 CM</v>
          </cell>
          <cell r="C2641" t="str">
            <v>M2</v>
          </cell>
          <cell r="D2641">
            <v>25150</v>
          </cell>
        </row>
        <row r="2642">
          <cell r="A2642">
            <v>200108</v>
          </cell>
          <cell r="B2642" t="str">
            <v>ALISTADO PISO IMPERMEABLE 5 CM</v>
          </cell>
          <cell r="C2642" t="str">
            <v>M2</v>
          </cell>
          <cell r="D2642">
            <v>29420</v>
          </cell>
        </row>
        <row r="2643">
          <cell r="A2643">
            <v>200136</v>
          </cell>
          <cell r="B2643" t="str">
            <v>ALISTADO PISO NIVELADOR (1 CAPA)</v>
          </cell>
          <cell r="C2643" t="str">
            <v>M2</v>
          </cell>
          <cell r="D2643">
            <v>3750</v>
          </cell>
        </row>
        <row r="2644">
          <cell r="A2644">
            <v>200109</v>
          </cell>
          <cell r="B2644" t="str">
            <v>ANDEN CONCRETO 10CM 2500 PSI</v>
          </cell>
          <cell r="C2644" t="str">
            <v>M2</v>
          </cell>
          <cell r="D2644">
            <v>35330</v>
          </cell>
        </row>
        <row r="2645">
          <cell r="A2645">
            <v>200132</v>
          </cell>
          <cell r="B2645" t="str">
            <v>ANDEN CONCRETO 10CM 3000 PSI</v>
          </cell>
          <cell r="C2645" t="str">
            <v>M2</v>
          </cell>
          <cell r="D2645">
            <v>39400</v>
          </cell>
        </row>
        <row r="2646">
          <cell r="A2646">
            <v>200113</v>
          </cell>
          <cell r="B2646" t="str">
            <v>BASE CONCRETO MUEBLE</v>
          </cell>
          <cell r="C2646" t="str">
            <v>ML</v>
          </cell>
          <cell r="D2646">
            <v>19150</v>
          </cell>
        </row>
        <row r="2647">
          <cell r="A2647">
            <v>200114</v>
          </cell>
          <cell r="B2647" t="str">
            <v>CANAL CONCRETO PISO 20x12x08 CM</v>
          </cell>
          <cell r="C2647" t="str">
            <v>ML</v>
          </cell>
          <cell r="D2647">
            <v>39440</v>
          </cell>
        </row>
        <row r="2648">
          <cell r="A2648">
            <v>200144</v>
          </cell>
          <cell r="B2648" t="str">
            <v>CANAL CONCRETO PISO 20x20x08 CM</v>
          </cell>
          <cell r="C2648" t="str">
            <v>ML</v>
          </cell>
          <cell r="D2648">
            <v>45780</v>
          </cell>
        </row>
        <row r="2649">
          <cell r="A2649">
            <v>200145</v>
          </cell>
          <cell r="B2649" t="str">
            <v>CANAL CONCRETO PISO 25x30x08 CM</v>
          </cell>
          <cell r="C2649" t="str">
            <v>ML</v>
          </cell>
          <cell r="D2649">
            <v>51640</v>
          </cell>
        </row>
        <row r="2650">
          <cell r="A2650">
            <v>200115</v>
          </cell>
          <cell r="B2650" t="str">
            <v>CANAL CONCRETO PISO 50x25x08 CM DOBLE</v>
          </cell>
          <cell r="C2650" t="str">
            <v>ML</v>
          </cell>
          <cell r="D2650">
            <v>63360</v>
          </cell>
        </row>
        <row r="2651">
          <cell r="A2651">
            <v>200133</v>
          </cell>
          <cell r="B2651" t="str">
            <v>CONTRAPISO CONCRETO E= 6CM 2.500Psi</v>
          </cell>
          <cell r="C2651" t="str">
            <v>M2</v>
          </cell>
          <cell r="D2651">
            <v>23280</v>
          </cell>
        </row>
        <row r="2652">
          <cell r="A2652">
            <v>200121</v>
          </cell>
          <cell r="B2652" t="str">
            <v>CONTRAPISO CONCRETO E= 8CM 2.500Psi</v>
          </cell>
          <cell r="C2652" t="str">
            <v>M2</v>
          </cell>
          <cell r="D2652">
            <v>27500</v>
          </cell>
        </row>
        <row r="2653">
          <cell r="A2653">
            <v>200122</v>
          </cell>
          <cell r="B2653" t="str">
            <v>CONTRAPISO CONCRETO E=10CM 2.500Psi</v>
          </cell>
          <cell r="C2653" t="str">
            <v>M2</v>
          </cell>
          <cell r="D2653">
            <v>35330</v>
          </cell>
        </row>
        <row r="2654">
          <cell r="A2654">
            <v>200123</v>
          </cell>
          <cell r="B2654" t="str">
            <v>CONTRAPISO CONCRETO E=15CM 2.500Psi</v>
          </cell>
          <cell r="C2654" t="str">
            <v>M2</v>
          </cell>
          <cell r="D2654">
            <v>49160</v>
          </cell>
        </row>
        <row r="2655">
          <cell r="A2655">
            <v>200126</v>
          </cell>
          <cell r="B2655" t="str">
            <v>CONTRAPISO REFORZADO E= 7CM 3.000Psi</v>
          </cell>
          <cell r="C2655" t="str">
            <v>M2</v>
          </cell>
          <cell r="D2655">
            <v>27750</v>
          </cell>
        </row>
        <row r="2656">
          <cell r="A2656">
            <v>200125</v>
          </cell>
          <cell r="B2656" t="str">
            <v>CONTRAPISO REFORZADO E= 8CM 3.000Psi</v>
          </cell>
          <cell r="C2656" t="str">
            <v>M2</v>
          </cell>
          <cell r="D2656">
            <v>31120</v>
          </cell>
        </row>
        <row r="2657">
          <cell r="A2657">
            <v>200127</v>
          </cell>
          <cell r="B2657" t="str">
            <v>CONTRAPISO REFORZADO E=10CM 3.000Psi</v>
          </cell>
          <cell r="C2657" t="str">
            <v>M2</v>
          </cell>
          <cell r="D2657">
            <v>39870</v>
          </cell>
        </row>
        <row r="2658">
          <cell r="A2658">
            <v>200129</v>
          </cell>
          <cell r="B2658" t="str">
            <v>CONTRAPISO REFORZADO E=15CM 3.000Psi</v>
          </cell>
          <cell r="C2658" t="str">
            <v>M2</v>
          </cell>
          <cell r="D2658">
            <v>55960</v>
          </cell>
        </row>
        <row r="2659">
          <cell r="A2659">
            <v>200124</v>
          </cell>
          <cell r="B2659" t="str">
            <v>CONTRAPISO REFORZADO E=20CM 3.000Psi</v>
          </cell>
          <cell r="C2659" t="str">
            <v>M2</v>
          </cell>
          <cell r="D2659">
            <v>73960</v>
          </cell>
        </row>
        <row r="2660">
          <cell r="A2660">
            <v>200137</v>
          </cell>
          <cell r="B2660" t="str">
            <v>CORDON CONCRETO 2500 PSI (10X20-25CM)</v>
          </cell>
          <cell r="C2660" t="str">
            <v>ML</v>
          </cell>
          <cell r="D2660">
            <v>23600</v>
          </cell>
        </row>
        <row r="2661">
          <cell r="A2661">
            <v>200138</v>
          </cell>
          <cell r="B2661" t="str">
            <v>CUNETA-CANUELA CONC.3000PSI.A=40CM E=5CM</v>
          </cell>
          <cell r="C2661" t="str">
            <v>ML</v>
          </cell>
          <cell r="D2661">
            <v>30210</v>
          </cell>
        </row>
        <row r="2662">
          <cell r="A2662">
            <v>200134</v>
          </cell>
          <cell r="B2662" t="str">
            <v>LOSA CONCRE.CANCHA MULTIP E=10CM 3000PSI</v>
          </cell>
          <cell r="C2662" t="str">
            <v>M2</v>
          </cell>
          <cell r="D2662">
            <v>43550</v>
          </cell>
        </row>
        <row r="2663">
          <cell r="A2663">
            <v>200135</v>
          </cell>
          <cell r="B2663" t="str">
            <v>PISO/CONCR/CANCH/MULT.E=12CM 3000 PSI</v>
          </cell>
          <cell r="C2663" t="str">
            <v>M2</v>
          </cell>
          <cell r="D2663">
            <v>48670</v>
          </cell>
        </row>
        <row r="2664">
          <cell r="A2664">
            <v>200139</v>
          </cell>
          <cell r="B2664" t="str">
            <v>SARDINEL TRAPEZOIDAL B(10-15) H=26-35CM</v>
          </cell>
          <cell r="C2664" t="str">
            <v>ML</v>
          </cell>
          <cell r="D2664">
            <v>32330</v>
          </cell>
        </row>
        <row r="2665">
          <cell r="A2665">
            <v>200142</v>
          </cell>
          <cell r="B2665" t="str">
            <v>SARDINEL TRAPEZOIDAL B(15-20) H=26-35CM</v>
          </cell>
          <cell r="C2665" t="str">
            <v>ML</v>
          </cell>
          <cell r="D2665">
            <v>36500</v>
          </cell>
        </row>
        <row r="2666">
          <cell r="A2666">
            <v>200143</v>
          </cell>
          <cell r="B2666" t="str">
            <v>SARDINEL TRAPEZOIDAL B(15-20) H=36-45CM</v>
          </cell>
          <cell r="C2666" t="str">
            <v>ML</v>
          </cell>
          <cell r="D2666">
            <v>40430</v>
          </cell>
        </row>
        <row r="2667">
          <cell r="A2667">
            <v>200141</v>
          </cell>
          <cell r="B2667" t="str">
            <v>SARDINEL TRAPEZOIDAL B=(10-15) H=25CM</v>
          </cell>
          <cell r="C2667" t="str">
            <v>ML</v>
          </cell>
          <cell r="D2667">
            <v>27060</v>
          </cell>
        </row>
        <row r="2668">
          <cell r="A2668">
            <v>0</v>
          </cell>
          <cell r="B2668">
            <v>0</v>
          </cell>
          <cell r="C2668">
            <v>0</v>
          </cell>
          <cell r="D2668">
            <v>0</v>
          </cell>
        </row>
        <row r="2669">
          <cell r="A2669">
            <v>2002</v>
          </cell>
          <cell r="B2669" t="str">
            <v>PISO CERAMICO</v>
          </cell>
          <cell r="C2669">
            <v>0</v>
          </cell>
          <cell r="D2669">
            <v>0</v>
          </cell>
        </row>
        <row r="2670">
          <cell r="A2670">
            <v>200219</v>
          </cell>
          <cell r="B2670" t="str">
            <v>CERAMICA 20.01-22.50 X 20.01-22.50 TRAF</v>
          </cell>
          <cell r="C2670" t="str">
            <v>M2</v>
          </cell>
          <cell r="D2670">
            <v>42690</v>
          </cell>
        </row>
        <row r="2671">
          <cell r="A2671">
            <v>200237</v>
          </cell>
          <cell r="B2671" t="str">
            <v>CERAMICA 20.01-22.50X20.01-22.50 TRAF. 3</v>
          </cell>
          <cell r="C2671" t="str">
            <v>ML</v>
          </cell>
          <cell r="D2671">
            <v>33310</v>
          </cell>
        </row>
        <row r="2672">
          <cell r="A2672">
            <v>200235</v>
          </cell>
          <cell r="B2672" t="str">
            <v>CERAMICA 30.01-32.50x30.01-32.50 TRAF.3</v>
          </cell>
          <cell r="C2672" t="str">
            <v>ML</v>
          </cell>
          <cell r="D2672">
            <v>34110</v>
          </cell>
        </row>
        <row r="2673">
          <cell r="A2673">
            <v>200225</v>
          </cell>
          <cell r="B2673" t="str">
            <v>CERAMICA 30.01-32.50x30.01-32.50 TRAF.3</v>
          </cell>
          <cell r="C2673" t="str">
            <v>M2</v>
          </cell>
          <cell r="D2673">
            <v>43320</v>
          </cell>
        </row>
        <row r="2674">
          <cell r="A2674">
            <v>200226</v>
          </cell>
          <cell r="B2674" t="str">
            <v>CERAMICA 30.01-32.50x30.01-32.50 TRAF.4</v>
          </cell>
          <cell r="C2674" t="str">
            <v>M2</v>
          </cell>
          <cell r="D2674">
            <v>44360</v>
          </cell>
        </row>
        <row r="2675">
          <cell r="A2675">
            <v>200236</v>
          </cell>
          <cell r="B2675" t="str">
            <v>CERAMICA 30.01-32.50x30.01-32.50 TRAF.4</v>
          </cell>
          <cell r="C2675" t="str">
            <v>ML</v>
          </cell>
          <cell r="D2675">
            <v>34610</v>
          </cell>
        </row>
        <row r="2676">
          <cell r="A2676">
            <v>200221</v>
          </cell>
          <cell r="B2676" t="str">
            <v>CERAMICA 32.60-35.00x32.60-35.00 TRAF.3</v>
          </cell>
          <cell r="C2676" t="str">
            <v>M2</v>
          </cell>
          <cell r="D2676">
            <v>47160</v>
          </cell>
        </row>
        <row r="2677">
          <cell r="A2677">
            <v>200227</v>
          </cell>
          <cell r="B2677" t="str">
            <v>CERAMICA 32.60-35.00x32.60-35.00 TRAF.3</v>
          </cell>
          <cell r="C2677" t="str">
            <v>ML</v>
          </cell>
          <cell r="D2677">
            <v>36090</v>
          </cell>
        </row>
        <row r="2678">
          <cell r="A2678">
            <v>200222</v>
          </cell>
          <cell r="B2678" t="str">
            <v>CERAMICA 32.60-35.00X32.60-35.00 TRAF.4</v>
          </cell>
          <cell r="C2678" t="str">
            <v>M2</v>
          </cell>
          <cell r="D2678">
            <v>49760</v>
          </cell>
        </row>
        <row r="2679">
          <cell r="A2679">
            <v>200228</v>
          </cell>
          <cell r="B2679" t="str">
            <v>CERAMICA 32.60-35.00x32.60-35.00 TRAF.4</v>
          </cell>
          <cell r="C2679" t="str">
            <v>ML</v>
          </cell>
          <cell r="D2679">
            <v>37110</v>
          </cell>
        </row>
        <row r="2680">
          <cell r="A2680">
            <v>200238</v>
          </cell>
          <cell r="B2680" t="str">
            <v>CERAMICA 40.01-42.50X40.01-42.50</v>
          </cell>
          <cell r="C2680" t="str">
            <v>ML</v>
          </cell>
          <cell r="D2680">
            <v>36060</v>
          </cell>
        </row>
        <row r="2681">
          <cell r="A2681">
            <v>200223</v>
          </cell>
          <cell r="B2681" t="str">
            <v>CERAMICA 40.01-42.50x40.01-42.50 TRAF 3</v>
          </cell>
          <cell r="C2681" t="str">
            <v>M2</v>
          </cell>
          <cell r="D2681">
            <v>45750</v>
          </cell>
        </row>
        <row r="2682">
          <cell r="A2682">
            <v>200212</v>
          </cell>
          <cell r="B2682" t="str">
            <v>MURETE DUCHA CERAMICA [DOBLE ]</v>
          </cell>
          <cell r="C2682" t="str">
            <v>ML</v>
          </cell>
          <cell r="D2682">
            <v>56720</v>
          </cell>
        </row>
        <row r="2683">
          <cell r="A2683">
            <v>200213</v>
          </cell>
          <cell r="B2683" t="str">
            <v>MURETE DUCHA CERAMICA [SENCILLO]</v>
          </cell>
          <cell r="C2683" t="str">
            <v>ML</v>
          </cell>
          <cell r="D2683">
            <v>35370</v>
          </cell>
        </row>
        <row r="2684">
          <cell r="A2684">
            <v>200240</v>
          </cell>
          <cell r="B2684" t="str">
            <v>PORCELANATO 80 X 80 CM</v>
          </cell>
          <cell r="C2684" t="str">
            <v>M2</v>
          </cell>
          <cell r="D2684">
            <v>58580</v>
          </cell>
        </row>
        <row r="2685">
          <cell r="A2685">
            <v>200215</v>
          </cell>
          <cell r="B2685" t="str">
            <v>PORCELANATO 50- 60X 50 -60 CM</v>
          </cell>
          <cell r="C2685" t="str">
            <v>M2</v>
          </cell>
          <cell r="D2685">
            <v>51510</v>
          </cell>
        </row>
        <row r="2686">
          <cell r="A2686">
            <v>0</v>
          </cell>
          <cell r="B2686">
            <v>0</v>
          </cell>
          <cell r="C2686">
            <v>0</v>
          </cell>
          <cell r="D2686">
            <v>0</v>
          </cell>
        </row>
        <row r="2687">
          <cell r="A2687">
            <v>2003</v>
          </cell>
          <cell r="B2687" t="str">
            <v>PISO GRESS</v>
          </cell>
          <cell r="C2687">
            <v>0</v>
          </cell>
          <cell r="D2687">
            <v>0</v>
          </cell>
        </row>
        <row r="2688">
          <cell r="A2688">
            <v>200301</v>
          </cell>
          <cell r="B2688" t="str">
            <v>ADOQUIN GRESS [PEATONAL ] H=2.5</v>
          </cell>
          <cell r="C2688" t="str">
            <v>M2</v>
          </cell>
          <cell r="D2688">
            <v>40620</v>
          </cell>
        </row>
        <row r="2689">
          <cell r="A2689">
            <v>200302</v>
          </cell>
          <cell r="B2689" t="str">
            <v>ADOQUIN GRESS [VEHICULAR] H=5.0</v>
          </cell>
          <cell r="C2689" t="str">
            <v>M2</v>
          </cell>
          <cell r="D2689">
            <v>58340</v>
          </cell>
        </row>
        <row r="2690">
          <cell r="A2690">
            <v>200330</v>
          </cell>
          <cell r="B2690" t="str">
            <v>DILATACION ADOQUIN GRESS A=7-8CM</v>
          </cell>
          <cell r="C2690" t="str">
            <v>ML</v>
          </cell>
          <cell r="D2690">
            <v>8560</v>
          </cell>
        </row>
        <row r="2691">
          <cell r="A2691">
            <v>200329</v>
          </cell>
          <cell r="B2691" t="str">
            <v>PELDANO GRESS ESCALGRESS 20X20</v>
          </cell>
          <cell r="C2691" t="str">
            <v>ML</v>
          </cell>
          <cell r="D2691">
            <v>52530</v>
          </cell>
        </row>
        <row r="2692">
          <cell r="A2692">
            <v>200311</v>
          </cell>
          <cell r="B2692" t="str">
            <v>TABLETA GRESS 10x10</v>
          </cell>
          <cell r="C2692" t="str">
            <v>M2</v>
          </cell>
          <cell r="D2692">
            <v>39040</v>
          </cell>
        </row>
        <row r="2693">
          <cell r="A2693">
            <v>200312</v>
          </cell>
          <cell r="B2693" t="str">
            <v>TABLETA GRESS 10x20</v>
          </cell>
          <cell r="C2693" t="str">
            <v>M2</v>
          </cell>
          <cell r="D2693">
            <v>36130</v>
          </cell>
        </row>
        <row r="2694">
          <cell r="A2694">
            <v>200322</v>
          </cell>
          <cell r="B2694" t="str">
            <v>TABLETA GRESS 20X20</v>
          </cell>
          <cell r="C2694" t="str">
            <v>M2</v>
          </cell>
          <cell r="D2694">
            <v>44780</v>
          </cell>
        </row>
        <row r="2695">
          <cell r="A2695">
            <v>200328</v>
          </cell>
          <cell r="B2695" t="str">
            <v>TABLETA GRESS 30X30 -SOBRE LOSA</v>
          </cell>
          <cell r="C2695" t="str">
            <v>M2</v>
          </cell>
          <cell r="D2695">
            <v>59790</v>
          </cell>
        </row>
        <row r="2696">
          <cell r="A2696">
            <v>200327</v>
          </cell>
          <cell r="B2696" t="str">
            <v>TABLON GRESS 15x15 DILATAC.GRAVA 3-5CM</v>
          </cell>
          <cell r="C2696" t="str">
            <v>M2</v>
          </cell>
          <cell r="D2696">
            <v>36860</v>
          </cell>
        </row>
        <row r="2697">
          <cell r="A2697">
            <v>200314</v>
          </cell>
          <cell r="B2697" t="str">
            <v>TABLON GRESS 20X20</v>
          </cell>
          <cell r="C2697" t="str">
            <v>M2</v>
          </cell>
          <cell r="D2697">
            <v>53130</v>
          </cell>
        </row>
        <row r="2698">
          <cell r="A2698">
            <v>200321</v>
          </cell>
          <cell r="B2698" t="str">
            <v>TABLON GRESS 25x25 GRAFILADO</v>
          </cell>
          <cell r="C2698" t="str">
            <v>M2</v>
          </cell>
          <cell r="D2698">
            <v>37710</v>
          </cell>
        </row>
        <row r="2699">
          <cell r="A2699">
            <v>200324</v>
          </cell>
          <cell r="B2699" t="str">
            <v>TABLON GRESS 33x33 DILATAC.GRAVA 3-5CM</v>
          </cell>
          <cell r="C2699" t="str">
            <v>M2</v>
          </cell>
          <cell r="D2699">
            <v>40950</v>
          </cell>
        </row>
        <row r="2700">
          <cell r="A2700">
            <v>200325</v>
          </cell>
          <cell r="B2700" t="str">
            <v>TABLON GRESS 33x33 DILATAC.MORTERO 1-2CM</v>
          </cell>
          <cell r="C2700" t="str">
            <v>M2</v>
          </cell>
          <cell r="D2700">
            <v>41830</v>
          </cell>
        </row>
        <row r="2701">
          <cell r="A2701">
            <v>200317</v>
          </cell>
          <cell r="B2701" t="str">
            <v>ZOCALO TABLETA GRESS H=20CM</v>
          </cell>
          <cell r="C2701" t="str">
            <v>ML</v>
          </cell>
          <cell r="D2701">
            <v>19180</v>
          </cell>
        </row>
        <row r="2702">
          <cell r="A2702">
            <v>0</v>
          </cell>
          <cell r="B2702">
            <v>0</v>
          </cell>
          <cell r="C2702">
            <v>0</v>
          </cell>
          <cell r="D2702">
            <v>0</v>
          </cell>
        </row>
        <row r="2703">
          <cell r="A2703">
            <v>2004</v>
          </cell>
          <cell r="B2703" t="str">
            <v>PISO PIEDRA-GRANOS-CEMENTO</v>
          </cell>
          <cell r="C2703">
            <v>0</v>
          </cell>
          <cell r="D2703">
            <v>0</v>
          </cell>
        </row>
        <row r="2704">
          <cell r="A2704">
            <v>200447</v>
          </cell>
          <cell r="B2704" t="str">
            <v>ADOQUIN CONCRETO ECOLOGICO-GRAMOQUIN</v>
          </cell>
          <cell r="C2704" t="str">
            <v>M2</v>
          </cell>
          <cell r="D2704">
            <v>66360</v>
          </cell>
        </row>
        <row r="2705">
          <cell r="A2705">
            <v>200435</v>
          </cell>
          <cell r="B2705" t="str">
            <v>ADOQUIN CONCRETO PEATONAL CRUZ</v>
          </cell>
          <cell r="C2705" t="str">
            <v>M2</v>
          </cell>
          <cell r="D2705">
            <v>38220</v>
          </cell>
        </row>
        <row r="2706">
          <cell r="A2706">
            <v>200444</v>
          </cell>
          <cell r="B2706" t="str">
            <v>ADOQUIN CONCRETO PEATONAL GUITARRA</v>
          </cell>
          <cell r="C2706" t="str">
            <v>M2</v>
          </cell>
          <cell r="D2706">
            <v>44810</v>
          </cell>
        </row>
        <row r="2707">
          <cell r="A2707">
            <v>200401</v>
          </cell>
          <cell r="B2707" t="str">
            <v>ADOQUIN CONCRETO VEHICULAR CRUZ</v>
          </cell>
          <cell r="C2707" t="str">
            <v>M2</v>
          </cell>
          <cell r="D2707">
            <v>45250</v>
          </cell>
        </row>
        <row r="2708">
          <cell r="A2708">
            <v>200438</v>
          </cell>
          <cell r="B2708" t="str">
            <v>ADOQUIN CONCRETO VEHICULAR RECTANGULAR</v>
          </cell>
          <cell r="C2708" t="str">
            <v>M2</v>
          </cell>
          <cell r="D2708">
            <v>52810</v>
          </cell>
        </row>
        <row r="2709">
          <cell r="A2709">
            <v>200403</v>
          </cell>
          <cell r="B2709" t="str">
            <v>BALDOSA CEMENTO</v>
          </cell>
          <cell r="C2709" t="str">
            <v>M2</v>
          </cell>
          <cell r="D2709">
            <v>47410</v>
          </cell>
        </row>
        <row r="2710">
          <cell r="A2710">
            <v>200407</v>
          </cell>
          <cell r="B2710" t="str">
            <v>BALDOSA GRANO # 2-3 30-35x30-35 CONMARMO</v>
          </cell>
          <cell r="C2710" t="str">
            <v>M2</v>
          </cell>
          <cell r="D2710">
            <v>73240</v>
          </cell>
        </row>
        <row r="2711">
          <cell r="A2711">
            <v>200410</v>
          </cell>
          <cell r="B2711" t="str">
            <v>BALDOSA GRANO # 4-5 30-35X30-35 ALFA D5</v>
          </cell>
          <cell r="C2711" t="str">
            <v>M2</v>
          </cell>
          <cell r="D2711">
            <v>80820</v>
          </cell>
        </row>
        <row r="2712">
          <cell r="A2712">
            <v>200440</v>
          </cell>
          <cell r="B2712" t="str">
            <v>BALDOSA GRANO # 4-5 40X40</v>
          </cell>
          <cell r="C2712" t="str">
            <v>M2</v>
          </cell>
          <cell r="D2712">
            <v>84660</v>
          </cell>
        </row>
        <row r="2713">
          <cell r="A2713">
            <v>200442</v>
          </cell>
          <cell r="B2713" t="str">
            <v>BALDOSA GRANO #3 DE 30-35X30-35</v>
          </cell>
          <cell r="C2713" t="str">
            <v>M2</v>
          </cell>
          <cell r="D2713">
            <v>91920</v>
          </cell>
        </row>
        <row r="2714">
          <cell r="A2714">
            <v>200441</v>
          </cell>
          <cell r="B2714" t="str">
            <v>BALDOSA GRANO 30X30</v>
          </cell>
          <cell r="C2714" t="str">
            <v>M2</v>
          </cell>
          <cell r="D2714">
            <v>81830</v>
          </cell>
        </row>
        <row r="2715">
          <cell r="A2715">
            <v>200445</v>
          </cell>
          <cell r="B2715" t="str">
            <v>CARBONILLA</v>
          </cell>
          <cell r="C2715" t="str">
            <v>M2</v>
          </cell>
          <cell r="D2715">
            <v>5230</v>
          </cell>
        </row>
        <row r="2716">
          <cell r="A2716">
            <v>200414</v>
          </cell>
          <cell r="B2716" t="str">
            <v>CENEFA GRANITO PULIDO</v>
          </cell>
          <cell r="C2716" t="str">
            <v>ML</v>
          </cell>
          <cell r="D2716">
            <v>32020</v>
          </cell>
        </row>
        <row r="2717">
          <cell r="A2717">
            <v>200446</v>
          </cell>
          <cell r="B2717" t="str">
            <v>CENEFA GRAVA LAVADA &lt;= 25CMS</v>
          </cell>
          <cell r="C2717" t="str">
            <v>ML</v>
          </cell>
          <cell r="D2717">
            <v>7920</v>
          </cell>
        </row>
        <row r="2718">
          <cell r="A2718">
            <v>200421</v>
          </cell>
          <cell r="B2718" t="str">
            <v>GRANITO PULIDO [PANO]</v>
          </cell>
          <cell r="C2718" t="str">
            <v>M2</v>
          </cell>
          <cell r="D2718">
            <v>67990</v>
          </cell>
        </row>
        <row r="2719">
          <cell r="A2719">
            <v>200423</v>
          </cell>
          <cell r="B2719" t="str">
            <v>GRAVA LAVADA</v>
          </cell>
          <cell r="C2719" t="str">
            <v>M2</v>
          </cell>
          <cell r="D2719">
            <v>37910</v>
          </cell>
        </row>
        <row r="2720">
          <cell r="A2720">
            <v>200426</v>
          </cell>
          <cell r="B2720" t="str">
            <v>PELDANO GRANITO</v>
          </cell>
          <cell r="C2720" t="str">
            <v>ML</v>
          </cell>
          <cell r="D2720">
            <v>73980</v>
          </cell>
        </row>
        <row r="2721">
          <cell r="A2721">
            <v>200428</v>
          </cell>
          <cell r="B2721" t="str">
            <v>PELDANO GRAVILLA LAVADA</v>
          </cell>
          <cell r="C2721" t="str">
            <v>ML</v>
          </cell>
          <cell r="D2721">
            <v>49920</v>
          </cell>
        </row>
        <row r="2722">
          <cell r="A2722">
            <v>0</v>
          </cell>
          <cell r="B2722">
            <v>0</v>
          </cell>
          <cell r="C2722">
            <v>0</v>
          </cell>
          <cell r="D2722">
            <v>0</v>
          </cell>
        </row>
        <row r="2723">
          <cell r="A2723">
            <v>2005</v>
          </cell>
          <cell r="B2723" t="str">
            <v>PISO VINILICO</v>
          </cell>
          <cell r="C2723">
            <v>0</v>
          </cell>
          <cell r="D2723">
            <v>0</v>
          </cell>
        </row>
        <row r="2724">
          <cell r="A2724">
            <v>200511</v>
          </cell>
          <cell r="B2724" t="str">
            <v>CAUCHO TIPO TOPEROL</v>
          </cell>
          <cell r="C2724" t="str">
            <v>M2</v>
          </cell>
          <cell r="D2724">
            <v>18320</v>
          </cell>
        </row>
        <row r="2725">
          <cell r="A2725">
            <v>200508</v>
          </cell>
          <cell r="B2725" t="str">
            <v>V.VINISOL 1.6 MM</v>
          </cell>
          <cell r="C2725" t="str">
            <v>M2</v>
          </cell>
          <cell r="D2725">
            <v>23150</v>
          </cell>
        </row>
        <row r="2726">
          <cell r="A2726">
            <v>200506</v>
          </cell>
          <cell r="B2726" t="str">
            <v>V.VINISOL 30X30CM 3.0 MM</v>
          </cell>
          <cell r="C2726" t="str">
            <v>M2</v>
          </cell>
          <cell r="D2726">
            <v>31000</v>
          </cell>
        </row>
        <row r="2727">
          <cell r="A2727">
            <v>200507</v>
          </cell>
          <cell r="B2727" t="str">
            <v>V.VINISOL 30X30CM 2.0MM</v>
          </cell>
          <cell r="C2727" t="str">
            <v>M2</v>
          </cell>
          <cell r="D2727">
            <v>28450</v>
          </cell>
        </row>
        <row r="2728">
          <cell r="A2728">
            <v>0</v>
          </cell>
          <cell r="B2728">
            <v>0</v>
          </cell>
          <cell r="C2728">
            <v>0</v>
          </cell>
          <cell r="D2728">
            <v>0</v>
          </cell>
        </row>
        <row r="2729">
          <cell r="A2729">
            <v>2006</v>
          </cell>
          <cell r="B2729" t="str">
            <v>PISO EPOXICO - INDUSTRIALES</v>
          </cell>
          <cell r="C2729">
            <v>0</v>
          </cell>
          <cell r="D2729">
            <v>0</v>
          </cell>
        </row>
        <row r="2730">
          <cell r="A2730">
            <v>200617</v>
          </cell>
          <cell r="B2730" t="str">
            <v>ALLANADO MECANICO ESMALTADO</v>
          </cell>
          <cell r="C2730" t="str">
            <v>M2</v>
          </cell>
          <cell r="D2730">
            <v>9220</v>
          </cell>
        </row>
        <row r="2731">
          <cell r="A2731">
            <v>200618</v>
          </cell>
          <cell r="B2731" t="str">
            <v>ALLANADO MECANICO ESMALTADO GRIS-NEGRO</v>
          </cell>
          <cell r="C2731" t="str">
            <v>M2</v>
          </cell>
          <cell r="D2731">
            <v>17380</v>
          </cell>
        </row>
        <row r="2732">
          <cell r="A2732">
            <v>200619</v>
          </cell>
          <cell r="B2732" t="str">
            <v>ALLANADO MECANICO ESMALTADO NEUTRO</v>
          </cell>
          <cell r="C2732" t="str">
            <v>M2</v>
          </cell>
          <cell r="D2732">
            <v>14990</v>
          </cell>
        </row>
        <row r="2733">
          <cell r="A2733">
            <v>200601</v>
          </cell>
          <cell r="B2733" t="str">
            <v>AUTONIVELANTE</v>
          </cell>
          <cell r="C2733" t="str">
            <v>M2</v>
          </cell>
          <cell r="D2733">
            <v>127110</v>
          </cell>
        </row>
        <row r="2734">
          <cell r="A2734">
            <v>0</v>
          </cell>
          <cell r="B2734">
            <v>0</v>
          </cell>
          <cell r="C2734">
            <v>0</v>
          </cell>
          <cell r="D2734">
            <v>0</v>
          </cell>
        </row>
        <row r="2735">
          <cell r="A2735">
            <v>2007</v>
          </cell>
          <cell r="B2735" t="str">
            <v>PISO MADERA</v>
          </cell>
          <cell r="C2735">
            <v>0</v>
          </cell>
          <cell r="D2735">
            <v>0</v>
          </cell>
        </row>
        <row r="2736">
          <cell r="A2736">
            <v>200712</v>
          </cell>
          <cell r="B2736" t="str">
            <v>ENTRAMADO CUARTON 2X4 AMARILLO</v>
          </cell>
          <cell r="C2736" t="str">
            <v>M2</v>
          </cell>
          <cell r="D2736">
            <v>19390</v>
          </cell>
        </row>
        <row r="2737">
          <cell r="A2737">
            <v>200701</v>
          </cell>
          <cell r="B2737" t="str">
            <v>ENTRAMADO LISTON 2X3 AMARILLO C/50-60CM</v>
          </cell>
          <cell r="C2737" t="str">
            <v>M2</v>
          </cell>
          <cell r="D2737">
            <v>12110</v>
          </cell>
        </row>
        <row r="2738">
          <cell r="A2738">
            <v>200708</v>
          </cell>
          <cell r="B2738" t="str">
            <v>PISO LAMINA TRIPLEX 18MM-ENTRAM.AMARILLO</v>
          </cell>
          <cell r="C2738" t="str">
            <v>M2</v>
          </cell>
          <cell r="D2738">
            <v>79940</v>
          </cell>
        </row>
        <row r="2739">
          <cell r="A2739">
            <v>200706</v>
          </cell>
          <cell r="B2739" t="str">
            <v>PISO MADERA LISTON M.H. PINO ROMERON</v>
          </cell>
          <cell r="C2739" t="str">
            <v>M2</v>
          </cell>
          <cell r="D2739">
            <v>26380</v>
          </cell>
        </row>
        <row r="2740">
          <cell r="A2740">
            <v>200710</v>
          </cell>
          <cell r="B2740" t="str">
            <v>PISO MADERA LISTON M.H.GUYMARO 10X2.0CM</v>
          </cell>
          <cell r="C2740" t="str">
            <v>M2</v>
          </cell>
          <cell r="D2740">
            <v>61400</v>
          </cell>
        </row>
        <row r="2741">
          <cell r="A2741">
            <v>200703</v>
          </cell>
          <cell r="B2741" t="str">
            <v>PISO MADERA MACHIMBRE CHANUL 1.5-2.0CM</v>
          </cell>
          <cell r="C2741" t="str">
            <v>M2</v>
          </cell>
          <cell r="D2741">
            <v>48610</v>
          </cell>
        </row>
        <row r="2742">
          <cell r="A2742">
            <v>200709</v>
          </cell>
          <cell r="B2742" t="str">
            <v>PISO MADERA TABLA CHANUL 2CM</v>
          </cell>
          <cell r="C2742" t="str">
            <v>M2</v>
          </cell>
          <cell r="D2742">
            <v>60750</v>
          </cell>
        </row>
        <row r="2743">
          <cell r="A2743">
            <v>200711</v>
          </cell>
          <cell r="B2743" t="str">
            <v>PISO MADERA TABLA MACHARE 1X10 - 2CM</v>
          </cell>
          <cell r="C2743" t="str">
            <v>M2</v>
          </cell>
          <cell r="D2743">
            <v>40220</v>
          </cell>
        </row>
        <row r="2744">
          <cell r="A2744">
            <v>0</v>
          </cell>
          <cell r="B2744">
            <v>0</v>
          </cell>
          <cell r="C2744">
            <v>0</v>
          </cell>
          <cell r="D2744">
            <v>0</v>
          </cell>
        </row>
        <row r="2745">
          <cell r="A2745">
            <v>2008</v>
          </cell>
          <cell r="B2745" t="str">
            <v>GUARDESCOBAS</v>
          </cell>
          <cell r="C2745">
            <v>0</v>
          </cell>
          <cell r="D2745">
            <v>0</v>
          </cell>
        </row>
        <row r="2746">
          <cell r="A2746">
            <v>200818</v>
          </cell>
          <cell r="B2746" t="str">
            <v>GUARDAESCOBA CEDRO 8CM</v>
          </cell>
          <cell r="C2746" t="str">
            <v>ML</v>
          </cell>
          <cell r="D2746">
            <v>12620</v>
          </cell>
        </row>
        <row r="2747">
          <cell r="A2747">
            <v>200802</v>
          </cell>
          <cell r="B2747" t="str">
            <v>GUARDAESCOBA CEMENTO + PINTURA</v>
          </cell>
          <cell r="C2747" t="str">
            <v>ML</v>
          </cell>
          <cell r="D2747">
            <v>8390</v>
          </cell>
        </row>
        <row r="2748">
          <cell r="A2748">
            <v>200805</v>
          </cell>
          <cell r="B2748" t="str">
            <v>GUARDAESCOBA EPOXICO 1/2C #261</v>
          </cell>
          <cell r="C2748" t="str">
            <v>ML</v>
          </cell>
          <cell r="D2748">
            <v>49980</v>
          </cell>
        </row>
        <row r="2749">
          <cell r="A2749">
            <v>200809</v>
          </cell>
          <cell r="B2749" t="str">
            <v>GUARDAESCOBA GRANITO 1/2 C + DIL. BRONCE</v>
          </cell>
          <cell r="C2749" t="str">
            <v>ML</v>
          </cell>
          <cell r="D2749">
            <v>33460</v>
          </cell>
        </row>
        <row r="2750">
          <cell r="A2750">
            <v>200819</v>
          </cell>
          <cell r="B2750" t="str">
            <v>GUARDAESCOBA GRANITO 1/2 C + DIL. PLAST.</v>
          </cell>
          <cell r="C2750" t="str">
            <v>ML</v>
          </cell>
          <cell r="D2750">
            <v>29130</v>
          </cell>
        </row>
        <row r="2751">
          <cell r="A2751">
            <v>200810</v>
          </cell>
          <cell r="B2751" t="str">
            <v>GUARDAESCOBA GRANITO PREFABRICADO</v>
          </cell>
          <cell r="C2751" t="str">
            <v>ML</v>
          </cell>
          <cell r="D2751">
            <v>14830</v>
          </cell>
        </row>
        <row r="2752">
          <cell r="A2752">
            <v>200823</v>
          </cell>
          <cell r="B2752" t="str">
            <v>GUARDAESCOBA GRAVA LAVADA</v>
          </cell>
          <cell r="C2752" t="str">
            <v>ML</v>
          </cell>
          <cell r="D2752">
            <v>11770</v>
          </cell>
        </row>
        <row r="2753">
          <cell r="A2753">
            <v>200822</v>
          </cell>
          <cell r="B2753" t="str">
            <v>GUARDAESCOBA GRESS H= 7CM</v>
          </cell>
          <cell r="C2753" t="str">
            <v>ML</v>
          </cell>
          <cell r="D2753">
            <v>10400</v>
          </cell>
        </row>
        <row r="2754">
          <cell r="A2754">
            <v>200821</v>
          </cell>
          <cell r="B2754" t="str">
            <v>GUARDAESCOBA GRESS H=10CM</v>
          </cell>
          <cell r="C2754" t="str">
            <v>ML</v>
          </cell>
          <cell r="D2754">
            <v>11400</v>
          </cell>
        </row>
        <row r="2755">
          <cell r="A2755">
            <v>200813</v>
          </cell>
          <cell r="B2755" t="str">
            <v>GUARDAESCOBA PORCELANATO 7X30CM</v>
          </cell>
          <cell r="C2755" t="str">
            <v>ML</v>
          </cell>
          <cell r="D2755">
            <v>10950</v>
          </cell>
        </row>
        <row r="2756">
          <cell r="A2756">
            <v>200814</v>
          </cell>
          <cell r="B2756" t="str">
            <v>GUARDAESCOBA TABLON</v>
          </cell>
          <cell r="C2756" t="str">
            <v>ML</v>
          </cell>
          <cell r="D2756">
            <v>7100</v>
          </cell>
        </row>
        <row r="2757">
          <cell r="A2757">
            <v>200816</v>
          </cell>
          <cell r="B2757" t="str">
            <v>GUARDAESCOBA VINISOL 6.8CM</v>
          </cell>
          <cell r="C2757" t="str">
            <v>ML</v>
          </cell>
          <cell r="D2757">
            <v>6400</v>
          </cell>
        </row>
        <row r="2758">
          <cell r="A2758">
            <v>200817</v>
          </cell>
          <cell r="B2758" t="str">
            <v>GUARDAESCOBA VINISOL 10 CM</v>
          </cell>
          <cell r="C2758" t="str">
            <v>ML</v>
          </cell>
          <cell r="D2758">
            <v>8530</v>
          </cell>
        </row>
        <row r="2759">
          <cell r="A2759">
            <v>200825</v>
          </cell>
          <cell r="B2759" t="str">
            <v>GUARDESCOBA MADERA CEDRO BLANCO H= 8X1CM</v>
          </cell>
          <cell r="C2759" t="str">
            <v>ML</v>
          </cell>
          <cell r="D2759">
            <v>9920</v>
          </cell>
        </row>
        <row r="2760">
          <cell r="A2760">
            <v>0</v>
          </cell>
          <cell r="B2760">
            <v>0</v>
          </cell>
          <cell r="C2760">
            <v>0</v>
          </cell>
          <cell r="D2760">
            <v>0</v>
          </cell>
        </row>
        <row r="2761">
          <cell r="A2761">
            <v>2009</v>
          </cell>
          <cell r="B2761" t="str">
            <v>ACCESORIOS-INSTALACIONES-VARIO</v>
          </cell>
          <cell r="C2761">
            <v>0</v>
          </cell>
          <cell r="D2761">
            <v>0</v>
          </cell>
        </row>
        <row r="2762">
          <cell r="A2762">
            <v>200910</v>
          </cell>
          <cell r="B2762" t="str">
            <v>BANDA EN ELASTOMERO D=4"X ,1/2"</v>
          </cell>
          <cell r="C2762" t="str">
            <v>UND</v>
          </cell>
          <cell r="D2762">
            <v>6700</v>
          </cell>
        </row>
        <row r="2763">
          <cell r="A2763">
            <v>200912</v>
          </cell>
          <cell r="B2763" t="str">
            <v>DILATACION-JUNTA ASFALTO</v>
          </cell>
          <cell r="C2763" t="str">
            <v>ML</v>
          </cell>
          <cell r="D2763">
            <v>680</v>
          </cell>
        </row>
        <row r="2764">
          <cell r="A2764">
            <v>200905</v>
          </cell>
          <cell r="B2764" t="str">
            <v>PIRLAN - PIRAGUA ALUMINIO</v>
          </cell>
          <cell r="C2764" t="str">
            <v>ML</v>
          </cell>
          <cell r="D2764">
            <v>3810</v>
          </cell>
        </row>
        <row r="2765">
          <cell r="A2765">
            <v>200908</v>
          </cell>
          <cell r="B2765" t="str">
            <v>REJILLA ANGULO HIERRO 1,1/2" Y VAR.1/2"</v>
          </cell>
          <cell r="C2765" t="str">
            <v>ML</v>
          </cell>
          <cell r="D2765">
            <v>136410</v>
          </cell>
        </row>
        <row r="2766">
          <cell r="A2766">
            <v>200911</v>
          </cell>
          <cell r="B2766" t="str">
            <v>REJILLA PISO ANGULO 1,1/2"-VARILLA 3/8"</v>
          </cell>
          <cell r="C2766" t="str">
            <v>ML</v>
          </cell>
          <cell r="D2766">
            <v>104030</v>
          </cell>
        </row>
        <row r="2767">
          <cell r="A2767">
            <v>0</v>
          </cell>
          <cell r="B2767">
            <v>0</v>
          </cell>
          <cell r="C2767">
            <v>0</v>
          </cell>
          <cell r="D2767">
            <v>0</v>
          </cell>
        </row>
        <row r="2768">
          <cell r="A2768">
            <v>21</v>
          </cell>
          <cell r="B2768" t="str">
            <v>CARPINTERIA MADERA</v>
          </cell>
          <cell r="C2768">
            <v>0</v>
          </cell>
          <cell r="D2768">
            <v>0</v>
          </cell>
        </row>
        <row r="2769">
          <cell r="A2769">
            <v>0</v>
          </cell>
          <cell r="B2769">
            <v>0</v>
          </cell>
          <cell r="C2769">
            <v>0</v>
          </cell>
          <cell r="D2769">
            <v>0</v>
          </cell>
        </row>
        <row r="2770">
          <cell r="A2770">
            <v>2101</v>
          </cell>
          <cell r="B2770" t="str">
            <v>PUERTAS</v>
          </cell>
          <cell r="C2770">
            <v>0</v>
          </cell>
          <cell r="D2770">
            <v>0</v>
          </cell>
        </row>
        <row r="2771">
          <cell r="A2771">
            <v>210101</v>
          </cell>
          <cell r="B2771" t="str">
            <v>COLOC.PUERTA MADERA</v>
          </cell>
          <cell r="C2771" t="str">
            <v>UND</v>
          </cell>
          <cell r="D2771">
            <v>43470</v>
          </cell>
        </row>
        <row r="2772">
          <cell r="A2772">
            <v>210138</v>
          </cell>
          <cell r="B2772" t="str">
            <v>NAVE MACHARE 80-90 C=3X2 P=1X10 H=210C</v>
          </cell>
          <cell r="C2772" t="str">
            <v>UND</v>
          </cell>
          <cell r="D2772">
            <v>223220</v>
          </cell>
        </row>
        <row r="2773">
          <cell r="A2773">
            <v>210110</v>
          </cell>
          <cell r="B2773" t="str">
            <v>NAVE MAD.MACIZA 151-180 CEDRO</v>
          </cell>
          <cell r="C2773" t="str">
            <v>UND</v>
          </cell>
          <cell r="D2773">
            <v>1823890</v>
          </cell>
        </row>
        <row r="2774">
          <cell r="A2774">
            <v>210158</v>
          </cell>
          <cell r="B2774" t="str">
            <v>NAVE MAD.TIPO FORTEC ( 60- 70)</v>
          </cell>
          <cell r="C2774" t="str">
            <v>UND</v>
          </cell>
          <cell r="D2774">
            <v>102530</v>
          </cell>
        </row>
        <row r="2775">
          <cell r="A2775">
            <v>210159</v>
          </cell>
          <cell r="B2775" t="str">
            <v>NAVE MAD.TIPO FORTEC ( 71- 90)</v>
          </cell>
          <cell r="C2775" t="str">
            <v>UND</v>
          </cell>
          <cell r="D2775">
            <v>106000</v>
          </cell>
        </row>
        <row r="2776">
          <cell r="A2776">
            <v>210160</v>
          </cell>
          <cell r="B2776" t="str">
            <v>NAVE MAD.TIPO FORTEC ( 91-100)</v>
          </cell>
          <cell r="C2776" t="str">
            <v>UND</v>
          </cell>
          <cell r="D2776">
            <v>112340</v>
          </cell>
        </row>
        <row r="2777">
          <cell r="A2777">
            <v>210161</v>
          </cell>
          <cell r="B2777" t="str">
            <v>NAVE MAD.TIPO FORTEC (101-150)</v>
          </cell>
          <cell r="C2777" t="str">
            <v>UND</v>
          </cell>
          <cell r="D2777">
            <v>181830</v>
          </cell>
        </row>
        <row r="2778">
          <cell r="A2778">
            <v>210115</v>
          </cell>
          <cell r="B2778" t="str">
            <v>NAVE MAD.TRIPLEX 61- 80 (1N-B]</v>
          </cell>
          <cell r="C2778" t="str">
            <v>UND</v>
          </cell>
          <cell r="D2778">
            <v>285730</v>
          </cell>
        </row>
        <row r="2779">
          <cell r="A2779">
            <v>210148</v>
          </cell>
          <cell r="B2779" t="str">
            <v>NAVE MAD.TRIPLEX 61- 80 (1N-V)</v>
          </cell>
          <cell r="C2779" t="str">
            <v>UND</v>
          </cell>
          <cell r="D2779">
            <v>430180</v>
          </cell>
        </row>
        <row r="2780">
          <cell r="A2780">
            <v>210116</v>
          </cell>
          <cell r="B2780" t="str">
            <v>NAVE MAD.TRIPLEX 61- 80 (1N-V)P</v>
          </cell>
          <cell r="C2780" t="str">
            <v>UND</v>
          </cell>
          <cell r="D2780">
            <v>433060</v>
          </cell>
        </row>
        <row r="2781">
          <cell r="A2781">
            <v>210117</v>
          </cell>
          <cell r="B2781" t="str">
            <v>NAVE MAD.TRIPLEX 61- 80V(1N-V)P</v>
          </cell>
          <cell r="C2781" t="str">
            <v>UND</v>
          </cell>
          <cell r="D2781">
            <v>478290</v>
          </cell>
        </row>
        <row r="2782">
          <cell r="A2782">
            <v>210118</v>
          </cell>
          <cell r="B2782" t="str">
            <v>NAVE MAD.TRIPLEX 81-100 (1N-B)</v>
          </cell>
          <cell r="C2782" t="str">
            <v>UND</v>
          </cell>
          <cell r="D2782">
            <v>292350</v>
          </cell>
        </row>
        <row r="2783">
          <cell r="A2783">
            <v>210119</v>
          </cell>
          <cell r="B2783" t="str">
            <v>NAVE MAD.TRIPLEX 81-100 (1N-V)P</v>
          </cell>
          <cell r="C2783" t="str">
            <v>UND</v>
          </cell>
          <cell r="D2783">
            <v>446460</v>
          </cell>
        </row>
        <row r="2784">
          <cell r="A2784">
            <v>210121</v>
          </cell>
          <cell r="B2784" t="str">
            <v>NAVE MAD.TRIPLEX 81-100V(1N-V)</v>
          </cell>
          <cell r="C2784" t="str">
            <v>UND</v>
          </cell>
          <cell r="D2784">
            <v>410210</v>
          </cell>
        </row>
        <row r="2785">
          <cell r="A2785">
            <v>210120</v>
          </cell>
          <cell r="B2785" t="str">
            <v>NAVE MAD.TRIPLEX 81-100V(1N-V)P</v>
          </cell>
          <cell r="C2785" t="str">
            <v>UND</v>
          </cell>
          <cell r="D2785">
            <v>487170</v>
          </cell>
        </row>
        <row r="2786">
          <cell r="A2786">
            <v>210126</v>
          </cell>
          <cell r="B2786" t="str">
            <v>NAVE MAD.TRIPLEX 100-120 (2N-B)</v>
          </cell>
          <cell r="C2786" t="str">
            <v>UND</v>
          </cell>
          <cell r="D2786">
            <v>480370</v>
          </cell>
        </row>
        <row r="2787">
          <cell r="A2787">
            <v>210128</v>
          </cell>
          <cell r="B2787" t="str">
            <v>NAVE MAD.TRIPLEX 100-120 (2N-V)</v>
          </cell>
          <cell r="C2787" t="str">
            <v>UND</v>
          </cell>
          <cell r="D2787">
            <v>648970</v>
          </cell>
        </row>
        <row r="2788">
          <cell r="A2788">
            <v>210127</v>
          </cell>
          <cell r="B2788" t="str">
            <v>NAVE MAD.TRIPLEX 100-120 (2N-V)P</v>
          </cell>
          <cell r="C2788" t="str">
            <v>UND</v>
          </cell>
          <cell r="D2788">
            <v>713010</v>
          </cell>
        </row>
        <row r="2789">
          <cell r="A2789">
            <v>210136</v>
          </cell>
          <cell r="B2789" t="str">
            <v>NAVE MAD.TRIPLEX 221-250V(2N-V)P</v>
          </cell>
          <cell r="C2789" t="str">
            <v>UND</v>
          </cell>
          <cell r="D2789">
            <v>1109250</v>
          </cell>
        </row>
        <row r="2790">
          <cell r="A2790">
            <v>210112</v>
          </cell>
          <cell r="B2790" t="str">
            <v>NAVE MAD.TRIPLEX 4MM 50- 70 (1N-B) -CAN</v>
          </cell>
          <cell r="C2790" t="str">
            <v>UND</v>
          </cell>
          <cell r="D2790">
            <v>172480</v>
          </cell>
        </row>
        <row r="2791">
          <cell r="A2791">
            <v>210146</v>
          </cell>
          <cell r="B2791" t="str">
            <v>NAVE MAD.TRIPLEX 4MM 50- 70 (1N-V)</v>
          </cell>
          <cell r="C2791" t="str">
            <v>UND</v>
          </cell>
          <cell r="D2791">
            <v>337540</v>
          </cell>
        </row>
        <row r="2792">
          <cell r="A2792">
            <v>210147</v>
          </cell>
          <cell r="B2792" t="str">
            <v>NAVE MAD.TRIPLEX 4MM 50- 70V(1N-V)</v>
          </cell>
          <cell r="C2792" t="str">
            <v>UND</v>
          </cell>
          <cell r="D2792">
            <v>378220</v>
          </cell>
        </row>
        <row r="2793">
          <cell r="A2793">
            <v>210162</v>
          </cell>
          <cell r="B2793" t="str">
            <v>NAVE MAD.TRIPLEX 4MM 55- 75CM-ECONOMICA</v>
          </cell>
          <cell r="C2793" t="str">
            <v>UND</v>
          </cell>
          <cell r="D2793">
            <v>146690</v>
          </cell>
        </row>
        <row r="2794">
          <cell r="A2794">
            <v>210174</v>
          </cell>
          <cell r="B2794" t="str">
            <v>NAVE MAD.TRIPLEX 4MM 60- 75CM-NORMAL</v>
          </cell>
          <cell r="C2794" t="str">
            <v>UND</v>
          </cell>
          <cell r="D2794">
            <v>156690</v>
          </cell>
        </row>
        <row r="2795">
          <cell r="A2795">
            <v>210163</v>
          </cell>
          <cell r="B2795" t="str">
            <v>NAVE MAD.TRIPLEX 4MM 80-110CM-ECONOMICA</v>
          </cell>
          <cell r="C2795" t="str">
            <v>UND</v>
          </cell>
          <cell r="D2795">
            <v>167650</v>
          </cell>
        </row>
        <row r="2796">
          <cell r="A2796">
            <v>210155</v>
          </cell>
          <cell r="B2796" t="str">
            <v>NAVE MAD.TRIPLEX ENTABLERA-CEDRO(80-100)</v>
          </cell>
          <cell r="C2796" t="str">
            <v>UND</v>
          </cell>
          <cell r="D2796">
            <v>917640</v>
          </cell>
        </row>
        <row r="2797">
          <cell r="A2797">
            <v>0</v>
          </cell>
          <cell r="B2797">
            <v>0</v>
          </cell>
          <cell r="C2797">
            <v>0</v>
          </cell>
          <cell r="D2797">
            <v>0</v>
          </cell>
        </row>
        <row r="2798">
          <cell r="A2798">
            <v>2102</v>
          </cell>
          <cell r="B2798" t="str">
            <v>VENTANAS</v>
          </cell>
          <cell r="C2798">
            <v>0</v>
          </cell>
          <cell r="D2798">
            <v>0</v>
          </cell>
        </row>
        <row r="2799">
          <cell r="A2799">
            <v>210201</v>
          </cell>
          <cell r="B2799" t="str">
            <v>INST.MARCO VENT.MAD.(VANO 1 M2)</v>
          </cell>
          <cell r="C2799" t="str">
            <v>M2</v>
          </cell>
          <cell r="D2799">
            <v>24640</v>
          </cell>
        </row>
        <row r="2800">
          <cell r="A2800">
            <v>210202</v>
          </cell>
          <cell r="B2800" t="str">
            <v>INSTALACION VENTANA DE MADERA(VANO 1 M2)</v>
          </cell>
          <cell r="C2800" t="str">
            <v>M2</v>
          </cell>
          <cell r="D2800">
            <v>24640</v>
          </cell>
        </row>
        <row r="2801">
          <cell r="A2801">
            <v>0</v>
          </cell>
          <cell r="B2801">
            <v>0</v>
          </cell>
          <cell r="C2801">
            <v>0</v>
          </cell>
          <cell r="D2801">
            <v>0</v>
          </cell>
        </row>
        <row r="2802">
          <cell r="A2802">
            <v>2104</v>
          </cell>
          <cell r="B2802" t="str">
            <v>MUEBLES</v>
          </cell>
          <cell r="C2802">
            <v>0</v>
          </cell>
          <cell r="D2802">
            <v>0</v>
          </cell>
        </row>
        <row r="2803">
          <cell r="A2803">
            <v>210413</v>
          </cell>
          <cell r="B2803" t="str">
            <v>MUEBLE PROTECCION TUBERIAS DE 20X25CM</v>
          </cell>
          <cell r="C2803" t="str">
            <v>ML</v>
          </cell>
          <cell r="D2803">
            <v>132350</v>
          </cell>
        </row>
        <row r="2804">
          <cell r="A2804">
            <v>210414</v>
          </cell>
          <cell r="B2804" t="str">
            <v>MUEBLE PROTECCION TUBERIAS DE 26X30CM</v>
          </cell>
          <cell r="C2804" t="str">
            <v>ML</v>
          </cell>
          <cell r="D2804">
            <v>142610</v>
          </cell>
        </row>
        <row r="2805">
          <cell r="A2805">
            <v>210412</v>
          </cell>
          <cell r="B2805" t="str">
            <v>MUEBLE PROTECCION TUBERIAS DE 31X35CM</v>
          </cell>
          <cell r="C2805" t="str">
            <v>ML</v>
          </cell>
          <cell r="D2805">
            <v>142690</v>
          </cell>
        </row>
        <row r="2806">
          <cell r="A2806">
            <v>210415</v>
          </cell>
          <cell r="B2806" t="str">
            <v>TAPA-REPISA DUCTOS GASES MED.26/30</v>
          </cell>
          <cell r="C2806" t="str">
            <v>ML</v>
          </cell>
          <cell r="D2806">
            <v>142610</v>
          </cell>
        </row>
        <row r="2807">
          <cell r="A2807">
            <v>0</v>
          </cell>
          <cell r="B2807">
            <v>0</v>
          </cell>
          <cell r="C2807">
            <v>0</v>
          </cell>
          <cell r="D2807">
            <v>0</v>
          </cell>
        </row>
        <row r="2808">
          <cell r="A2808">
            <v>2105</v>
          </cell>
          <cell r="B2808" t="str">
            <v>ACCESORIOS</v>
          </cell>
          <cell r="C2808">
            <v>0</v>
          </cell>
          <cell r="D2808">
            <v>0</v>
          </cell>
        </row>
        <row r="2809">
          <cell r="A2809">
            <v>210501</v>
          </cell>
          <cell r="B2809" t="str">
            <v>PASAMANOS MADERA CEDRO A=15CM E=2CM</v>
          </cell>
          <cell r="C2809" t="str">
            <v>ML</v>
          </cell>
          <cell r="D2809">
            <v>40070</v>
          </cell>
        </row>
        <row r="2810">
          <cell r="A2810">
            <v>210504</v>
          </cell>
          <cell r="B2810" t="str">
            <v>PROTECTOR MADERA CEDRO 20 CM</v>
          </cell>
          <cell r="C2810" t="str">
            <v>ML</v>
          </cell>
          <cell r="D2810">
            <v>60590</v>
          </cell>
        </row>
        <row r="2811">
          <cell r="A2811">
            <v>210502</v>
          </cell>
          <cell r="B2811" t="str">
            <v>PROTECTOR MADERA CEDRO A=10CM E=2CM</v>
          </cell>
          <cell r="C2811" t="str">
            <v>ML</v>
          </cell>
          <cell r="D2811">
            <v>36810</v>
          </cell>
        </row>
        <row r="2812">
          <cell r="A2812">
            <v>210503</v>
          </cell>
          <cell r="B2812" t="str">
            <v>PROTECTOR MADERA CEDRO A=30CM E=2CM</v>
          </cell>
          <cell r="C2812" t="str">
            <v>ML</v>
          </cell>
          <cell r="D2812">
            <v>76070</v>
          </cell>
        </row>
        <row r="2813">
          <cell r="A2813">
            <v>210505</v>
          </cell>
          <cell r="B2813" t="str">
            <v>PROTECTOR MADERA TRIPLEX 20 CM</v>
          </cell>
          <cell r="C2813" t="str">
            <v>ML</v>
          </cell>
          <cell r="D2813">
            <v>54150</v>
          </cell>
        </row>
        <row r="2814">
          <cell r="A2814">
            <v>210506</v>
          </cell>
          <cell r="B2814" t="str">
            <v>PROTECTOR MADERA TRIPLEX 30 CM</v>
          </cell>
          <cell r="C2814" t="str">
            <v>ML</v>
          </cell>
          <cell r="D2814">
            <v>71350</v>
          </cell>
        </row>
        <row r="2815">
          <cell r="A2815">
            <v>210507</v>
          </cell>
          <cell r="B2815" t="str">
            <v>PROTECTOR MADERA-ACRILICO 20 CMS</v>
          </cell>
          <cell r="C2815" t="str">
            <v>ML</v>
          </cell>
          <cell r="D2815">
            <v>107490</v>
          </cell>
        </row>
        <row r="2816">
          <cell r="A2816">
            <v>0</v>
          </cell>
          <cell r="B2816">
            <v>0</v>
          </cell>
          <cell r="C2816">
            <v>0</v>
          </cell>
          <cell r="D2816">
            <v>0</v>
          </cell>
        </row>
        <row r="2817">
          <cell r="A2817">
            <v>2106</v>
          </cell>
          <cell r="B2817" t="str">
            <v>VIGAS-SOLERAS-COLUMNAS</v>
          </cell>
          <cell r="C2817">
            <v>0</v>
          </cell>
          <cell r="D2817">
            <v>0</v>
          </cell>
        </row>
        <row r="2818">
          <cell r="A2818">
            <v>210603</v>
          </cell>
          <cell r="B2818" t="str">
            <v>PUNTA DE CAN (BORDE REDONDEADO-CEPILLADO</v>
          </cell>
          <cell r="C2818" t="str">
            <v>UND</v>
          </cell>
          <cell r="D2818">
            <v>18150</v>
          </cell>
        </row>
        <row r="2819">
          <cell r="A2819">
            <v>210605</v>
          </cell>
          <cell r="B2819" t="str">
            <v>VIGA MADERA CHANUL 2X5X3MTS CEPILL-CANT.</v>
          </cell>
          <cell r="C2819" t="str">
            <v>ML</v>
          </cell>
          <cell r="D2819">
            <v>14390</v>
          </cell>
        </row>
        <row r="2820">
          <cell r="A2820">
            <v>210602</v>
          </cell>
          <cell r="B2820" t="str">
            <v>VIGA MADERA CHANUL 3x6x4MTS CEPILL-CANT.</v>
          </cell>
          <cell r="C2820" t="str">
            <v>ML</v>
          </cell>
          <cell r="D2820">
            <v>23780</v>
          </cell>
        </row>
        <row r="2821">
          <cell r="A2821">
            <v>210604</v>
          </cell>
          <cell r="B2821" t="str">
            <v>VIGA MADERA CHANUL 3x6x6MTS CEPILL-CANT.</v>
          </cell>
          <cell r="C2821" t="str">
            <v>ML</v>
          </cell>
          <cell r="D2821">
            <v>21570</v>
          </cell>
        </row>
        <row r="2822">
          <cell r="A2822">
            <v>0</v>
          </cell>
          <cell r="B2822">
            <v>0</v>
          </cell>
          <cell r="C2822">
            <v>0</v>
          </cell>
          <cell r="D2822">
            <v>0</v>
          </cell>
        </row>
        <row r="2823">
          <cell r="A2823">
            <v>2108</v>
          </cell>
          <cell r="B2823" t="str">
            <v>ENCHAPES</v>
          </cell>
          <cell r="C2823">
            <v>0</v>
          </cell>
          <cell r="D2823">
            <v>0</v>
          </cell>
        </row>
        <row r="2824">
          <cell r="A2824">
            <v>210804</v>
          </cell>
          <cell r="B2824" t="str">
            <v>ENCHAPE LISTON MACH.PINO PATULA</v>
          </cell>
          <cell r="C2824" t="str">
            <v>M2</v>
          </cell>
          <cell r="D2824">
            <v>24330</v>
          </cell>
        </row>
        <row r="2825">
          <cell r="A2825">
            <v>0</v>
          </cell>
          <cell r="B2825">
            <v>0</v>
          </cell>
          <cell r="C2825">
            <v>0</v>
          </cell>
          <cell r="D2825">
            <v>0</v>
          </cell>
        </row>
        <row r="2826">
          <cell r="A2826">
            <v>2109</v>
          </cell>
          <cell r="B2826" t="str">
            <v>MARCOS</v>
          </cell>
          <cell r="C2826">
            <v>0</v>
          </cell>
          <cell r="D2826">
            <v>0</v>
          </cell>
        </row>
        <row r="2827">
          <cell r="A2827">
            <v>210903</v>
          </cell>
          <cell r="B2827" t="str">
            <v>MARCO MACHARE 80-90 H=210C</v>
          </cell>
          <cell r="C2827" t="str">
            <v>UND</v>
          </cell>
          <cell r="D2827">
            <v>88110</v>
          </cell>
        </row>
        <row r="2828">
          <cell r="A2828">
            <v>210901</v>
          </cell>
          <cell r="B2828" t="str">
            <v>MARCO MAD.AMARILLO-NOGAL 80-100 H=210CM</v>
          </cell>
          <cell r="C2828" t="str">
            <v>UND</v>
          </cell>
          <cell r="D2828">
            <v>128650</v>
          </cell>
        </row>
        <row r="2829">
          <cell r="A2829">
            <v>210902</v>
          </cell>
          <cell r="B2829" t="str">
            <v>MARCO PINO CEPILLADO MSD 80-100CM A=4-6"</v>
          </cell>
          <cell r="C2829" t="str">
            <v>UND</v>
          </cell>
          <cell r="D2829">
            <v>99000</v>
          </cell>
        </row>
        <row r="2830">
          <cell r="A2830">
            <v>0</v>
          </cell>
          <cell r="B2830">
            <v>0</v>
          </cell>
          <cell r="C2830">
            <v>0</v>
          </cell>
          <cell r="D2830">
            <v>0</v>
          </cell>
        </row>
        <row r="2831">
          <cell r="A2831">
            <v>22</v>
          </cell>
          <cell r="B2831" t="str">
            <v>CARPINTERIA METALICA</v>
          </cell>
          <cell r="C2831">
            <v>0</v>
          </cell>
          <cell r="D2831">
            <v>0</v>
          </cell>
        </row>
        <row r="2832">
          <cell r="A2832">
            <v>0</v>
          </cell>
          <cell r="B2832">
            <v>0</v>
          </cell>
          <cell r="C2832">
            <v>0</v>
          </cell>
          <cell r="D2832">
            <v>0</v>
          </cell>
        </row>
        <row r="2833">
          <cell r="A2833">
            <v>2201</v>
          </cell>
          <cell r="B2833" t="str">
            <v>NAVE VENTANA-LUCETA METALICA</v>
          </cell>
          <cell r="C2833">
            <v>0</v>
          </cell>
          <cell r="D2833">
            <v>0</v>
          </cell>
        </row>
        <row r="2834">
          <cell r="A2834">
            <v>220107</v>
          </cell>
          <cell r="B2834" t="str">
            <v>LUCETA LAMINA CORR H</v>
          </cell>
          <cell r="C2834" t="str">
            <v>ML</v>
          </cell>
          <cell r="D2834">
            <v>94120</v>
          </cell>
        </row>
        <row r="2835">
          <cell r="A2835">
            <v>220108</v>
          </cell>
          <cell r="B2835" t="str">
            <v>LUCETA LAMINA FIJA H</v>
          </cell>
          <cell r="C2835" t="str">
            <v>ML</v>
          </cell>
          <cell r="D2835">
            <v>54380</v>
          </cell>
        </row>
        <row r="2836">
          <cell r="A2836">
            <v>220101</v>
          </cell>
          <cell r="B2836" t="str">
            <v>VENTANA LAM.PERSIANA FIJA CAL.20</v>
          </cell>
          <cell r="C2836" t="str">
            <v>M2</v>
          </cell>
          <cell r="D2836">
            <v>141560</v>
          </cell>
        </row>
        <row r="2837">
          <cell r="A2837">
            <v>220102</v>
          </cell>
          <cell r="B2837" t="str">
            <v>VENTANA LAM.VIDRIO SENCILLA CAL.20 COR.</v>
          </cell>
          <cell r="C2837" t="str">
            <v>M2</v>
          </cell>
          <cell r="D2837">
            <v>148470</v>
          </cell>
        </row>
        <row r="2838">
          <cell r="A2838">
            <v>220103</v>
          </cell>
          <cell r="B2838" t="str">
            <v>VENTANA LAM.VIDRIO-VARILLA C.20 BASCUL.</v>
          </cell>
          <cell r="C2838" t="str">
            <v>M2</v>
          </cell>
          <cell r="D2838">
            <v>168130</v>
          </cell>
        </row>
        <row r="2839">
          <cell r="A2839">
            <v>220104</v>
          </cell>
          <cell r="B2839" t="str">
            <v>VENTANA LAM.VIDRIO-VARILLA CAL.20 BAT.</v>
          </cell>
          <cell r="C2839" t="str">
            <v>M2</v>
          </cell>
          <cell r="D2839">
            <v>164560</v>
          </cell>
        </row>
        <row r="2840">
          <cell r="A2840">
            <v>220105</v>
          </cell>
          <cell r="B2840" t="str">
            <v>VENTANA LAM.VIDRIO-VARILLA CAL.20 COR.</v>
          </cell>
          <cell r="C2840" t="str">
            <v>M2</v>
          </cell>
          <cell r="D2840">
            <v>184440</v>
          </cell>
        </row>
        <row r="2841">
          <cell r="A2841">
            <v>220106</v>
          </cell>
          <cell r="B2841" t="str">
            <v>VENTANA LAM.VIDRIO-VARILLA CAL.20 FIJA</v>
          </cell>
          <cell r="C2841" t="str">
            <v>M2</v>
          </cell>
          <cell r="D2841">
            <v>136280</v>
          </cell>
        </row>
        <row r="2842">
          <cell r="A2842">
            <v>0</v>
          </cell>
          <cell r="B2842">
            <v>0</v>
          </cell>
          <cell r="C2842">
            <v>0</v>
          </cell>
          <cell r="D2842">
            <v>0</v>
          </cell>
        </row>
        <row r="2843">
          <cell r="A2843">
            <v>2202</v>
          </cell>
          <cell r="B2843" t="str">
            <v>MARCO VENTANA METALICA</v>
          </cell>
          <cell r="C2843">
            <v>0</v>
          </cell>
          <cell r="D2843">
            <v>0</v>
          </cell>
        </row>
        <row r="2844">
          <cell r="A2844">
            <v>220201</v>
          </cell>
          <cell r="B2844" t="str">
            <v>MARCO VENTANA LAM.CEL.H</v>
          </cell>
          <cell r="C2844" t="str">
            <v>ML</v>
          </cell>
          <cell r="D2844">
            <v>44870</v>
          </cell>
        </row>
        <row r="2845">
          <cell r="A2845">
            <v>220202</v>
          </cell>
          <cell r="B2845" t="str">
            <v>MARCO VENTANA LAM.CEL.H &gt;0.51 M CAL.20</v>
          </cell>
          <cell r="C2845" t="str">
            <v>M2</v>
          </cell>
          <cell r="D2845">
            <v>73960</v>
          </cell>
        </row>
        <row r="2846">
          <cell r="A2846">
            <v>0</v>
          </cell>
          <cell r="B2846">
            <v>0</v>
          </cell>
          <cell r="C2846">
            <v>0</v>
          </cell>
          <cell r="D2846">
            <v>0</v>
          </cell>
        </row>
        <row r="2847">
          <cell r="A2847">
            <v>2203</v>
          </cell>
          <cell r="B2847" t="str">
            <v>NAVE PUERTA METALICA</v>
          </cell>
          <cell r="C2847">
            <v>0</v>
          </cell>
          <cell r="D2847">
            <v>0</v>
          </cell>
        </row>
        <row r="2848">
          <cell r="A2848">
            <v>220319</v>
          </cell>
          <cell r="B2848" t="str">
            <v>ARREGLO NAVE LAMINA</v>
          </cell>
          <cell r="C2848" t="str">
            <v>M2</v>
          </cell>
          <cell r="D2848">
            <v>77270</v>
          </cell>
        </row>
        <row r="2849">
          <cell r="A2849">
            <v>220301</v>
          </cell>
          <cell r="B2849" t="str">
            <v>NAVE LAM.ENTAMB. CAL.20 BAT.</v>
          </cell>
          <cell r="C2849" t="str">
            <v>M2</v>
          </cell>
          <cell r="D2849">
            <v>181870</v>
          </cell>
        </row>
        <row r="2850">
          <cell r="A2850">
            <v>220302</v>
          </cell>
          <cell r="B2850" t="str">
            <v>NAVE LAM.ENTAMB. CAL.20 COR.</v>
          </cell>
          <cell r="C2850" t="str">
            <v>M2</v>
          </cell>
          <cell r="D2850">
            <v>204640</v>
          </cell>
        </row>
        <row r="2851">
          <cell r="A2851">
            <v>220303</v>
          </cell>
          <cell r="B2851" t="str">
            <v>NAVE LAM.ENTAMB. CAL.20 VAI.</v>
          </cell>
          <cell r="C2851" t="str">
            <v>M2</v>
          </cell>
          <cell r="D2851">
            <v>190860</v>
          </cell>
        </row>
        <row r="2852">
          <cell r="A2852">
            <v>220304</v>
          </cell>
          <cell r="B2852" t="str">
            <v>NAVE LAM.ENTAMB.CORREDIZA-FUELLE CAL.20</v>
          </cell>
          <cell r="C2852" t="str">
            <v>M2</v>
          </cell>
          <cell r="D2852">
            <v>174010</v>
          </cell>
        </row>
        <row r="2853">
          <cell r="A2853">
            <v>220305</v>
          </cell>
          <cell r="B2853" t="str">
            <v>NAVE LAM.ENTAMB.VIDRIO CAL.20 BAT.</v>
          </cell>
          <cell r="C2853" t="str">
            <v>M2</v>
          </cell>
          <cell r="D2853">
            <v>138270</v>
          </cell>
        </row>
        <row r="2854">
          <cell r="A2854">
            <v>220306</v>
          </cell>
          <cell r="B2854" t="str">
            <v>NAVE LAM.ENTAMB.VIDRIO CAL.20 COR.</v>
          </cell>
          <cell r="C2854" t="str">
            <v>M2</v>
          </cell>
          <cell r="D2854">
            <v>182420</v>
          </cell>
        </row>
        <row r="2855">
          <cell r="A2855">
            <v>220307</v>
          </cell>
          <cell r="B2855" t="str">
            <v>NAVE LAM.ENTAMB.VIDRIO CAL.20 VAI.</v>
          </cell>
          <cell r="C2855" t="str">
            <v>M2</v>
          </cell>
          <cell r="D2855">
            <v>137530</v>
          </cell>
        </row>
        <row r="2856">
          <cell r="A2856">
            <v>220308</v>
          </cell>
          <cell r="B2856" t="str">
            <v>NAVE LAM.ENTAMB.VIDRIO-REJA CAL.20 BAT.</v>
          </cell>
          <cell r="C2856" t="str">
            <v>M2</v>
          </cell>
          <cell r="D2856">
            <v>80170</v>
          </cell>
        </row>
        <row r="2857">
          <cell r="A2857">
            <v>220309</v>
          </cell>
          <cell r="B2857" t="str">
            <v>NAVE LAM.ENTAMB.VIDRIO-REJA CAL.20 COR.</v>
          </cell>
          <cell r="C2857" t="str">
            <v>M2</v>
          </cell>
          <cell r="D2857">
            <v>90750</v>
          </cell>
        </row>
        <row r="2858">
          <cell r="A2858">
            <v>220310</v>
          </cell>
          <cell r="B2858" t="str">
            <v>NAVE LAM.ENTAMB.VIDRIO-REJA CAL.20 VAI.</v>
          </cell>
          <cell r="C2858" t="str">
            <v>M2</v>
          </cell>
          <cell r="D2858">
            <v>170150</v>
          </cell>
        </row>
        <row r="2859">
          <cell r="A2859">
            <v>220312</v>
          </cell>
          <cell r="B2859" t="str">
            <v>NAVE LAM.LLENA CAL.20 BAT.</v>
          </cell>
          <cell r="C2859" t="str">
            <v>M2</v>
          </cell>
          <cell r="D2859">
            <v>126440</v>
          </cell>
        </row>
        <row r="2860">
          <cell r="A2860">
            <v>220313</v>
          </cell>
          <cell r="B2860" t="str">
            <v>NAVE LAM.LLENA CAL.20 COR.</v>
          </cell>
          <cell r="C2860" t="str">
            <v>M2</v>
          </cell>
          <cell r="D2860">
            <v>176560</v>
          </cell>
        </row>
        <row r="2861">
          <cell r="A2861">
            <v>220314</v>
          </cell>
          <cell r="B2861" t="str">
            <v>NAVE LAM.LLENA CAL.20 VAI.</v>
          </cell>
          <cell r="C2861" t="str">
            <v>M2</v>
          </cell>
          <cell r="D2861">
            <v>126440</v>
          </cell>
        </row>
        <row r="2862">
          <cell r="A2862">
            <v>220315</v>
          </cell>
          <cell r="B2862" t="str">
            <v>NAVE LAM.LLENA BAT.+CERR.+PINT CAL.20</v>
          </cell>
          <cell r="C2862" t="str">
            <v>UND</v>
          </cell>
          <cell r="D2862">
            <v>258330</v>
          </cell>
        </row>
        <row r="2863">
          <cell r="A2863">
            <v>220311</v>
          </cell>
          <cell r="B2863" t="str">
            <v>NAVE LAM.LLENA GALVANIZADA CAL.20 BAT.</v>
          </cell>
          <cell r="C2863" t="str">
            <v>M2</v>
          </cell>
          <cell r="D2863">
            <v>138460</v>
          </cell>
        </row>
        <row r="2864">
          <cell r="A2864">
            <v>0</v>
          </cell>
          <cell r="B2864">
            <v>0</v>
          </cell>
          <cell r="C2864">
            <v>0</v>
          </cell>
          <cell r="D2864">
            <v>0</v>
          </cell>
        </row>
        <row r="2865">
          <cell r="A2865">
            <v>2204</v>
          </cell>
          <cell r="B2865" t="str">
            <v>MARCO PUERTA METALICA</v>
          </cell>
          <cell r="C2865">
            <v>0</v>
          </cell>
          <cell r="D2865">
            <v>0</v>
          </cell>
        </row>
        <row r="2866">
          <cell r="A2866">
            <v>220409</v>
          </cell>
          <cell r="B2866" t="str">
            <v>ARREGLO MARCO LAMINA</v>
          </cell>
          <cell r="C2866" t="str">
            <v>UND</v>
          </cell>
          <cell r="D2866">
            <v>75760</v>
          </cell>
        </row>
        <row r="2867">
          <cell r="A2867">
            <v>220401</v>
          </cell>
          <cell r="B2867" t="str">
            <v>MARCO LAM. 0.70-1.0 M CAL.20 LISO S/LUCE</v>
          </cell>
          <cell r="C2867" t="str">
            <v>UND</v>
          </cell>
          <cell r="D2867">
            <v>59180</v>
          </cell>
        </row>
        <row r="2868">
          <cell r="A2868">
            <v>220402</v>
          </cell>
          <cell r="B2868" t="str">
            <v>MARCO LAM. 0.70-1.0 M CAL.20 PEST C/LUCE</v>
          </cell>
          <cell r="C2868" t="str">
            <v>UND</v>
          </cell>
          <cell r="D2868">
            <v>109460</v>
          </cell>
        </row>
        <row r="2869">
          <cell r="A2869">
            <v>220403</v>
          </cell>
          <cell r="B2869" t="str">
            <v>MARCO LAM. 0.70-1.0 M CAL.20 PEST S/LUCE</v>
          </cell>
          <cell r="C2869" t="str">
            <v>UND</v>
          </cell>
          <cell r="D2869">
            <v>87930</v>
          </cell>
        </row>
        <row r="2870">
          <cell r="A2870">
            <v>220404</v>
          </cell>
          <cell r="B2870" t="str">
            <v>MARCO LAM. 1.01-1.5 M CAL.20 LISO S/LUCE</v>
          </cell>
          <cell r="C2870" t="str">
            <v>UND</v>
          </cell>
          <cell r="D2870">
            <v>71930</v>
          </cell>
        </row>
        <row r="2871">
          <cell r="A2871">
            <v>220405</v>
          </cell>
          <cell r="B2871" t="str">
            <v>MARCO LAM. 1.01-1.5 M CAL.20 PEST S/LUCE</v>
          </cell>
          <cell r="C2871" t="str">
            <v>UND</v>
          </cell>
          <cell r="D2871">
            <v>126950</v>
          </cell>
        </row>
        <row r="2872">
          <cell r="A2872">
            <v>220406</v>
          </cell>
          <cell r="B2872" t="str">
            <v>MARCO LAM. 1.51-2.0 M CAL.20 LISO S/LUCE</v>
          </cell>
          <cell r="C2872" t="str">
            <v>UND</v>
          </cell>
          <cell r="D2872">
            <v>93470</v>
          </cell>
        </row>
        <row r="2873">
          <cell r="A2873">
            <v>220407</v>
          </cell>
          <cell r="B2873" t="str">
            <v>MARCO LAM. 1.51-2.0 M CAL.20 PEST S/LUCE</v>
          </cell>
          <cell r="C2873" t="str">
            <v>UND</v>
          </cell>
          <cell r="D2873">
            <v>147040</v>
          </cell>
        </row>
        <row r="2874">
          <cell r="A2874">
            <v>220408</v>
          </cell>
          <cell r="B2874" t="str">
            <v>MARCO LAM.GALV.0.70-1.0 CAL.20 PEST C/LU</v>
          </cell>
          <cell r="C2874" t="str">
            <v>UND</v>
          </cell>
          <cell r="D2874">
            <v>117820</v>
          </cell>
        </row>
        <row r="2875">
          <cell r="A2875">
            <v>0</v>
          </cell>
          <cell r="B2875">
            <v>0</v>
          </cell>
          <cell r="C2875">
            <v>0</v>
          </cell>
          <cell r="D2875">
            <v>0</v>
          </cell>
        </row>
        <row r="2876">
          <cell r="A2876">
            <v>2206</v>
          </cell>
          <cell r="B2876" t="str">
            <v>PASAMANOS - BARANDAS</v>
          </cell>
          <cell r="C2876">
            <v>0</v>
          </cell>
          <cell r="D2876">
            <v>0</v>
          </cell>
        </row>
        <row r="2877">
          <cell r="A2877">
            <v>220605</v>
          </cell>
          <cell r="B2877" t="str">
            <v>BARANDA INDIV.TUBO GALV. 1,1/2" C/SOPORT</v>
          </cell>
          <cell r="C2877" t="str">
            <v>ML</v>
          </cell>
          <cell r="D2877">
            <v>50680</v>
          </cell>
        </row>
        <row r="2878">
          <cell r="A2878">
            <v>220606</v>
          </cell>
          <cell r="B2878" t="str">
            <v>BARANDA INDIV.TUBO GALV. 2" C/SOPORT</v>
          </cell>
          <cell r="C2878" t="str">
            <v>ML</v>
          </cell>
          <cell r="D2878">
            <v>54720</v>
          </cell>
        </row>
        <row r="2879">
          <cell r="A2879">
            <v>220601</v>
          </cell>
          <cell r="B2879" t="str">
            <v>BARANDA-PASAM.LAM. TUB.1,1/2x1,1/2" C.20</v>
          </cell>
          <cell r="C2879" t="str">
            <v>M2</v>
          </cell>
          <cell r="D2879">
            <v>201520</v>
          </cell>
        </row>
        <row r="2880">
          <cell r="A2880">
            <v>220602</v>
          </cell>
          <cell r="B2880" t="str">
            <v>BARANDA-PASAM.LAM. TUB.2 x2 C.20</v>
          </cell>
          <cell r="C2880" t="str">
            <v>M2</v>
          </cell>
          <cell r="D2880">
            <v>134310</v>
          </cell>
        </row>
        <row r="2881">
          <cell r="A2881">
            <v>220603</v>
          </cell>
          <cell r="B2881" t="str">
            <v>BARANDA-PASAM.LAM. TUB.3 x1/1x1 C.20</v>
          </cell>
          <cell r="C2881" t="str">
            <v>M2</v>
          </cell>
          <cell r="D2881">
            <v>109650</v>
          </cell>
        </row>
        <row r="2882">
          <cell r="A2882">
            <v>220607</v>
          </cell>
          <cell r="B2882" t="str">
            <v>BARANDA-PASAM.LAM.GALV 2,1/2x1,1/2x1,1/2</v>
          </cell>
          <cell r="C2882" t="str">
            <v>ML</v>
          </cell>
          <cell r="D2882">
            <v>158980</v>
          </cell>
        </row>
        <row r="2883">
          <cell r="A2883">
            <v>220608</v>
          </cell>
          <cell r="B2883" t="str">
            <v>BARANDA-PASAM.TUB.GALV 1,1/2x ,1/2 VAR.</v>
          </cell>
          <cell r="C2883" t="str">
            <v>M2</v>
          </cell>
          <cell r="D2883">
            <v>213710</v>
          </cell>
        </row>
        <row r="2884">
          <cell r="A2884">
            <v>220609</v>
          </cell>
          <cell r="B2884" t="str">
            <v>BARANDA-PASAM.TUB.GALV 1,1/2x1</v>
          </cell>
          <cell r="C2884" t="str">
            <v>M2</v>
          </cell>
          <cell r="D2884">
            <v>157670</v>
          </cell>
        </row>
        <row r="2885">
          <cell r="A2885">
            <v>220610</v>
          </cell>
          <cell r="B2885" t="str">
            <v>BARANDA-PASAM.TUB.GALV 2 x ,1/2 VAR.</v>
          </cell>
          <cell r="C2885" t="str">
            <v>M2</v>
          </cell>
          <cell r="D2885">
            <v>157670</v>
          </cell>
        </row>
        <row r="2886">
          <cell r="A2886">
            <v>220611</v>
          </cell>
          <cell r="B2886" t="str">
            <v>BARANDA-PASAM.TUB.GALV 2 x1</v>
          </cell>
          <cell r="C2886" t="str">
            <v>M2</v>
          </cell>
          <cell r="D2886">
            <v>227580</v>
          </cell>
        </row>
        <row r="2887">
          <cell r="A2887">
            <v>220612</v>
          </cell>
          <cell r="B2887" t="str">
            <v>PASAMANOS TUBO GALV. 1,1/2" S/BARROTES"</v>
          </cell>
          <cell r="C2887" t="str">
            <v>M2</v>
          </cell>
          <cell r="D2887">
            <v>158250</v>
          </cell>
        </row>
        <row r="2888">
          <cell r="A2888">
            <v>220613</v>
          </cell>
          <cell r="B2888" t="str">
            <v>PASAMANOS TUBO GALV. 2" S/BARROTES"</v>
          </cell>
          <cell r="C2888" t="str">
            <v>M2</v>
          </cell>
          <cell r="D2888">
            <v>180000</v>
          </cell>
        </row>
        <row r="2889">
          <cell r="A2889">
            <v>220614</v>
          </cell>
          <cell r="B2889" t="str">
            <v>PASAMANOS-PARED TUBO GALV. 1,1/2" C/SOP.</v>
          </cell>
          <cell r="C2889" t="str">
            <v>ML</v>
          </cell>
          <cell r="D2889">
            <v>170150</v>
          </cell>
        </row>
        <row r="2890">
          <cell r="A2890">
            <v>220615</v>
          </cell>
          <cell r="B2890" t="str">
            <v>PASAMANOS-PARED TUBO GALV. 2" C/SOPORTES</v>
          </cell>
          <cell r="C2890" t="str">
            <v>ML</v>
          </cell>
          <cell r="D2890">
            <v>229820</v>
          </cell>
        </row>
        <row r="2891">
          <cell r="A2891">
            <v>0</v>
          </cell>
          <cell r="B2891">
            <v>0</v>
          </cell>
          <cell r="C2891">
            <v>0</v>
          </cell>
          <cell r="D2891">
            <v>0</v>
          </cell>
        </row>
        <row r="2892">
          <cell r="A2892">
            <v>2207</v>
          </cell>
          <cell r="B2892" t="str">
            <v>MUEBLE METALICO</v>
          </cell>
          <cell r="C2892">
            <v>0</v>
          </cell>
          <cell r="D2892">
            <v>0</v>
          </cell>
        </row>
        <row r="2893">
          <cell r="A2893">
            <v>220701</v>
          </cell>
          <cell r="B2893" t="str">
            <v>CLOSET LAMINA LISA CAL.20 CORRED/EMBIZ.</v>
          </cell>
          <cell r="C2893" t="str">
            <v>M2</v>
          </cell>
          <cell r="D2893">
            <v>182370</v>
          </cell>
        </row>
        <row r="2894">
          <cell r="A2894">
            <v>0</v>
          </cell>
          <cell r="B2894">
            <v>0</v>
          </cell>
          <cell r="C2894">
            <v>0</v>
          </cell>
          <cell r="D2894">
            <v>0</v>
          </cell>
        </row>
        <row r="2895">
          <cell r="A2895">
            <v>2208</v>
          </cell>
          <cell r="B2895" t="str">
            <v>REJAS - REJILLAS</v>
          </cell>
          <cell r="C2895">
            <v>0</v>
          </cell>
          <cell r="D2895">
            <v>0</v>
          </cell>
        </row>
        <row r="2896">
          <cell r="A2896">
            <v>220803</v>
          </cell>
          <cell r="B2896" t="str">
            <v>ARREGLO REJA LAMINA TUBUL. 1,1/2"x1,1/2"</v>
          </cell>
          <cell r="C2896" t="str">
            <v>M2</v>
          </cell>
          <cell r="D2896">
            <v>68360</v>
          </cell>
        </row>
        <row r="2897">
          <cell r="A2897">
            <v>220804</v>
          </cell>
          <cell r="B2897" t="str">
            <v>REJA CLARABOYA LAM.TECHO 0.60*0.80 M C18</v>
          </cell>
          <cell r="C2897" t="str">
            <v>UND</v>
          </cell>
          <cell r="D2897">
            <v>208090</v>
          </cell>
        </row>
        <row r="2898">
          <cell r="A2898">
            <v>220801</v>
          </cell>
          <cell r="B2898" t="str">
            <v>REJA SEGUR.LAMI.TUB.1,1/2"x1,1/2 CAL.20</v>
          </cell>
          <cell r="C2898" t="str">
            <v>M2</v>
          </cell>
          <cell r="D2898">
            <v>121440</v>
          </cell>
        </row>
        <row r="2899">
          <cell r="A2899">
            <v>0</v>
          </cell>
          <cell r="B2899">
            <v>0</v>
          </cell>
          <cell r="C2899">
            <v>0</v>
          </cell>
          <cell r="D2899">
            <v>0</v>
          </cell>
        </row>
        <row r="2900">
          <cell r="A2900">
            <v>2209</v>
          </cell>
          <cell r="B2900" t="str">
            <v>INSTALACIONES - VARIOS</v>
          </cell>
          <cell r="C2900">
            <v>0</v>
          </cell>
          <cell r="D2900">
            <v>0</v>
          </cell>
        </row>
        <row r="2901">
          <cell r="A2901">
            <v>220901</v>
          </cell>
          <cell r="B2901" t="str">
            <v>INST.MARCO VENT.LAM.CEL.REJA H&lt;=0.5M C20</v>
          </cell>
          <cell r="C2901" t="str">
            <v>ML</v>
          </cell>
          <cell r="D2901">
            <v>22600</v>
          </cell>
        </row>
        <row r="2902">
          <cell r="A2902">
            <v>220907</v>
          </cell>
          <cell r="B2902" t="str">
            <v>INSTAL.BAR.INDIV.TUBO GALV. 1,1/2"-2"</v>
          </cell>
          <cell r="C2902" t="str">
            <v>ML</v>
          </cell>
          <cell r="D2902">
            <v>14590</v>
          </cell>
        </row>
        <row r="2903">
          <cell r="A2903">
            <v>220908</v>
          </cell>
          <cell r="B2903" t="str">
            <v>INSTALACION BARANDA-PASAMANOS-REJA</v>
          </cell>
          <cell r="C2903" t="str">
            <v>M2</v>
          </cell>
          <cell r="D2903">
            <v>0</v>
          </cell>
        </row>
        <row r="2904">
          <cell r="A2904">
            <v>220902</v>
          </cell>
          <cell r="B2904" t="str">
            <v>INSTALACION LUCETA LAMINA H&lt;=0.50M</v>
          </cell>
          <cell r="C2904" t="str">
            <v>ML</v>
          </cell>
          <cell r="D2904">
            <v>22120</v>
          </cell>
        </row>
        <row r="2905">
          <cell r="A2905">
            <v>220903</v>
          </cell>
          <cell r="B2905" t="str">
            <v>INSTALACION MARCO PUERTA LAMINA CAL.20</v>
          </cell>
          <cell r="C2905" t="str">
            <v>UND</v>
          </cell>
          <cell r="D2905">
            <v>25530</v>
          </cell>
        </row>
        <row r="2906">
          <cell r="A2906">
            <v>220904</v>
          </cell>
          <cell r="B2906" t="str">
            <v>INSTALACION NAVE PUERTA LAMINA</v>
          </cell>
          <cell r="C2906" t="str">
            <v>UND</v>
          </cell>
          <cell r="D2906">
            <v>12460</v>
          </cell>
        </row>
        <row r="2907">
          <cell r="A2907">
            <v>220905</v>
          </cell>
          <cell r="B2907" t="str">
            <v>INSTALACION PUERTA LAMINA CAL.20</v>
          </cell>
          <cell r="C2907" t="str">
            <v>M2</v>
          </cell>
          <cell r="D2907">
            <v>24470</v>
          </cell>
        </row>
        <row r="2908">
          <cell r="A2908">
            <v>220906</v>
          </cell>
          <cell r="B2908" t="str">
            <v>INSTALACION VENTANA EXISTENTE LAMINA</v>
          </cell>
          <cell r="C2908" t="str">
            <v>M2</v>
          </cell>
          <cell r="D2908">
            <v>15010</v>
          </cell>
        </row>
        <row r="2909">
          <cell r="A2909">
            <v>0</v>
          </cell>
          <cell r="B2909">
            <v>0</v>
          </cell>
          <cell r="C2909">
            <v>0</v>
          </cell>
          <cell r="D2909">
            <v>0</v>
          </cell>
        </row>
        <row r="2910">
          <cell r="A2910">
            <v>2210</v>
          </cell>
          <cell r="B2910" t="str">
            <v>NAVE VENTANA-LUCETA ALUMINIO</v>
          </cell>
          <cell r="C2910">
            <v>0</v>
          </cell>
          <cell r="D2910">
            <v>0</v>
          </cell>
        </row>
        <row r="2911">
          <cell r="A2911">
            <v>221001</v>
          </cell>
          <cell r="B2911" t="str">
            <v>CELOSIA ALUMINIO-VIDRIO</v>
          </cell>
          <cell r="C2911" t="str">
            <v>M2</v>
          </cell>
          <cell r="D2911">
            <v>135950</v>
          </cell>
        </row>
        <row r="2912">
          <cell r="A2912">
            <v>221005</v>
          </cell>
          <cell r="B2912" t="str">
            <v>LUCETA ALUM.BASCULANTE P.38-31 H &lt;0.50M</v>
          </cell>
          <cell r="C2912" t="str">
            <v>ML</v>
          </cell>
          <cell r="D2912">
            <v>148710</v>
          </cell>
        </row>
        <row r="2913">
          <cell r="A2913">
            <v>221023</v>
          </cell>
          <cell r="B2913" t="str">
            <v>LUCETA ALUM.CORREDIZA P.7-44 [OXO]</v>
          </cell>
          <cell r="C2913" t="str">
            <v>ML</v>
          </cell>
          <cell r="D2913">
            <v>0</v>
          </cell>
        </row>
        <row r="2914">
          <cell r="A2914">
            <v>221022</v>
          </cell>
          <cell r="B2914" t="str">
            <v>LUCETA ALUM.CORREDIZA P.7-44 V-[OXXO]</v>
          </cell>
          <cell r="C2914" t="str">
            <v>ML</v>
          </cell>
          <cell r="D2914">
            <v>116880</v>
          </cell>
        </row>
        <row r="2915">
          <cell r="A2915">
            <v>221006</v>
          </cell>
          <cell r="B2915" t="str">
            <v>LUCETA ALUM.FIJA P. 7-44 H &lt;0.50M</v>
          </cell>
          <cell r="C2915" t="str">
            <v>ML</v>
          </cell>
          <cell r="D2915">
            <v>86910</v>
          </cell>
        </row>
        <row r="2916">
          <cell r="A2916">
            <v>221007</v>
          </cell>
          <cell r="B2916" t="str">
            <v>LUCETA ALUM.FIJA P.50-20 H &lt;0.50M</v>
          </cell>
          <cell r="C2916" t="str">
            <v>ML</v>
          </cell>
          <cell r="D2916">
            <v>75560</v>
          </cell>
        </row>
        <row r="2917">
          <cell r="A2917">
            <v>221008</v>
          </cell>
          <cell r="B2917" t="str">
            <v>LUCETA ALUM.PERSIANA H &lt;0.50M</v>
          </cell>
          <cell r="C2917" t="str">
            <v>ML</v>
          </cell>
          <cell r="D2917">
            <v>177080</v>
          </cell>
        </row>
        <row r="2918">
          <cell r="A2918">
            <v>221004</v>
          </cell>
          <cell r="B2918" t="str">
            <v>LUCETA ALUM.CORREDIZA P. 7-44 H</v>
          </cell>
          <cell r="C2918" t="str">
            <v>ML</v>
          </cell>
          <cell r="D2918">
            <v>114820</v>
          </cell>
        </row>
        <row r="2919">
          <cell r="A2919">
            <v>221002</v>
          </cell>
          <cell r="B2919" t="str">
            <v>LUCETA ALUM.CORREDIZA P.50-20 H</v>
          </cell>
          <cell r="C2919" t="str">
            <v>ML</v>
          </cell>
          <cell r="D2919">
            <v>86200</v>
          </cell>
        </row>
        <row r="2920">
          <cell r="A2920">
            <v>221003</v>
          </cell>
          <cell r="B2920" t="str">
            <v>LUCETA ALUM.ESCUALIZE P. 7-44 H</v>
          </cell>
          <cell r="C2920" t="str">
            <v>ML</v>
          </cell>
          <cell r="D2920">
            <v>88650</v>
          </cell>
        </row>
        <row r="2921">
          <cell r="A2921">
            <v>221012</v>
          </cell>
          <cell r="B2921" t="str">
            <v>VENTANA ALUM.BASCULANTE P.38-31</v>
          </cell>
          <cell r="C2921" t="str">
            <v>M2</v>
          </cell>
          <cell r="D2921">
            <v>197400</v>
          </cell>
        </row>
        <row r="2922">
          <cell r="A2922">
            <v>221017</v>
          </cell>
          <cell r="B2922" t="str">
            <v>VENTANA ALUM.BASCULANTE P.38-31 [2V-LAM]</v>
          </cell>
          <cell r="C2922" t="str">
            <v>M2</v>
          </cell>
          <cell r="D2922">
            <v>282790</v>
          </cell>
        </row>
        <row r="2923">
          <cell r="A2923">
            <v>221010</v>
          </cell>
          <cell r="B2923" t="str">
            <v>VENTANA ALUM.CORREDIZA P.50-20</v>
          </cell>
          <cell r="C2923" t="str">
            <v>M2</v>
          </cell>
          <cell r="D2923">
            <v>170470</v>
          </cell>
        </row>
        <row r="2924">
          <cell r="A2924">
            <v>221011</v>
          </cell>
          <cell r="B2924" t="str">
            <v>VENTANA ALUM.CORREDIZA P.7-44 V-[ OX ]</v>
          </cell>
          <cell r="C2924" t="str">
            <v>M2</v>
          </cell>
          <cell r="D2924">
            <v>158650</v>
          </cell>
        </row>
        <row r="2925">
          <cell r="A2925">
            <v>221018</v>
          </cell>
          <cell r="B2925" t="str">
            <v>VENTANA ALUM.CORREDIZA P.50-20 1400X1200</v>
          </cell>
          <cell r="C2925" t="str">
            <v>UND</v>
          </cell>
          <cell r="D2925">
            <v>160620</v>
          </cell>
        </row>
        <row r="2926">
          <cell r="A2926">
            <v>221019</v>
          </cell>
          <cell r="B2926" t="str">
            <v>VENTANA ALUM.CORREDIZA P.50-20 1600X1200</v>
          </cell>
          <cell r="C2926" t="str">
            <v>UND</v>
          </cell>
          <cell r="D2926">
            <v>179720</v>
          </cell>
        </row>
        <row r="2927">
          <cell r="A2927">
            <v>221021</v>
          </cell>
          <cell r="B2927" t="str">
            <v>VENTANA ALUM.CORREDIZA P.7-44 V-[ OXO]</v>
          </cell>
          <cell r="C2927" t="str">
            <v>M2</v>
          </cell>
          <cell r="D2927">
            <v>145520</v>
          </cell>
        </row>
        <row r="2928">
          <cell r="A2928">
            <v>221020</v>
          </cell>
          <cell r="B2928" t="str">
            <v>VENTANA ALUM.CORREDIZA P.7-44 V-[OXXO]</v>
          </cell>
          <cell r="C2928" t="str">
            <v>M2</v>
          </cell>
          <cell r="D2928">
            <v>160870</v>
          </cell>
        </row>
        <row r="2929">
          <cell r="A2929">
            <v>221016</v>
          </cell>
          <cell r="B2929" t="str">
            <v>VENTANA ALUM.FIJA P.38-31</v>
          </cell>
          <cell r="C2929" t="str">
            <v>M2</v>
          </cell>
          <cell r="D2929">
            <v>168930</v>
          </cell>
        </row>
        <row r="2930">
          <cell r="A2930">
            <v>221014</v>
          </cell>
          <cell r="B2930" t="str">
            <v>VENTANA ALUM.FIJA P.50-20</v>
          </cell>
          <cell r="C2930" t="str">
            <v>M2</v>
          </cell>
          <cell r="D2930">
            <v>155540</v>
          </cell>
        </row>
        <row r="2931">
          <cell r="A2931">
            <v>221015</v>
          </cell>
          <cell r="B2931" t="str">
            <v>VENTANA ALUM.FIJA P.7-44</v>
          </cell>
          <cell r="C2931" t="str">
            <v>M2</v>
          </cell>
          <cell r="D2931">
            <v>99520</v>
          </cell>
        </row>
        <row r="2932">
          <cell r="A2932">
            <v>221009</v>
          </cell>
          <cell r="B2932" t="str">
            <v>VENTANA ALUM.PERSIANA</v>
          </cell>
          <cell r="C2932" t="str">
            <v>M2</v>
          </cell>
          <cell r="D2932">
            <v>280990</v>
          </cell>
        </row>
        <row r="2933">
          <cell r="A2933">
            <v>0</v>
          </cell>
          <cell r="B2933">
            <v>0</v>
          </cell>
          <cell r="C2933">
            <v>0</v>
          </cell>
          <cell r="D2933">
            <v>0</v>
          </cell>
        </row>
        <row r="2934">
          <cell r="A2934">
            <v>2212</v>
          </cell>
          <cell r="B2934" t="str">
            <v>NAVE PUERTA ALUMINIO</v>
          </cell>
          <cell r="C2934">
            <v>0</v>
          </cell>
          <cell r="D2934">
            <v>0</v>
          </cell>
        </row>
        <row r="2935">
          <cell r="A2935">
            <v>221220</v>
          </cell>
          <cell r="B2935" t="str">
            <v>ALACENA ALUMINIO ACRILICO MESON</v>
          </cell>
          <cell r="C2935" t="str">
            <v>M2</v>
          </cell>
          <cell r="D2935">
            <v>138350</v>
          </cell>
        </row>
        <row r="2936">
          <cell r="A2936">
            <v>221217</v>
          </cell>
          <cell r="B2936" t="str">
            <v>DIV.COLGANTE BANO ACRILICO P/42-15</v>
          </cell>
          <cell r="C2936" t="str">
            <v>M2</v>
          </cell>
          <cell r="D2936">
            <v>215390</v>
          </cell>
        </row>
        <row r="2937">
          <cell r="A2937">
            <v>221222</v>
          </cell>
          <cell r="B2937" t="str">
            <v>NAVE ALUM.BARROTES 1,1/2"x1,1/2" BAT.</v>
          </cell>
          <cell r="C2937" t="str">
            <v>M2</v>
          </cell>
          <cell r="D2937">
            <v>227920</v>
          </cell>
        </row>
        <row r="2938">
          <cell r="A2938">
            <v>221221</v>
          </cell>
          <cell r="B2938" t="str">
            <v>NAVE ALUM.BARROTES 1,1/2"x1,1/2" COR.</v>
          </cell>
          <cell r="C2938" t="str">
            <v>M2</v>
          </cell>
          <cell r="D2938">
            <v>237360</v>
          </cell>
        </row>
        <row r="2939">
          <cell r="A2939">
            <v>221223</v>
          </cell>
          <cell r="B2939" t="str">
            <v>NAVE ALUM.BARROTES 1,1/2"x1,1/2" VAI.</v>
          </cell>
          <cell r="C2939" t="str">
            <v>M2</v>
          </cell>
          <cell r="D2939">
            <v>227920</v>
          </cell>
        </row>
        <row r="2940">
          <cell r="A2940">
            <v>221218</v>
          </cell>
          <cell r="B2940" t="str">
            <v>NAVE ALUM.ENCHAPADA LLENA BAT.</v>
          </cell>
          <cell r="C2940" t="str">
            <v>M2</v>
          </cell>
          <cell r="D2940">
            <v>244780</v>
          </cell>
        </row>
        <row r="2941">
          <cell r="A2941">
            <v>221219</v>
          </cell>
          <cell r="B2941" t="str">
            <v>NAVE ALUM.ENCHAPADA LLENA COR.</v>
          </cell>
          <cell r="C2941" t="str">
            <v>M2</v>
          </cell>
          <cell r="D2941">
            <v>257590</v>
          </cell>
        </row>
        <row r="2942">
          <cell r="A2942">
            <v>221240</v>
          </cell>
          <cell r="B2942" t="str">
            <v>NAVE ALUM.ENCHAPADA LLENA VAI.</v>
          </cell>
          <cell r="C2942" t="str">
            <v>M2</v>
          </cell>
          <cell r="D2942">
            <v>244780</v>
          </cell>
        </row>
        <row r="2943">
          <cell r="A2943">
            <v>221250</v>
          </cell>
          <cell r="B2943" t="str">
            <v>NAVE ALUM.ENCHAPADA-REJA BAT.</v>
          </cell>
          <cell r="C2943" t="str">
            <v>M2</v>
          </cell>
          <cell r="D2943">
            <v>243920</v>
          </cell>
        </row>
        <row r="2944">
          <cell r="A2944">
            <v>221251</v>
          </cell>
          <cell r="B2944" t="str">
            <v>NAVE ALUM.ENCHAPADA-REJA COR.</v>
          </cell>
          <cell r="C2944" t="str">
            <v>M2</v>
          </cell>
          <cell r="D2944">
            <v>256730</v>
          </cell>
        </row>
        <row r="2945">
          <cell r="A2945">
            <v>221252</v>
          </cell>
          <cell r="B2945" t="str">
            <v>NAVE ALUM.ENCHAPADA-REJA VAI.</v>
          </cell>
          <cell r="C2945" t="str">
            <v>M2</v>
          </cell>
          <cell r="D2945">
            <v>243920</v>
          </cell>
        </row>
        <row r="2946">
          <cell r="A2946">
            <v>221244</v>
          </cell>
          <cell r="B2946" t="str">
            <v>NAVE ALUM.ENCHAPADA-VIDRIO BAT.</v>
          </cell>
          <cell r="C2946" t="str">
            <v>M2</v>
          </cell>
          <cell r="D2946">
            <v>228520</v>
          </cell>
        </row>
        <row r="2947">
          <cell r="A2947">
            <v>221245</v>
          </cell>
          <cell r="B2947" t="str">
            <v>NAVE ALUM.ENCHAPADA-VIDRIO COR.</v>
          </cell>
          <cell r="C2947" t="str">
            <v>M2</v>
          </cell>
          <cell r="D2947">
            <v>241490</v>
          </cell>
        </row>
        <row r="2948">
          <cell r="A2948">
            <v>221246</v>
          </cell>
          <cell r="B2948" t="str">
            <v>NAVE ALUM.ENCHAPADA-VIDRIO VAI.</v>
          </cell>
          <cell r="C2948" t="str">
            <v>M2</v>
          </cell>
          <cell r="D2948">
            <v>228520</v>
          </cell>
        </row>
        <row r="2949">
          <cell r="A2949">
            <v>221247</v>
          </cell>
          <cell r="B2949" t="str">
            <v>NAVE ALUM.ENCHAPADA-VIDRIO-REJA BAT.</v>
          </cell>
          <cell r="C2949" t="str">
            <v>M2</v>
          </cell>
          <cell r="D2949">
            <v>269710</v>
          </cell>
        </row>
        <row r="2950">
          <cell r="A2950">
            <v>221248</v>
          </cell>
          <cell r="B2950" t="str">
            <v>NAVE ALUM.ENCHAPADA-VIDRIO-REJA COR.</v>
          </cell>
          <cell r="C2950" t="str">
            <v>M2</v>
          </cell>
          <cell r="D2950">
            <v>282530</v>
          </cell>
        </row>
        <row r="2951">
          <cell r="A2951">
            <v>221249</v>
          </cell>
          <cell r="B2951" t="str">
            <v>NAVE ALUM.ENCHAPADA-VIDRIO-REJA VAI.</v>
          </cell>
          <cell r="C2951" t="str">
            <v>M2</v>
          </cell>
          <cell r="D2951">
            <v>269710</v>
          </cell>
        </row>
        <row r="2952">
          <cell r="A2952">
            <v>221241</v>
          </cell>
          <cell r="B2952" t="str">
            <v>NAVE ALUM.ENCHAPADA-VISOR BAT.</v>
          </cell>
          <cell r="C2952" t="str">
            <v>M2</v>
          </cell>
          <cell r="D2952">
            <v>233900</v>
          </cell>
        </row>
        <row r="2953">
          <cell r="A2953">
            <v>221242</v>
          </cell>
          <cell r="B2953" t="str">
            <v>NAVE ALUM.ENCHAPADA-VISOR COR.</v>
          </cell>
          <cell r="C2953" t="str">
            <v>M2</v>
          </cell>
          <cell r="D2953">
            <v>246870</v>
          </cell>
        </row>
        <row r="2954">
          <cell r="A2954">
            <v>221243</v>
          </cell>
          <cell r="B2954" t="str">
            <v>NAVE ALUM.ENCHAPADA-VISOR VAI.</v>
          </cell>
          <cell r="C2954" t="str">
            <v>M2</v>
          </cell>
          <cell r="D2954">
            <v>233900</v>
          </cell>
        </row>
        <row r="2955">
          <cell r="A2955">
            <v>221237</v>
          </cell>
          <cell r="B2955" t="str">
            <v>NAVE ALUM.ENTAMBORADA-LLENA BAT.</v>
          </cell>
          <cell r="C2955" t="str">
            <v>M2</v>
          </cell>
          <cell r="D2955">
            <v>340960</v>
          </cell>
        </row>
        <row r="2956">
          <cell r="A2956">
            <v>221238</v>
          </cell>
          <cell r="B2956" t="str">
            <v>NAVE ALUM.ENTAMBORADA-LLENA COR.</v>
          </cell>
          <cell r="C2956" t="str">
            <v>M2</v>
          </cell>
          <cell r="D2956">
            <v>353780</v>
          </cell>
        </row>
        <row r="2957">
          <cell r="A2957">
            <v>221239</v>
          </cell>
          <cell r="B2957" t="str">
            <v>NAVE ALUM.ENTAMBORADA-LLENA VAI.</v>
          </cell>
          <cell r="C2957" t="str">
            <v>M2</v>
          </cell>
          <cell r="D2957">
            <v>340960</v>
          </cell>
        </row>
        <row r="2958">
          <cell r="A2958">
            <v>221226</v>
          </cell>
          <cell r="B2958" t="str">
            <v>NAVE ALUM.ENTAMBORADA-REJA BAT.</v>
          </cell>
          <cell r="C2958" t="str">
            <v>M2</v>
          </cell>
          <cell r="D2958">
            <v>291010</v>
          </cell>
        </row>
        <row r="2959">
          <cell r="A2959">
            <v>221225</v>
          </cell>
          <cell r="B2959" t="str">
            <v>NAVE ALUM.ENTAMBORADA-REJA COR.</v>
          </cell>
          <cell r="C2959" t="str">
            <v>M2</v>
          </cell>
          <cell r="D2959">
            <v>303830</v>
          </cell>
        </row>
        <row r="2960">
          <cell r="A2960">
            <v>221227</v>
          </cell>
          <cell r="B2960" t="str">
            <v>NAVE ALUM.ENTAMBORADA-REJA VAI.</v>
          </cell>
          <cell r="C2960" t="str">
            <v>M2</v>
          </cell>
          <cell r="D2960">
            <v>291010</v>
          </cell>
        </row>
        <row r="2961">
          <cell r="A2961">
            <v>221228</v>
          </cell>
          <cell r="B2961" t="str">
            <v>NAVE ALUM.ENTAMBORADA-VIDRIO BAT.</v>
          </cell>
          <cell r="C2961" t="str">
            <v>M2</v>
          </cell>
          <cell r="D2961">
            <v>277310</v>
          </cell>
        </row>
        <row r="2962">
          <cell r="A2962">
            <v>221229</v>
          </cell>
          <cell r="B2962" t="str">
            <v>NAVE ALUM.ENTAMBORADA-VIDRIO COR.</v>
          </cell>
          <cell r="C2962" t="str">
            <v>M2</v>
          </cell>
          <cell r="D2962">
            <v>290120</v>
          </cell>
        </row>
        <row r="2963">
          <cell r="A2963">
            <v>221230</v>
          </cell>
          <cell r="B2963" t="str">
            <v>NAVE ALUM.ENTAMBORADA-VIDRIO VAI.</v>
          </cell>
          <cell r="C2963" t="str">
            <v>M2</v>
          </cell>
          <cell r="D2963">
            <v>277310</v>
          </cell>
        </row>
        <row r="2964">
          <cell r="A2964">
            <v>221231</v>
          </cell>
          <cell r="B2964" t="str">
            <v>NAVE ALUM.ENTAMBORADA-VIDRIO-REJA BAT.</v>
          </cell>
          <cell r="C2964" t="str">
            <v>M2</v>
          </cell>
          <cell r="D2964">
            <v>318350</v>
          </cell>
        </row>
        <row r="2965">
          <cell r="A2965">
            <v>221232</v>
          </cell>
          <cell r="B2965" t="str">
            <v>NAVE ALUM.ENTAMBORADA-VIDRIO-REJA COR.</v>
          </cell>
          <cell r="C2965" t="str">
            <v>M2</v>
          </cell>
          <cell r="D2965">
            <v>331160</v>
          </cell>
        </row>
        <row r="2966">
          <cell r="A2966">
            <v>221233</v>
          </cell>
          <cell r="B2966" t="str">
            <v>NAVE ALUM.ENTAMBORADA-VIDRIO-REJA VAI.</v>
          </cell>
          <cell r="C2966" t="str">
            <v>M2</v>
          </cell>
          <cell r="D2966">
            <v>318350</v>
          </cell>
        </row>
        <row r="2967">
          <cell r="A2967">
            <v>221224</v>
          </cell>
          <cell r="B2967" t="str">
            <v>NAVE ALUM.ENTAMBORADA-VISOR BAT.</v>
          </cell>
          <cell r="C2967" t="str">
            <v>M2</v>
          </cell>
          <cell r="D2967">
            <v>281830</v>
          </cell>
        </row>
        <row r="2968">
          <cell r="A2968">
            <v>221234</v>
          </cell>
          <cell r="B2968" t="str">
            <v>NAVE ALUM.ENTAMBORADA-VISOR COR.</v>
          </cell>
          <cell r="C2968" t="str">
            <v>M2</v>
          </cell>
          <cell r="D2968">
            <v>294800</v>
          </cell>
        </row>
        <row r="2969">
          <cell r="A2969">
            <v>221235</v>
          </cell>
          <cell r="B2969" t="str">
            <v>NAVE ALUM.ENTAMBORADA-VISOR VAI.</v>
          </cell>
          <cell r="C2969" t="str">
            <v>M2</v>
          </cell>
          <cell r="D2969">
            <v>281830</v>
          </cell>
        </row>
        <row r="2970">
          <cell r="A2970">
            <v>221236</v>
          </cell>
          <cell r="B2970" t="str">
            <v>NAVE ALUM.PERSIANA BAT.</v>
          </cell>
          <cell r="C2970" t="str">
            <v>M2</v>
          </cell>
          <cell r="D2970">
            <v>179010</v>
          </cell>
        </row>
        <row r="2971">
          <cell r="A2971">
            <v>221253</v>
          </cell>
          <cell r="B2971" t="str">
            <v>NAVE ALUM.PERSIANA COR.</v>
          </cell>
          <cell r="C2971" t="str">
            <v>M2</v>
          </cell>
          <cell r="D2971">
            <v>191980</v>
          </cell>
        </row>
        <row r="2972">
          <cell r="A2972">
            <v>221254</v>
          </cell>
          <cell r="B2972" t="str">
            <v>NAVE ALUM.PERSIANA VAI.</v>
          </cell>
          <cell r="C2972" t="str">
            <v>M2</v>
          </cell>
          <cell r="D2972">
            <v>179010</v>
          </cell>
        </row>
        <row r="2973">
          <cell r="A2973">
            <v>0</v>
          </cell>
          <cell r="B2973">
            <v>0</v>
          </cell>
          <cell r="C2973">
            <v>0</v>
          </cell>
          <cell r="D2973">
            <v>0</v>
          </cell>
        </row>
        <row r="2974">
          <cell r="A2974">
            <v>2213</v>
          </cell>
          <cell r="B2974" t="str">
            <v>MARCO PUERTA ALUMINIO</v>
          </cell>
          <cell r="C2974">
            <v>0</v>
          </cell>
          <cell r="D2974">
            <v>0</v>
          </cell>
        </row>
        <row r="2975">
          <cell r="A2975">
            <v>221301</v>
          </cell>
          <cell r="B2975" t="str">
            <v>MARCO ALUM. 0.61-0.80 M LISO C/LUCETA</v>
          </cell>
          <cell r="C2975" t="str">
            <v>UND</v>
          </cell>
          <cell r="D2975">
            <v>207430</v>
          </cell>
        </row>
        <row r="2976">
          <cell r="A2976">
            <v>221303</v>
          </cell>
          <cell r="B2976" t="str">
            <v>MARCO ALUM. 0.81-1.00 M LISO C/LUCETA</v>
          </cell>
          <cell r="C2976" t="str">
            <v>UND</v>
          </cell>
          <cell r="D2976">
            <v>133600</v>
          </cell>
        </row>
        <row r="2977">
          <cell r="A2977">
            <v>221304</v>
          </cell>
          <cell r="B2977" t="str">
            <v>MARCO ALUM. 0.81-1.00 M PEST C/LUCETA</v>
          </cell>
          <cell r="C2977" t="str">
            <v>UND</v>
          </cell>
          <cell r="D2977">
            <v>136120</v>
          </cell>
        </row>
        <row r="2978">
          <cell r="A2978">
            <v>221305</v>
          </cell>
          <cell r="B2978" t="str">
            <v>MARCO ALUM. 1.01-1.20 M LISO C/LUCETA</v>
          </cell>
          <cell r="C2978" t="str">
            <v>UND</v>
          </cell>
          <cell r="D2978">
            <v>133600</v>
          </cell>
        </row>
        <row r="2979">
          <cell r="A2979">
            <v>221306</v>
          </cell>
          <cell r="B2979" t="str">
            <v>MARCO ALUM. 1.01-1.20 M PEST C/LUCETA</v>
          </cell>
          <cell r="C2979" t="str">
            <v>UND</v>
          </cell>
          <cell r="D2979">
            <v>136120</v>
          </cell>
        </row>
        <row r="2980">
          <cell r="A2980">
            <v>0</v>
          </cell>
          <cell r="B2980">
            <v>0</v>
          </cell>
          <cell r="C2980">
            <v>0</v>
          </cell>
          <cell r="D2980">
            <v>0</v>
          </cell>
        </row>
        <row r="2981">
          <cell r="A2981">
            <v>2214</v>
          </cell>
          <cell r="B2981" t="str">
            <v>PASAMANOS-BARANDAS ALUMINIO</v>
          </cell>
          <cell r="C2981">
            <v>0</v>
          </cell>
          <cell r="D2981">
            <v>0</v>
          </cell>
        </row>
        <row r="2982">
          <cell r="A2982">
            <v>221401</v>
          </cell>
          <cell r="B2982" t="str">
            <v>BARANDA INDIV.TUBO ALUM. 1,1/2"</v>
          </cell>
          <cell r="C2982" t="str">
            <v>ML</v>
          </cell>
          <cell r="D2982">
            <v>36520</v>
          </cell>
        </row>
        <row r="2983">
          <cell r="A2983">
            <v>221404</v>
          </cell>
          <cell r="B2983" t="str">
            <v>BARANDA INDIV.TUBO ALUM. 2"</v>
          </cell>
          <cell r="C2983" t="str">
            <v>ML</v>
          </cell>
          <cell r="D2983">
            <v>46670</v>
          </cell>
        </row>
        <row r="2984">
          <cell r="A2984">
            <v>221403</v>
          </cell>
          <cell r="B2984" t="str">
            <v>BARANDA-PASAM.ALU. TUB 1,1/2" OVAL.3x1"</v>
          </cell>
          <cell r="C2984" t="str">
            <v>M2</v>
          </cell>
          <cell r="D2984">
            <v>247910</v>
          </cell>
        </row>
        <row r="2985">
          <cell r="A2985">
            <v>221402</v>
          </cell>
          <cell r="B2985" t="str">
            <v>PASAMANOS TUBO ALUM. 1,1/2 SOPORTE PARED</v>
          </cell>
          <cell r="C2985" t="str">
            <v>ML</v>
          </cell>
          <cell r="D2985">
            <v>106470</v>
          </cell>
        </row>
        <row r="2986">
          <cell r="A2986">
            <v>0</v>
          </cell>
          <cell r="B2986">
            <v>0</v>
          </cell>
          <cell r="C2986">
            <v>0</v>
          </cell>
          <cell r="D2986">
            <v>0</v>
          </cell>
        </row>
        <row r="2987">
          <cell r="A2987">
            <v>2215</v>
          </cell>
          <cell r="B2987" t="str">
            <v>ALFAGIA-ANGEO-PERFIL HIERRO</v>
          </cell>
          <cell r="C2987">
            <v>0</v>
          </cell>
          <cell r="D2987">
            <v>0</v>
          </cell>
        </row>
        <row r="2988">
          <cell r="A2988">
            <v>221501</v>
          </cell>
          <cell r="B2988" t="str">
            <v>ALFAGIA ALUMINIO A=15-20CM</v>
          </cell>
          <cell r="C2988" t="str">
            <v>ML</v>
          </cell>
          <cell r="D2988">
            <v>21570</v>
          </cell>
        </row>
        <row r="2989">
          <cell r="A2989">
            <v>221502</v>
          </cell>
          <cell r="B2989" t="str">
            <v>ALFAGIA ALUMINIO A=21-40CM</v>
          </cell>
          <cell r="C2989" t="str">
            <v>ML</v>
          </cell>
          <cell r="D2989">
            <v>26850</v>
          </cell>
        </row>
        <row r="2990">
          <cell r="A2990">
            <v>221503</v>
          </cell>
          <cell r="B2990" t="str">
            <v>ANJEO ALUMINIO-FIBRA VIDRIO</v>
          </cell>
          <cell r="C2990" t="str">
            <v>M2</v>
          </cell>
          <cell r="D2990">
            <v>43050</v>
          </cell>
        </row>
        <row r="2991">
          <cell r="A2991">
            <v>221504</v>
          </cell>
          <cell r="B2991" t="str">
            <v>JUNTA ALUMINIO 3" 1/8*3"</v>
          </cell>
          <cell r="C2991" t="str">
            <v>ML</v>
          </cell>
          <cell r="D2991">
            <v>24370</v>
          </cell>
        </row>
        <row r="2992">
          <cell r="A2992">
            <v>0</v>
          </cell>
          <cell r="B2992">
            <v>0</v>
          </cell>
          <cell r="C2992">
            <v>0</v>
          </cell>
          <cell r="D2992">
            <v>0</v>
          </cell>
        </row>
        <row r="2993">
          <cell r="A2993">
            <v>2217</v>
          </cell>
          <cell r="B2993" t="str">
            <v>FACHADA FLOTANTE ALUMINIO</v>
          </cell>
          <cell r="C2993">
            <v>0</v>
          </cell>
          <cell r="D2993">
            <v>0</v>
          </cell>
        </row>
        <row r="2994">
          <cell r="A2994">
            <v>221702</v>
          </cell>
          <cell r="B2994" t="str">
            <v>VENTANA CORREDIZA PER.744 CRISTAL AZUL</v>
          </cell>
          <cell r="C2994" t="str">
            <v>M2</v>
          </cell>
          <cell r="D2994">
            <v>4002550</v>
          </cell>
        </row>
        <row r="2995">
          <cell r="A2995">
            <v>221701</v>
          </cell>
          <cell r="B2995" t="str">
            <v>VENTANA FLOTANTE-TUB.3X1.1/2"-744-C.AZUL</v>
          </cell>
          <cell r="C2995" t="str">
            <v>M2</v>
          </cell>
          <cell r="D2995">
            <v>16951650</v>
          </cell>
        </row>
        <row r="2996">
          <cell r="A2996">
            <v>221703</v>
          </cell>
          <cell r="B2996" t="str">
            <v>VENTANA PROYECTANTE 744-CRISTAL</v>
          </cell>
          <cell r="C2996" t="str">
            <v>M2</v>
          </cell>
          <cell r="D2996">
            <v>5535270</v>
          </cell>
        </row>
        <row r="2997">
          <cell r="A2997">
            <v>0</v>
          </cell>
          <cell r="B2997">
            <v>0</v>
          </cell>
          <cell r="C2997">
            <v>0</v>
          </cell>
          <cell r="D2997">
            <v>0</v>
          </cell>
        </row>
        <row r="2998">
          <cell r="A2998">
            <v>2218</v>
          </cell>
          <cell r="B2998" t="str">
            <v>REJA-REJILLA ALUMINIO</v>
          </cell>
          <cell r="C2998">
            <v>0</v>
          </cell>
          <cell r="D2998">
            <v>0</v>
          </cell>
        </row>
        <row r="2999">
          <cell r="A2999">
            <v>221806</v>
          </cell>
          <cell r="B2999" t="str">
            <v>REJA SEGUR.ALUM.TUB.1 x2"</v>
          </cell>
          <cell r="C2999" t="str">
            <v>M2</v>
          </cell>
          <cell r="D2999">
            <v>174630</v>
          </cell>
        </row>
        <row r="3000">
          <cell r="A3000">
            <v>221803</v>
          </cell>
          <cell r="B3000" t="str">
            <v>REJA SEGUR.ALUM.TUB.1"X2"&lt;0.50M"</v>
          </cell>
          <cell r="C3000" t="str">
            <v>ML</v>
          </cell>
          <cell r="D3000">
            <v>130880</v>
          </cell>
        </row>
        <row r="3001">
          <cell r="A3001">
            <v>221805</v>
          </cell>
          <cell r="B3001" t="str">
            <v>REJA SEGUR.ALUM.TUB.1,1/2"x1,1/2"</v>
          </cell>
          <cell r="C3001" t="str">
            <v>M2</v>
          </cell>
          <cell r="D3001">
            <v>154890</v>
          </cell>
        </row>
        <row r="3002">
          <cell r="A3002">
            <v>221804</v>
          </cell>
          <cell r="B3002" t="str">
            <v>REJA SEGUR.ALUM.TUB.1,1/2"x1,1/2"&lt;0.50M"</v>
          </cell>
          <cell r="C3002" t="str">
            <v>ML</v>
          </cell>
          <cell r="D3002">
            <v>98460</v>
          </cell>
        </row>
        <row r="3003">
          <cell r="A3003">
            <v>0</v>
          </cell>
          <cell r="B3003">
            <v>0</v>
          </cell>
          <cell r="C3003">
            <v>0</v>
          </cell>
          <cell r="D3003">
            <v>0</v>
          </cell>
        </row>
        <row r="3004">
          <cell r="A3004">
            <v>2219</v>
          </cell>
          <cell r="B3004" t="str">
            <v>INSTALACION (Insumo Existente)</v>
          </cell>
          <cell r="C3004">
            <v>0</v>
          </cell>
          <cell r="D3004">
            <v>0</v>
          </cell>
        </row>
        <row r="3005">
          <cell r="A3005">
            <v>221911</v>
          </cell>
          <cell r="B3005" t="str">
            <v>INSTALACION BARANDA INDIVIDUAL 1.1/2"-2"</v>
          </cell>
          <cell r="C3005" t="str">
            <v>ML</v>
          </cell>
          <cell r="D3005">
            <v>12420</v>
          </cell>
        </row>
        <row r="3006">
          <cell r="A3006">
            <v>221912</v>
          </cell>
          <cell r="B3006" t="str">
            <v>INSTALACION BARANDA-PASAM.ALUM. 1.1/2"</v>
          </cell>
          <cell r="C3006" t="str">
            <v>ML</v>
          </cell>
          <cell r="D3006">
            <v>21220</v>
          </cell>
        </row>
        <row r="3007">
          <cell r="A3007">
            <v>221910</v>
          </cell>
          <cell r="B3007" t="str">
            <v>INSTALACION JUNTA ALUMINIO 3"*1/8"</v>
          </cell>
          <cell r="C3007" t="str">
            <v>ML</v>
          </cell>
          <cell r="D3007">
            <v>9830</v>
          </cell>
        </row>
        <row r="3008">
          <cell r="A3008">
            <v>221901</v>
          </cell>
          <cell r="B3008" t="str">
            <v>INSTALACION MARCO ALUMINIO 0.70-1.00 M</v>
          </cell>
          <cell r="C3008" t="str">
            <v>UND</v>
          </cell>
          <cell r="D3008">
            <v>21730</v>
          </cell>
        </row>
        <row r="3009">
          <cell r="A3009">
            <v>221902</v>
          </cell>
          <cell r="B3009" t="str">
            <v>INSTALACION MARCO ALUMINIO 1.01-1.50 M</v>
          </cell>
          <cell r="C3009" t="str">
            <v>UND</v>
          </cell>
          <cell r="D3009">
            <v>25670</v>
          </cell>
        </row>
        <row r="3010">
          <cell r="A3010">
            <v>221903</v>
          </cell>
          <cell r="B3010" t="str">
            <v>INSTALACION MARCO ALUMINIO 1.51-2.00 M</v>
          </cell>
          <cell r="C3010" t="str">
            <v>UND</v>
          </cell>
          <cell r="D3010">
            <v>29850</v>
          </cell>
        </row>
        <row r="3011">
          <cell r="A3011">
            <v>221904</v>
          </cell>
          <cell r="B3011" t="str">
            <v>INSTALACION NAVE ALUMINIO ENTAMB.</v>
          </cell>
          <cell r="C3011" t="str">
            <v>UND</v>
          </cell>
          <cell r="D3011">
            <v>19820</v>
          </cell>
        </row>
        <row r="3012">
          <cell r="A3012">
            <v>221905</v>
          </cell>
          <cell r="B3012" t="str">
            <v>INSTALACION NAVE ALUMINIO ENTAMB.VIDRIO</v>
          </cell>
          <cell r="C3012" t="str">
            <v>UND</v>
          </cell>
          <cell r="D3012">
            <v>23750</v>
          </cell>
        </row>
        <row r="3013">
          <cell r="A3013">
            <v>221906</v>
          </cell>
          <cell r="B3013" t="str">
            <v>INSTALACION NAVE ALUMINIO LLENA</v>
          </cell>
          <cell r="C3013" t="str">
            <v>UND</v>
          </cell>
          <cell r="D3013">
            <v>19670</v>
          </cell>
        </row>
        <row r="3014">
          <cell r="A3014">
            <v>221907</v>
          </cell>
          <cell r="B3014" t="str">
            <v>INSTALACION NAVE ALUMINIO REJA</v>
          </cell>
          <cell r="C3014" t="str">
            <v>UND</v>
          </cell>
          <cell r="D3014">
            <v>19820</v>
          </cell>
        </row>
        <row r="3015">
          <cell r="A3015">
            <v>221908</v>
          </cell>
          <cell r="B3015" t="str">
            <v>INSTALACION NAVE ALUMINIO VIDRIO-REJA</v>
          </cell>
          <cell r="C3015" t="str">
            <v>UND</v>
          </cell>
          <cell r="D3015">
            <v>23750</v>
          </cell>
        </row>
        <row r="3016">
          <cell r="A3016">
            <v>221914</v>
          </cell>
          <cell r="B3016" t="str">
            <v>INSTALACION SILLETERIA MADERA-METAL [E]</v>
          </cell>
          <cell r="C3016" t="str">
            <v>UND</v>
          </cell>
          <cell r="D3016">
            <v>3310</v>
          </cell>
        </row>
        <row r="3017">
          <cell r="A3017">
            <v>221909</v>
          </cell>
          <cell r="B3017" t="str">
            <v>INSTALACION VENTANA EXISTENTE</v>
          </cell>
          <cell r="C3017" t="str">
            <v>M2</v>
          </cell>
          <cell r="D3017">
            <v>13850</v>
          </cell>
        </row>
        <row r="3018">
          <cell r="A3018">
            <v>0</v>
          </cell>
          <cell r="B3018">
            <v>0</v>
          </cell>
          <cell r="C3018">
            <v>0</v>
          </cell>
          <cell r="D3018">
            <v>0</v>
          </cell>
        </row>
        <row r="3019">
          <cell r="A3019">
            <v>2223</v>
          </cell>
          <cell r="B3019" t="str">
            <v>MARCO PUERTA HIERRO</v>
          </cell>
          <cell r="C3019">
            <v>0</v>
          </cell>
          <cell r="D3019">
            <v>0</v>
          </cell>
        </row>
        <row r="3020">
          <cell r="A3020">
            <v>222301</v>
          </cell>
          <cell r="B3020" t="str">
            <v>NAVE REJA TUBULAR ,3/4x ,3/4 CAL.20</v>
          </cell>
          <cell r="C3020" t="str">
            <v>M2</v>
          </cell>
          <cell r="D3020">
            <v>111540</v>
          </cell>
        </row>
        <row r="3021">
          <cell r="A3021">
            <v>222306</v>
          </cell>
          <cell r="B3021" t="str">
            <v>NAVE REJA TUBULAR 1,1/2x1,1/2 CAL.20</v>
          </cell>
          <cell r="C3021" t="str">
            <v>M2</v>
          </cell>
          <cell r="D3021">
            <v>144170</v>
          </cell>
        </row>
        <row r="3022">
          <cell r="A3022">
            <v>0</v>
          </cell>
          <cell r="B3022">
            <v>0</v>
          </cell>
          <cell r="C3022">
            <v>0</v>
          </cell>
          <cell r="D3022">
            <v>0</v>
          </cell>
        </row>
        <row r="3023">
          <cell r="A3023">
            <v>2226</v>
          </cell>
          <cell r="B3023" t="str">
            <v>MUEBLE -MARCO CAJAS</v>
          </cell>
          <cell r="C3023">
            <v>0</v>
          </cell>
          <cell r="D3023">
            <v>0</v>
          </cell>
        </row>
        <row r="3024">
          <cell r="A3024">
            <v>222601</v>
          </cell>
          <cell r="B3024" t="str">
            <v>MARCO ANGULO CAJA INSPEC. 0.40*0.40 M</v>
          </cell>
          <cell r="C3024" t="str">
            <v>UND</v>
          </cell>
          <cell r="D3024">
            <v>33370</v>
          </cell>
        </row>
        <row r="3025">
          <cell r="A3025">
            <v>222602</v>
          </cell>
          <cell r="B3025" t="str">
            <v>MARCO ANGULO CAJA INSPEC. 0.50*0.50 M</v>
          </cell>
          <cell r="C3025" t="str">
            <v>UND</v>
          </cell>
          <cell r="D3025">
            <v>37810</v>
          </cell>
        </row>
        <row r="3026">
          <cell r="A3026">
            <v>222603</v>
          </cell>
          <cell r="B3026" t="str">
            <v>MARCO ANGULO CAJA INSPEC. 0.60*0.60 M</v>
          </cell>
          <cell r="C3026" t="str">
            <v>UND</v>
          </cell>
          <cell r="D3026">
            <v>40270</v>
          </cell>
        </row>
        <row r="3027">
          <cell r="A3027">
            <v>222604</v>
          </cell>
          <cell r="B3027" t="str">
            <v>MARCO ANGULO CAJA INSPEC. 0.70*0.70 M</v>
          </cell>
          <cell r="C3027" t="str">
            <v>UND</v>
          </cell>
          <cell r="D3027">
            <v>42460</v>
          </cell>
        </row>
        <row r="3028">
          <cell r="A3028">
            <v>222605</v>
          </cell>
          <cell r="B3028" t="str">
            <v>MARCO ANGULO CAJA INSPEC. 0.80*0.80 M</v>
          </cell>
          <cell r="C3028" t="str">
            <v>UND</v>
          </cell>
          <cell r="D3028">
            <v>47000</v>
          </cell>
        </row>
        <row r="3029">
          <cell r="A3029">
            <v>222606</v>
          </cell>
          <cell r="B3029" t="str">
            <v>MARCO ANGULO CAJA INSPEC. 0.90*0.90 M</v>
          </cell>
          <cell r="C3029" t="str">
            <v>UND</v>
          </cell>
          <cell r="D3029">
            <v>51550</v>
          </cell>
        </row>
        <row r="3030">
          <cell r="A3030">
            <v>222607</v>
          </cell>
          <cell r="B3030" t="str">
            <v>MARCO ANGULO CAJA INSPEC. 1.00*1.00 M</v>
          </cell>
          <cell r="C3030" t="str">
            <v>UND</v>
          </cell>
          <cell r="D3030">
            <v>53900</v>
          </cell>
        </row>
        <row r="3031">
          <cell r="A3031">
            <v>222608</v>
          </cell>
          <cell r="B3031" t="str">
            <v>MARCO ANGULO CAJA INSPEC. 1.10*1.10 M</v>
          </cell>
          <cell r="C3031" t="str">
            <v>UND</v>
          </cell>
          <cell r="D3031">
            <v>56250</v>
          </cell>
        </row>
        <row r="3032">
          <cell r="A3032">
            <v>222609</v>
          </cell>
          <cell r="B3032" t="str">
            <v>MARCO ANGULO CAJA INSPEC. 1.20*1.20 M</v>
          </cell>
          <cell r="C3032" t="str">
            <v>UND</v>
          </cell>
          <cell r="D3032">
            <v>60790</v>
          </cell>
        </row>
        <row r="3033">
          <cell r="A3033">
            <v>0</v>
          </cell>
          <cell r="B3033">
            <v>0</v>
          </cell>
          <cell r="C3033">
            <v>0</v>
          </cell>
          <cell r="D3033">
            <v>0</v>
          </cell>
        </row>
        <row r="3034">
          <cell r="A3034">
            <v>2228</v>
          </cell>
          <cell r="B3034" t="str">
            <v>REJA - REJILLAS</v>
          </cell>
          <cell r="C3034">
            <v>0</v>
          </cell>
          <cell r="D3034">
            <v>0</v>
          </cell>
        </row>
        <row r="3035">
          <cell r="A3035">
            <v>222809</v>
          </cell>
          <cell r="B3035" t="str">
            <v>CHUZO REMATE REJA SEGURIDAD 1/2"-20 CM"</v>
          </cell>
          <cell r="C3035" t="str">
            <v>UND</v>
          </cell>
          <cell r="D3035">
            <v>4550</v>
          </cell>
        </row>
        <row r="3036">
          <cell r="A3036">
            <v>222803</v>
          </cell>
          <cell r="B3036" t="str">
            <v>REJA SEGURIDAD ANGULO 1.1/ 8-MALLA #10</v>
          </cell>
          <cell r="C3036" t="str">
            <v>M2</v>
          </cell>
          <cell r="D3036">
            <v>77800</v>
          </cell>
        </row>
        <row r="3037">
          <cell r="A3037">
            <v>222801</v>
          </cell>
          <cell r="B3037" t="str">
            <v>REJA SEGURIDAD ANGULO 1x1/ 8-PLAT 1x3/16</v>
          </cell>
          <cell r="C3037" t="str">
            <v>M2</v>
          </cell>
          <cell r="D3037">
            <v>142180</v>
          </cell>
        </row>
        <row r="3038">
          <cell r="A3038">
            <v>222802</v>
          </cell>
          <cell r="B3038" t="str">
            <v>REJA SEGURIDAD ANGULO 1x1/ 8-VARI 1/ 2</v>
          </cell>
          <cell r="C3038" t="str">
            <v>M2</v>
          </cell>
          <cell r="D3038">
            <v>139370</v>
          </cell>
        </row>
        <row r="3039">
          <cell r="A3039">
            <v>222805</v>
          </cell>
          <cell r="B3039" t="str">
            <v>REJA SEGURIDAD PLAT.1/8X1 TANQ.SANITARIO</v>
          </cell>
          <cell r="C3039" t="str">
            <v>UND</v>
          </cell>
          <cell r="D3039">
            <v>43190</v>
          </cell>
        </row>
        <row r="3040">
          <cell r="A3040">
            <v>222806</v>
          </cell>
          <cell r="B3040" t="str">
            <v>REJA SEGURIDAD VAR.CUADRADA 1/2 H&lt;50CM</v>
          </cell>
          <cell r="C3040" t="str">
            <v>ML</v>
          </cell>
          <cell r="D3040">
            <v>75010</v>
          </cell>
        </row>
        <row r="3041">
          <cell r="A3041">
            <v>222807</v>
          </cell>
          <cell r="B3041" t="str">
            <v>REJA SEGURIDAD VAR.CUADRADA 1/2 H&gt;51CM</v>
          </cell>
          <cell r="C3041" t="str">
            <v>M2</v>
          </cell>
          <cell r="D3041">
            <v>138750</v>
          </cell>
        </row>
        <row r="3042">
          <cell r="A3042">
            <v>222811</v>
          </cell>
          <cell r="B3042" t="str">
            <v>REJA SEGURIDAD VAR.CUADRADA 12MM H&gt;50CM</v>
          </cell>
          <cell r="C3042" t="str">
            <v>M2</v>
          </cell>
          <cell r="D3042">
            <v>125750</v>
          </cell>
        </row>
        <row r="3043">
          <cell r="A3043">
            <v>222804</v>
          </cell>
          <cell r="B3043" t="str">
            <v>REJA SEGURIDAD VAR.REDONDA 1/2</v>
          </cell>
          <cell r="C3043" t="str">
            <v>M2</v>
          </cell>
          <cell r="D3043">
            <v>81200</v>
          </cell>
        </row>
        <row r="3044">
          <cell r="A3044">
            <v>222808</v>
          </cell>
          <cell r="B3044" t="str">
            <v>REJILLA PISO A=1/8X1.1/2 P=1/8X1.1/2 50C</v>
          </cell>
          <cell r="C3044" t="str">
            <v>ML</v>
          </cell>
          <cell r="D3044">
            <v>150390</v>
          </cell>
        </row>
        <row r="3045">
          <cell r="A3045">
            <v>0</v>
          </cell>
          <cell r="B3045">
            <v>0</v>
          </cell>
          <cell r="C3045">
            <v>0</v>
          </cell>
          <cell r="D3045">
            <v>0</v>
          </cell>
        </row>
        <row r="3046">
          <cell r="A3046">
            <v>2229</v>
          </cell>
          <cell r="B3046" t="str">
            <v>INSTALACION-VARIOS</v>
          </cell>
          <cell r="C3046">
            <v>0</v>
          </cell>
          <cell r="D3046">
            <v>0</v>
          </cell>
        </row>
        <row r="3047">
          <cell r="A3047">
            <v>222903</v>
          </cell>
          <cell r="B3047" t="str">
            <v>ANGULO DE HIERRO 2"x2" x1/ 4"</v>
          </cell>
          <cell r="C3047" t="str">
            <v>ML</v>
          </cell>
          <cell r="D3047">
            <v>21970</v>
          </cell>
        </row>
        <row r="3048">
          <cell r="A3048">
            <v>222902</v>
          </cell>
          <cell r="B3048" t="str">
            <v>CADENA GALV BAJANTE AGUAS LLUVIAS 3/16"</v>
          </cell>
          <cell r="C3048" t="str">
            <v>ML</v>
          </cell>
          <cell r="D3048">
            <v>5820</v>
          </cell>
        </row>
        <row r="3049">
          <cell r="A3049">
            <v>222901</v>
          </cell>
          <cell r="B3049" t="str">
            <v>INSTAL.REJA SEG.VAR.CUADR. 1/2" O 12 MM"</v>
          </cell>
          <cell r="C3049" t="str">
            <v>M2</v>
          </cell>
          <cell r="D3049">
            <v>18570</v>
          </cell>
        </row>
        <row r="3050">
          <cell r="A3050">
            <v>0</v>
          </cell>
          <cell r="B3050">
            <v>0</v>
          </cell>
          <cell r="C3050">
            <v>0</v>
          </cell>
          <cell r="D3050">
            <v>0</v>
          </cell>
        </row>
        <row r="3051">
          <cell r="A3051">
            <v>23</v>
          </cell>
          <cell r="B3051" t="str">
            <v>CARPINTERIA POLIVINILICO-PVC</v>
          </cell>
          <cell r="C3051">
            <v>0</v>
          </cell>
          <cell r="D3051">
            <v>0</v>
          </cell>
        </row>
        <row r="3052">
          <cell r="A3052">
            <v>0</v>
          </cell>
          <cell r="B3052">
            <v>0</v>
          </cell>
          <cell r="C3052">
            <v>0</v>
          </cell>
          <cell r="D3052">
            <v>0</v>
          </cell>
        </row>
        <row r="3053">
          <cell r="A3053">
            <v>2340</v>
          </cell>
          <cell r="B3053" t="str">
            <v>TABLA PLASTICA</v>
          </cell>
          <cell r="C3053">
            <v>0</v>
          </cell>
          <cell r="D3053">
            <v>0</v>
          </cell>
        </row>
        <row r="3054">
          <cell r="A3054">
            <v>234001</v>
          </cell>
          <cell r="B3054" t="str">
            <v>TABLA PLASTICA 1"x4"x3.0MT"</v>
          </cell>
          <cell r="C3054" t="str">
            <v>UND</v>
          </cell>
          <cell r="D3054">
            <v>31270</v>
          </cell>
        </row>
        <row r="3055">
          <cell r="A3055">
            <v>234002</v>
          </cell>
          <cell r="B3055" t="str">
            <v>TABLA PLASTICA 1"x6"x3.0MT"</v>
          </cell>
          <cell r="C3055" t="str">
            <v>UND</v>
          </cell>
          <cell r="D3055">
            <v>44520</v>
          </cell>
        </row>
        <row r="3056">
          <cell r="A3056">
            <v>0</v>
          </cell>
          <cell r="B3056">
            <v>0</v>
          </cell>
          <cell r="C3056">
            <v>0</v>
          </cell>
          <cell r="D3056">
            <v>0</v>
          </cell>
        </row>
        <row r="3057">
          <cell r="A3057">
            <v>2341</v>
          </cell>
          <cell r="B3057" t="str">
            <v>VIGA PLASTICA</v>
          </cell>
          <cell r="C3057">
            <v>0</v>
          </cell>
          <cell r="D3057">
            <v>0</v>
          </cell>
        </row>
        <row r="3058">
          <cell r="A3058">
            <v>234106</v>
          </cell>
          <cell r="B3058" t="str">
            <v>LISTON PLASTICO 1"X2X3.0M"</v>
          </cell>
          <cell r="C3058" t="str">
            <v>UND</v>
          </cell>
          <cell r="D3058">
            <v>17030</v>
          </cell>
        </row>
        <row r="3059">
          <cell r="A3059">
            <v>234105</v>
          </cell>
          <cell r="B3059" t="str">
            <v>LISTON PLASTICO 1"X3"X3.0M"</v>
          </cell>
          <cell r="C3059" t="str">
            <v>UND</v>
          </cell>
          <cell r="D3059">
            <v>23660</v>
          </cell>
        </row>
        <row r="3060">
          <cell r="A3060">
            <v>234102</v>
          </cell>
          <cell r="B3060" t="str">
            <v>VIGA PLASTICA 1,1/2"x3" x3.0MT"</v>
          </cell>
          <cell r="C3060" t="str">
            <v>UND</v>
          </cell>
          <cell r="D3060">
            <v>35760</v>
          </cell>
        </row>
        <row r="3061">
          <cell r="A3061">
            <v>234104</v>
          </cell>
          <cell r="B3061" t="str">
            <v>VIGA PLASTICA 1,1/4"x2,3/4"x3.0Mt"</v>
          </cell>
          <cell r="C3061" t="str">
            <v>UND</v>
          </cell>
          <cell r="D3061">
            <v>28370</v>
          </cell>
        </row>
        <row r="3062">
          <cell r="A3062">
            <v>234103</v>
          </cell>
          <cell r="B3062" t="str">
            <v>VIGA PLASTICA 1,1/4"x4" x3.0MT"</v>
          </cell>
          <cell r="C3062" t="str">
            <v>UND</v>
          </cell>
          <cell r="D3062">
            <v>36440</v>
          </cell>
        </row>
        <row r="3063">
          <cell r="A3063">
            <v>234101</v>
          </cell>
          <cell r="B3063" t="str">
            <v>VIGA PLASTICA 2"x4"x3.0MT"</v>
          </cell>
          <cell r="C3063" t="str">
            <v>UND</v>
          </cell>
          <cell r="D3063">
            <v>57770</v>
          </cell>
        </row>
        <row r="3064">
          <cell r="A3064">
            <v>0</v>
          </cell>
          <cell r="B3064">
            <v>0</v>
          </cell>
          <cell r="C3064">
            <v>0</v>
          </cell>
          <cell r="D3064">
            <v>0</v>
          </cell>
        </row>
        <row r="3065">
          <cell r="A3065">
            <v>2342</v>
          </cell>
          <cell r="B3065" t="str">
            <v>PILAR PLASTICO</v>
          </cell>
          <cell r="C3065">
            <v>0</v>
          </cell>
          <cell r="D3065">
            <v>0</v>
          </cell>
        </row>
        <row r="3066">
          <cell r="A3066">
            <v>234210</v>
          </cell>
          <cell r="B3066" t="str">
            <v>POSTE PVC 1.1/4x295CM 3.5CM CUADRADO</v>
          </cell>
          <cell r="C3066" t="str">
            <v>UND</v>
          </cell>
          <cell r="D3066">
            <v>16840</v>
          </cell>
        </row>
        <row r="3067">
          <cell r="A3067">
            <v>234211</v>
          </cell>
          <cell r="B3067" t="str">
            <v>POSTE PVC 1.3/4x295CM 4.5CM CUADRADO</v>
          </cell>
          <cell r="C3067" t="str">
            <v>UND</v>
          </cell>
          <cell r="D3067">
            <v>22630</v>
          </cell>
        </row>
        <row r="3068">
          <cell r="A3068">
            <v>234209</v>
          </cell>
          <cell r="B3068" t="str">
            <v>POSTE PVC 2.5/8x295CM 6.8CM CUADRADO</v>
          </cell>
          <cell r="C3068" t="str">
            <v>UND</v>
          </cell>
          <cell r="D3068">
            <v>42110</v>
          </cell>
        </row>
        <row r="3069">
          <cell r="A3069">
            <v>234206</v>
          </cell>
          <cell r="B3069" t="str">
            <v>POSTE PVC 3 x300CM 7.5CM REDONDO</v>
          </cell>
          <cell r="C3069" t="str">
            <v>UND</v>
          </cell>
          <cell r="D3069">
            <v>58200</v>
          </cell>
        </row>
        <row r="3070">
          <cell r="A3070">
            <v>234213</v>
          </cell>
          <cell r="B3070" t="str">
            <v>POSTE PVC 3.1/2x250CM 9.0CM CUADRADO</v>
          </cell>
          <cell r="C3070" t="str">
            <v>UND</v>
          </cell>
          <cell r="D3070">
            <v>59170</v>
          </cell>
        </row>
        <row r="3071">
          <cell r="A3071">
            <v>234212</v>
          </cell>
          <cell r="B3071" t="str">
            <v>POSTE PVC 3.1/2x290CM 9.0CM CUADRADO</v>
          </cell>
          <cell r="C3071" t="str">
            <v>UND</v>
          </cell>
          <cell r="D3071">
            <v>68300</v>
          </cell>
        </row>
        <row r="3072">
          <cell r="A3072">
            <v>234204</v>
          </cell>
          <cell r="B3072" t="str">
            <v>POSTE PVC 3.1/6x295CM 8.0CM CUADRADO</v>
          </cell>
          <cell r="C3072" t="str">
            <v>UND</v>
          </cell>
          <cell r="D3072">
            <v>56120</v>
          </cell>
        </row>
        <row r="3073">
          <cell r="A3073">
            <v>234203</v>
          </cell>
          <cell r="B3073" t="str">
            <v>POSTE PVC 3x3,1/2x195CM RECTANGULAR</v>
          </cell>
          <cell r="C3073" t="str">
            <v>UND</v>
          </cell>
          <cell r="D3073">
            <v>44310</v>
          </cell>
        </row>
        <row r="3074">
          <cell r="A3074">
            <v>234207</v>
          </cell>
          <cell r="B3074" t="str">
            <v>POSTE PVC 4 x300CM 10.0CM REDONDO</v>
          </cell>
          <cell r="C3074" t="str">
            <v>UND</v>
          </cell>
          <cell r="D3074">
            <v>86430</v>
          </cell>
        </row>
        <row r="3075">
          <cell r="A3075">
            <v>0</v>
          </cell>
          <cell r="B3075">
            <v>0</v>
          </cell>
          <cell r="C3075">
            <v>0</v>
          </cell>
          <cell r="D3075">
            <v>0</v>
          </cell>
        </row>
        <row r="3076">
          <cell r="A3076">
            <v>2349</v>
          </cell>
          <cell r="B3076" t="str">
            <v>ACCESORIOS-INSTALACION-VARIOS</v>
          </cell>
          <cell r="C3076">
            <v>0</v>
          </cell>
          <cell r="D3076">
            <v>0</v>
          </cell>
        </row>
        <row r="3077">
          <cell r="A3077">
            <v>234901</v>
          </cell>
          <cell r="B3077" t="str">
            <v>TORNILLO GALVANIZADO PASANTE 5/8"X15CM"</v>
          </cell>
          <cell r="C3077" t="str">
            <v>UND</v>
          </cell>
          <cell r="D3077">
            <v>3100</v>
          </cell>
        </row>
        <row r="3078">
          <cell r="A3078">
            <v>0</v>
          </cell>
          <cell r="B3078">
            <v>0</v>
          </cell>
          <cell r="C3078">
            <v>0</v>
          </cell>
          <cell r="D3078">
            <v>0</v>
          </cell>
        </row>
        <row r="3079">
          <cell r="A3079">
            <v>24</v>
          </cell>
          <cell r="B3079" t="str">
            <v>DIVISIONES INTERIORES-EXTERIORES</v>
          </cell>
          <cell r="C3079">
            <v>0</v>
          </cell>
          <cell r="D3079">
            <v>0</v>
          </cell>
        </row>
        <row r="3080">
          <cell r="A3080">
            <v>0</v>
          </cell>
          <cell r="B3080">
            <v>0</v>
          </cell>
          <cell r="C3080">
            <v>0</v>
          </cell>
          <cell r="D3080">
            <v>0</v>
          </cell>
        </row>
        <row r="3081">
          <cell r="A3081">
            <v>2402</v>
          </cell>
          <cell r="B3081" t="str">
            <v>DIVISION ALUMINIO</v>
          </cell>
          <cell r="C3081">
            <v>0</v>
          </cell>
          <cell r="D3081">
            <v>0</v>
          </cell>
        </row>
        <row r="3082">
          <cell r="A3082">
            <v>240201</v>
          </cell>
          <cell r="B3082" t="str">
            <v>DIV.ALUM.-ACRILICO 50% CORREDIZA R=4215</v>
          </cell>
          <cell r="C3082" t="str">
            <v>M2</v>
          </cell>
          <cell r="D3082">
            <v>153620</v>
          </cell>
        </row>
        <row r="3083">
          <cell r="A3083">
            <v>240202</v>
          </cell>
          <cell r="B3083" t="str">
            <v>DIV.ALUM.ACRILICO 75% CORREDIZA R=4215</v>
          </cell>
          <cell r="C3083" t="str">
            <v>M2</v>
          </cell>
          <cell r="D3083">
            <v>157880</v>
          </cell>
        </row>
        <row r="3084">
          <cell r="A3084">
            <v>240211</v>
          </cell>
          <cell r="B3084" t="str">
            <v>DIV.ALUM.SUPERBOARD-VIDRIO 1C H=2.50M</v>
          </cell>
          <cell r="C3084" t="str">
            <v>ML</v>
          </cell>
          <cell r="D3084">
            <v>331560</v>
          </cell>
        </row>
        <row r="3085">
          <cell r="A3085">
            <v>240212</v>
          </cell>
          <cell r="B3085" t="str">
            <v>DIV.ALUM.SUPERBOARD-VIDRIO 2C H=2.50M</v>
          </cell>
          <cell r="C3085" t="str">
            <v>ML</v>
          </cell>
          <cell r="D3085">
            <v>381520</v>
          </cell>
        </row>
        <row r="3086">
          <cell r="A3086">
            <v>0</v>
          </cell>
          <cell r="B3086">
            <v>0</v>
          </cell>
          <cell r="C3086">
            <v>0</v>
          </cell>
          <cell r="D3086">
            <v>0</v>
          </cell>
        </row>
        <row r="3087">
          <cell r="A3087">
            <v>2403</v>
          </cell>
          <cell r="B3087" t="str">
            <v>DIVISION METALICAS</v>
          </cell>
          <cell r="C3087">
            <v>0</v>
          </cell>
          <cell r="D3087">
            <v>0</v>
          </cell>
        </row>
        <row r="3088">
          <cell r="A3088">
            <v>240316</v>
          </cell>
          <cell r="B3088" t="str">
            <v>DIV.BANO A.INOX NAVE 57CM H=1.60M</v>
          </cell>
          <cell r="C3088" t="str">
            <v>UND</v>
          </cell>
          <cell r="D3088">
            <v>398730</v>
          </cell>
        </row>
        <row r="3089">
          <cell r="A3089">
            <v>240318</v>
          </cell>
          <cell r="B3089" t="str">
            <v>DIV.BANO A.INOX ORINAL 96X46CM</v>
          </cell>
          <cell r="C3089" t="str">
            <v>UND</v>
          </cell>
          <cell r="D3089">
            <v>225630</v>
          </cell>
        </row>
        <row r="3090">
          <cell r="A3090">
            <v>240314</v>
          </cell>
          <cell r="B3090" t="str">
            <v>DIV.BANO A.INOX PARAL EXTREMO 10-11CM</v>
          </cell>
          <cell r="C3090" t="str">
            <v>UND</v>
          </cell>
          <cell r="D3090">
            <v>351290</v>
          </cell>
        </row>
        <row r="3091">
          <cell r="A3091">
            <v>240313</v>
          </cell>
          <cell r="B3091" t="str">
            <v>DIV.BANO A.INOX PARAL EXTREMO 16-34CM</v>
          </cell>
          <cell r="C3091" t="str">
            <v>UND</v>
          </cell>
          <cell r="D3091">
            <v>352380</v>
          </cell>
        </row>
        <row r="3092">
          <cell r="A3092">
            <v>240312</v>
          </cell>
          <cell r="B3092" t="str">
            <v>DIV.BANO A.INOX PARAL EXTREMO 36-46CM</v>
          </cell>
          <cell r="C3092" t="str">
            <v>UND</v>
          </cell>
          <cell r="D3092">
            <v>424170</v>
          </cell>
        </row>
        <row r="3093">
          <cell r="A3093">
            <v>240317</v>
          </cell>
          <cell r="B3093" t="str">
            <v>DIV.BANO A.INOX PERFIL RECIBIDOR 30CM</v>
          </cell>
          <cell r="C3093" t="str">
            <v>UND</v>
          </cell>
          <cell r="D3093">
            <v>70470</v>
          </cell>
        </row>
        <row r="3094">
          <cell r="A3094">
            <v>240315</v>
          </cell>
          <cell r="B3094" t="str">
            <v>DIV.BANO A.INOX TABIQUE 1.17-1.37-H=1.60</v>
          </cell>
          <cell r="C3094" t="str">
            <v>UND</v>
          </cell>
          <cell r="D3094">
            <v>922450</v>
          </cell>
        </row>
        <row r="3095">
          <cell r="A3095">
            <v>240309</v>
          </cell>
          <cell r="B3095" t="str">
            <v>DIV.METALICA BANO L.ACERO INOX C.18</v>
          </cell>
          <cell r="C3095" t="str">
            <v>M2</v>
          </cell>
          <cell r="D3095">
            <v>341070</v>
          </cell>
        </row>
        <row r="3096">
          <cell r="A3096">
            <v>240307</v>
          </cell>
          <cell r="B3096" t="str">
            <v>DIV.METALICA BANO L.GALVIZADA C-20 [E]</v>
          </cell>
          <cell r="C3096" t="str">
            <v>M2</v>
          </cell>
          <cell r="D3096">
            <v>192360</v>
          </cell>
        </row>
        <row r="3097">
          <cell r="A3097">
            <v>240311</v>
          </cell>
          <cell r="B3097" t="str">
            <v>DIV.METALICA BANO LAM.COLD ROLL C.18 LL.</v>
          </cell>
          <cell r="C3097" t="str">
            <v>M2</v>
          </cell>
          <cell r="D3097">
            <v>172860</v>
          </cell>
        </row>
        <row r="3098">
          <cell r="A3098">
            <v>240306</v>
          </cell>
          <cell r="B3098" t="str">
            <v>DIV.METALICA BANO LAMINA COLD ROLL. C-20</v>
          </cell>
          <cell r="C3098" t="str">
            <v>M2</v>
          </cell>
          <cell r="D3098">
            <v>167540</v>
          </cell>
        </row>
        <row r="3099">
          <cell r="A3099">
            <v>240305</v>
          </cell>
          <cell r="B3099" t="str">
            <v>DIV.METALICA BANO LAMINA COLD ROLL. C-22</v>
          </cell>
          <cell r="C3099" t="str">
            <v>M2</v>
          </cell>
          <cell r="D3099">
            <v>171810</v>
          </cell>
        </row>
        <row r="3100">
          <cell r="A3100">
            <v>240304</v>
          </cell>
          <cell r="B3100" t="str">
            <v>DIV.METALICA BANO LAMINA GALVANIZA. C-22</v>
          </cell>
          <cell r="C3100" t="str">
            <v>M2</v>
          </cell>
          <cell r="D3100">
            <v>183650</v>
          </cell>
        </row>
        <row r="3101">
          <cell r="A3101">
            <v>0</v>
          </cell>
          <cell r="B3101">
            <v>0</v>
          </cell>
          <cell r="C3101">
            <v>0</v>
          </cell>
          <cell r="D3101">
            <v>0</v>
          </cell>
        </row>
        <row r="3102">
          <cell r="A3102">
            <v>2404</v>
          </cell>
          <cell r="B3102" t="str">
            <v>DIVISION PANELES</v>
          </cell>
          <cell r="C3102">
            <v>0</v>
          </cell>
          <cell r="D3102">
            <v>0</v>
          </cell>
        </row>
        <row r="3103">
          <cell r="A3103">
            <v>240443</v>
          </cell>
          <cell r="B3103" t="str">
            <v>DINTEL BOARD 10MM A=10-25CM [3 CARAS]</v>
          </cell>
          <cell r="C3103" t="str">
            <v>ML</v>
          </cell>
          <cell r="D3103">
            <v>33640</v>
          </cell>
        </row>
        <row r="3104">
          <cell r="A3104">
            <v>240445</v>
          </cell>
          <cell r="B3104" t="str">
            <v>DINTEL BOARD 10MM A=26-50CM [3 CARAS]</v>
          </cell>
          <cell r="C3104" t="str">
            <v>ML</v>
          </cell>
          <cell r="D3104">
            <v>56700</v>
          </cell>
        </row>
        <row r="3105">
          <cell r="A3105">
            <v>240426</v>
          </cell>
          <cell r="B3105" t="str">
            <v>ENCHAPE 1-GYPLAC 13MM</v>
          </cell>
          <cell r="C3105" t="str">
            <v>M2</v>
          </cell>
          <cell r="D3105">
            <v>16870</v>
          </cell>
        </row>
        <row r="3106">
          <cell r="A3106" t="str">
            <v>240441</v>
          </cell>
          <cell r="B3106" t="str">
            <v>ESTRUC.MURO BOARD ENCHAPE[OMEGA]60MM C20</v>
          </cell>
          <cell r="C3106" t="str">
            <v>M2</v>
          </cell>
          <cell r="D3106">
            <v>16190</v>
          </cell>
        </row>
        <row r="3107">
          <cell r="A3107">
            <v>240436</v>
          </cell>
          <cell r="B3107" t="str">
            <v>ESTRUC.MURO BOARD [CANAL-PARAL] 63MM C20</v>
          </cell>
          <cell r="C3107" t="str">
            <v>M2</v>
          </cell>
          <cell r="D3107">
            <v>27090</v>
          </cell>
        </row>
        <row r="3108">
          <cell r="A3108">
            <v>240437</v>
          </cell>
          <cell r="B3108" t="str">
            <v>ESTRUC.MURO BOARD [CANAL-PARAL] 89MM C20</v>
          </cell>
          <cell r="C3108" t="str">
            <v>M2</v>
          </cell>
          <cell r="D3108">
            <v>38080</v>
          </cell>
        </row>
        <row r="3109">
          <cell r="A3109">
            <v>240438</v>
          </cell>
          <cell r="B3109" t="str">
            <v>ESTRUC.MURO BOARD [CANAL-PARAL] 92MM C20</v>
          </cell>
          <cell r="C3109" t="str">
            <v>M2</v>
          </cell>
          <cell r="D3109">
            <v>33270</v>
          </cell>
        </row>
        <row r="3110">
          <cell r="A3110">
            <v>240439</v>
          </cell>
          <cell r="B3110" t="str">
            <v>ESTRUC.MURO BOARD [CANAL-PARAL]140MM C20</v>
          </cell>
          <cell r="C3110" t="str">
            <v>M2</v>
          </cell>
          <cell r="D3110">
            <v>52600</v>
          </cell>
        </row>
        <row r="3111">
          <cell r="A3111">
            <v>240440</v>
          </cell>
          <cell r="B3111" t="str">
            <v>ESTRUC.MURO PANEL ENCHAPE[OMEGA]60MM C26</v>
          </cell>
          <cell r="C3111" t="str">
            <v>M2</v>
          </cell>
          <cell r="D3111">
            <v>12110</v>
          </cell>
        </row>
        <row r="3112">
          <cell r="A3112">
            <v>240433</v>
          </cell>
          <cell r="B3112" t="str">
            <v>ESTRUC.MURO PANEL [CANAL-PARAL] 60MM C26</v>
          </cell>
          <cell r="C3112" t="str">
            <v>M2</v>
          </cell>
          <cell r="D3112">
            <v>17900</v>
          </cell>
        </row>
        <row r="3113">
          <cell r="A3113">
            <v>240434</v>
          </cell>
          <cell r="B3113" t="str">
            <v>ESTRUC.MURO PANEL [CANAL-PARAL] 90MM C26</v>
          </cell>
          <cell r="C3113" t="str">
            <v>M2</v>
          </cell>
          <cell r="D3113">
            <v>19580</v>
          </cell>
        </row>
        <row r="3114">
          <cell r="A3114">
            <v>240435</v>
          </cell>
          <cell r="B3114" t="str">
            <v>ESTRUC.MURO PANEL [CANAL-PARAL] 93MM C24</v>
          </cell>
          <cell r="C3114" t="str">
            <v>M2</v>
          </cell>
          <cell r="D3114">
            <v>22700</v>
          </cell>
        </row>
        <row r="3115">
          <cell r="A3115">
            <v>240444</v>
          </cell>
          <cell r="B3115" t="str">
            <v>ESTRUCT.DINTEL BOARD[OMEGA-ANG]92MM C20</v>
          </cell>
          <cell r="C3115" t="str">
            <v>ML</v>
          </cell>
          <cell r="D3115">
            <v>24100</v>
          </cell>
        </row>
        <row r="3116">
          <cell r="A3116">
            <v>240419</v>
          </cell>
          <cell r="B3116" t="str">
            <v>MURO 1-BOARD 8MM 1-BOARD 8MM</v>
          </cell>
          <cell r="C3116" t="str">
            <v>M2</v>
          </cell>
          <cell r="D3116">
            <v>68560</v>
          </cell>
        </row>
        <row r="3117">
          <cell r="A3117">
            <v>240416</v>
          </cell>
          <cell r="B3117" t="str">
            <v>MURO 1-BOARD 8MM 1-CARA</v>
          </cell>
          <cell r="C3117" t="str">
            <v>M2</v>
          </cell>
          <cell r="D3117">
            <v>34310</v>
          </cell>
        </row>
        <row r="3118">
          <cell r="A3118">
            <v>240418</v>
          </cell>
          <cell r="B3118" t="str">
            <v>MURO 1-BOARD 8MM 1-PANEL 13MM RH</v>
          </cell>
          <cell r="C3118" t="str">
            <v>M2</v>
          </cell>
          <cell r="D3118">
            <v>60710</v>
          </cell>
        </row>
        <row r="3119">
          <cell r="A3119">
            <v>240431</v>
          </cell>
          <cell r="B3119" t="str">
            <v>MURO 1-BOARD 10MM 1-BOARD 10MM</v>
          </cell>
          <cell r="C3119" t="str">
            <v>M2</v>
          </cell>
          <cell r="D3119">
            <v>82860</v>
          </cell>
        </row>
        <row r="3120">
          <cell r="A3120">
            <v>240412</v>
          </cell>
          <cell r="B3120" t="str">
            <v>MURO 1-BOARD 10MM 1-BOARD 10MM</v>
          </cell>
          <cell r="C3120" t="str">
            <v>M2</v>
          </cell>
          <cell r="D3120">
            <v>68830</v>
          </cell>
        </row>
        <row r="3121">
          <cell r="A3121">
            <v>240432</v>
          </cell>
          <cell r="B3121" t="str">
            <v>MURO 1-BOARD 10MM 1-CARA</v>
          </cell>
          <cell r="C3121" t="str">
            <v>M2</v>
          </cell>
          <cell r="D3121">
            <v>40140</v>
          </cell>
        </row>
        <row r="3122">
          <cell r="A3122">
            <v>240407</v>
          </cell>
          <cell r="B3122" t="str">
            <v>MURO 1-BOARD 10MM 1-PANEL 13MM</v>
          </cell>
          <cell r="C3122" t="str">
            <v>M2</v>
          </cell>
          <cell r="D3122">
            <v>61670</v>
          </cell>
        </row>
        <row r="3123">
          <cell r="A3123">
            <v>240406</v>
          </cell>
          <cell r="B3123" t="str">
            <v>MURO 1-BOARD 10MM 1-PANEL 13MM RH</v>
          </cell>
          <cell r="C3123" t="str">
            <v>M2</v>
          </cell>
          <cell r="D3123">
            <v>65690</v>
          </cell>
        </row>
        <row r="3124">
          <cell r="A3124">
            <v>240415</v>
          </cell>
          <cell r="B3124" t="str">
            <v>MURO 1-BOARD 14MM 1-BOARD 14MM</v>
          </cell>
          <cell r="C3124" t="str">
            <v>M2</v>
          </cell>
          <cell r="D3124">
            <v>100770</v>
          </cell>
        </row>
        <row r="3125">
          <cell r="A3125">
            <v>240413</v>
          </cell>
          <cell r="B3125" t="str">
            <v>MURO 1-BOARD 14MM 1-CARA</v>
          </cell>
          <cell r="C3125" t="str">
            <v>M2</v>
          </cell>
          <cell r="D3125">
            <v>49320</v>
          </cell>
        </row>
        <row r="3126">
          <cell r="A3126">
            <v>240414</v>
          </cell>
          <cell r="B3126" t="str">
            <v>MURO 1-BOARD 14MM 1-PANEL 13MM R</v>
          </cell>
          <cell r="C3126" t="str">
            <v>M2</v>
          </cell>
          <cell r="D3126">
            <v>72100</v>
          </cell>
        </row>
        <row r="3127">
          <cell r="A3127">
            <v>240405</v>
          </cell>
          <cell r="B3127" t="str">
            <v>MURO 1-PANEL 13MM 1-PANEL 13MM RH</v>
          </cell>
          <cell r="C3127" t="str">
            <v>M2</v>
          </cell>
          <cell r="D3127">
            <v>51540</v>
          </cell>
        </row>
        <row r="3128">
          <cell r="A3128">
            <v>240404</v>
          </cell>
          <cell r="B3128" t="str">
            <v>MURO CARTERA SUPERBOARD 8 MM</v>
          </cell>
          <cell r="C3128" t="str">
            <v>ML</v>
          </cell>
          <cell r="D3128">
            <v>20290</v>
          </cell>
        </row>
        <row r="3129">
          <cell r="A3129">
            <v>240402</v>
          </cell>
          <cell r="B3129" t="str">
            <v>MURO CARTERA SUPERBOARD 10 MM</v>
          </cell>
          <cell r="C3129" t="str">
            <v>ML</v>
          </cell>
          <cell r="D3129">
            <v>22660</v>
          </cell>
        </row>
        <row r="3130">
          <cell r="A3130">
            <v>240403</v>
          </cell>
          <cell r="B3130" t="str">
            <v>MURO CARTERA SUPERBOARD 14 MM</v>
          </cell>
          <cell r="C3130" t="str">
            <v>ML</v>
          </cell>
          <cell r="D3130">
            <v>27660</v>
          </cell>
        </row>
        <row r="3131">
          <cell r="A3131">
            <v>240442</v>
          </cell>
          <cell r="B3131" t="str">
            <v>MURO PANEL 13MM 1 CARA</v>
          </cell>
          <cell r="C3131" t="str">
            <v>M2</v>
          </cell>
          <cell r="D3131">
            <v>21260</v>
          </cell>
        </row>
        <row r="3132">
          <cell r="A3132">
            <v>0</v>
          </cell>
          <cell r="B3132">
            <v>0</v>
          </cell>
          <cell r="C3132">
            <v>0</v>
          </cell>
          <cell r="D3132">
            <v>0</v>
          </cell>
        </row>
        <row r="3133">
          <cell r="A3133">
            <v>2405</v>
          </cell>
          <cell r="B3133" t="str">
            <v>DESMONTES - INSTALACION</v>
          </cell>
          <cell r="C3133">
            <v>0</v>
          </cell>
          <cell r="D3133">
            <v>0</v>
          </cell>
        </row>
        <row r="3134">
          <cell r="A3134">
            <v>240501</v>
          </cell>
          <cell r="B3134" t="str">
            <v>DESMONTE ARCHIVADOR COLGANTE</v>
          </cell>
          <cell r="C3134" t="str">
            <v>UND</v>
          </cell>
          <cell r="D3134">
            <v>4080</v>
          </cell>
        </row>
        <row r="3135">
          <cell r="A3135">
            <v>240502</v>
          </cell>
          <cell r="B3135" t="str">
            <v>DESMONTE CAJONERA</v>
          </cell>
          <cell r="C3135" t="str">
            <v>UND</v>
          </cell>
          <cell r="D3135">
            <v>4080</v>
          </cell>
        </row>
        <row r="3136">
          <cell r="A3136">
            <v>240507</v>
          </cell>
          <cell r="B3136" t="str">
            <v>DESMONTE DIVISION PANEL H=120CM &lt;=159CM</v>
          </cell>
          <cell r="C3136" t="str">
            <v>M2</v>
          </cell>
          <cell r="D3136">
            <v>9210</v>
          </cell>
        </row>
        <row r="3137">
          <cell r="A3137">
            <v>240506</v>
          </cell>
          <cell r="B3137" t="str">
            <v>DESMONTE DIVISION PANEL H=160CM &lt;=200CM</v>
          </cell>
          <cell r="C3137" t="str">
            <v>M2</v>
          </cell>
          <cell r="D3137">
            <v>10170</v>
          </cell>
        </row>
        <row r="3138">
          <cell r="A3138">
            <v>240505</v>
          </cell>
          <cell r="B3138" t="str">
            <v>DESMONTE DIVISION PISO-TECHO H&lt;=250CM</v>
          </cell>
          <cell r="C3138" t="str">
            <v>M2</v>
          </cell>
          <cell r="D3138">
            <v>13740</v>
          </cell>
        </row>
        <row r="3139">
          <cell r="A3139">
            <v>240503</v>
          </cell>
          <cell r="B3139" t="str">
            <v>DESMONTE SUPERFICIE A&lt;=49CM L&lt;=119CM</v>
          </cell>
          <cell r="C3139" t="str">
            <v>UND</v>
          </cell>
          <cell r="D3139">
            <v>3120</v>
          </cell>
        </row>
        <row r="3140">
          <cell r="A3140">
            <v>240504</v>
          </cell>
          <cell r="B3140" t="str">
            <v>DESMONTE SUPERFICIE A&gt;=50CM L&gt;=120CM</v>
          </cell>
          <cell r="C3140" t="str">
            <v>UND</v>
          </cell>
          <cell r="D3140">
            <v>5050</v>
          </cell>
        </row>
        <row r="3141">
          <cell r="A3141">
            <v>240508</v>
          </cell>
          <cell r="B3141" t="str">
            <v>INSTALACION ARCHIVADOR COLGANTE</v>
          </cell>
          <cell r="C3141" t="str">
            <v>UND</v>
          </cell>
          <cell r="D3141">
            <v>7510</v>
          </cell>
        </row>
        <row r="3142">
          <cell r="A3142">
            <v>240509</v>
          </cell>
          <cell r="B3142" t="str">
            <v>INSTALACION CAJONERO</v>
          </cell>
          <cell r="C3142" t="str">
            <v>UND</v>
          </cell>
          <cell r="D3142">
            <v>7510</v>
          </cell>
        </row>
        <row r="3143">
          <cell r="A3143">
            <v>240514</v>
          </cell>
          <cell r="B3143" t="str">
            <v>INSTALACION DIVISION H=120CM&lt;=159CM</v>
          </cell>
          <cell r="C3143" t="str">
            <v>M2</v>
          </cell>
          <cell r="D3143">
            <v>14610</v>
          </cell>
        </row>
        <row r="3144">
          <cell r="A3144">
            <v>240513</v>
          </cell>
          <cell r="B3144" t="str">
            <v>INSTALACION DIVISION H=160CM&lt;=200CM</v>
          </cell>
          <cell r="C3144" t="str">
            <v>M2</v>
          </cell>
          <cell r="D3144">
            <v>16630</v>
          </cell>
        </row>
        <row r="3145">
          <cell r="A3145">
            <v>240512</v>
          </cell>
          <cell r="B3145" t="str">
            <v>INSTALACION DIVISION PISO-TECHO H&lt;=250CM</v>
          </cell>
          <cell r="C3145" t="str">
            <v>M2</v>
          </cell>
          <cell r="D3145">
            <v>22130</v>
          </cell>
        </row>
        <row r="3146">
          <cell r="A3146">
            <v>240510</v>
          </cell>
          <cell r="B3146" t="str">
            <v>INSTALACION SUPERFICIE A&lt;=50CM L&lt;=120CM</v>
          </cell>
          <cell r="C3146" t="str">
            <v>UND</v>
          </cell>
          <cell r="D3146">
            <v>6550</v>
          </cell>
        </row>
        <row r="3147">
          <cell r="A3147">
            <v>240511</v>
          </cell>
          <cell r="B3147" t="str">
            <v>INSTALACION SUPERFICIE A&lt;=80CM L&lt;=180CM</v>
          </cell>
          <cell r="C3147" t="str">
            <v>UND</v>
          </cell>
          <cell r="D3147">
            <v>10210</v>
          </cell>
        </row>
        <row r="3148">
          <cell r="A3148">
            <v>0</v>
          </cell>
          <cell r="B3148">
            <v>0</v>
          </cell>
          <cell r="C3148">
            <v>0</v>
          </cell>
          <cell r="D3148">
            <v>0</v>
          </cell>
        </row>
        <row r="3149">
          <cell r="A3149">
            <v>2406</v>
          </cell>
          <cell r="B3149" t="str">
            <v>MUEBLES MODULARES</v>
          </cell>
          <cell r="C3149">
            <v>0</v>
          </cell>
          <cell r="D3149">
            <v>0</v>
          </cell>
        </row>
        <row r="3150">
          <cell r="A3150">
            <v>240601</v>
          </cell>
          <cell r="B3150" t="str">
            <v>MUEBLE MESON TUB.1,1/2X1,1/2 (ESQUELETO)</v>
          </cell>
          <cell r="C3150" t="str">
            <v>ML</v>
          </cell>
          <cell r="D3150">
            <v>99990</v>
          </cell>
        </row>
        <row r="3151">
          <cell r="A3151">
            <v>0</v>
          </cell>
          <cell r="B3151">
            <v>0</v>
          </cell>
          <cell r="C3151">
            <v>0</v>
          </cell>
          <cell r="D3151">
            <v>0</v>
          </cell>
        </row>
        <row r="3152">
          <cell r="A3152">
            <v>24</v>
          </cell>
          <cell r="B3152">
            <v>0</v>
          </cell>
          <cell r="C3152">
            <v>0</v>
          </cell>
          <cell r="D3152">
            <v>0</v>
          </cell>
        </row>
        <row r="3153">
          <cell r="A3153">
            <v>2401</v>
          </cell>
          <cell r="B3153" t="str">
            <v>CORTINA ENROLLABLE PENTAGRAMA APERT-1-5%</v>
          </cell>
          <cell r="C3153" t="str">
            <v>M2</v>
          </cell>
          <cell r="D3153">
            <v>113750</v>
          </cell>
        </row>
        <row r="3154">
          <cell r="A3154">
            <v>0</v>
          </cell>
          <cell r="B3154">
            <v>0</v>
          </cell>
          <cell r="C3154">
            <v>0</v>
          </cell>
          <cell r="D3154">
            <v>0</v>
          </cell>
        </row>
        <row r="3155">
          <cell r="A3155">
            <v>25</v>
          </cell>
          <cell r="B3155" t="str">
            <v>EQUIPAMENTO BANOS-OTROS</v>
          </cell>
          <cell r="C3155">
            <v>0</v>
          </cell>
          <cell r="D3155">
            <v>0</v>
          </cell>
        </row>
        <row r="3156">
          <cell r="A3156">
            <v>0</v>
          </cell>
          <cell r="B3156">
            <v>0</v>
          </cell>
          <cell r="C3156">
            <v>0</v>
          </cell>
          <cell r="D3156">
            <v>0</v>
          </cell>
        </row>
        <row r="3157">
          <cell r="A3157">
            <v>2501</v>
          </cell>
          <cell r="B3157" t="str">
            <v>INCRUSTACION-ACCESORIOS</v>
          </cell>
          <cell r="C3157">
            <v>0</v>
          </cell>
          <cell r="D3157">
            <v>0</v>
          </cell>
        </row>
        <row r="3158">
          <cell r="A3158">
            <v>250112</v>
          </cell>
          <cell r="B3158" t="str">
            <v>INCRUST.ACRILICA JABONERA PEQUENA</v>
          </cell>
          <cell r="C3158" t="str">
            <v>UND</v>
          </cell>
          <cell r="D3158">
            <v>17760</v>
          </cell>
        </row>
        <row r="3159">
          <cell r="A3159">
            <v>250111</v>
          </cell>
          <cell r="B3159" t="str">
            <v>INCRUST.ACRILICA PAPELERA</v>
          </cell>
          <cell r="C3159" t="str">
            <v>UND</v>
          </cell>
          <cell r="D3159">
            <v>32710</v>
          </cell>
        </row>
        <row r="3160">
          <cell r="A3160">
            <v>250110</v>
          </cell>
          <cell r="B3160" t="str">
            <v>INCRUST.ACRILICO TOALLERO BARRA</v>
          </cell>
          <cell r="C3160" t="str">
            <v>UND</v>
          </cell>
          <cell r="D3160">
            <v>18430</v>
          </cell>
        </row>
        <row r="3161">
          <cell r="A3161">
            <v>250109</v>
          </cell>
          <cell r="B3161" t="str">
            <v>INCRUST.ACRILICO TOALLERO GANCHO</v>
          </cell>
          <cell r="C3161" t="str">
            <v>UND</v>
          </cell>
          <cell r="D3161">
            <v>22810</v>
          </cell>
        </row>
        <row r="3162">
          <cell r="A3162">
            <v>250102</v>
          </cell>
          <cell r="B3162" t="str">
            <v>INCRUST.CERAM. JGO 4 PZ ACUARIO (E)</v>
          </cell>
          <cell r="C3162" t="str">
            <v>JGO</v>
          </cell>
          <cell r="D3162">
            <v>55580</v>
          </cell>
        </row>
        <row r="3163">
          <cell r="A3163">
            <v>250103</v>
          </cell>
          <cell r="B3163" t="str">
            <v>INCRUST.CERAM. JGO 4 PZ AVANTI-VERONA(M)</v>
          </cell>
          <cell r="C3163" t="str">
            <v>JGO</v>
          </cell>
          <cell r="D3163">
            <v>90840</v>
          </cell>
        </row>
        <row r="3164">
          <cell r="A3164">
            <v>250104</v>
          </cell>
          <cell r="B3164" t="str">
            <v>INCRUST.CERAM. JGO 4 PZ ESTILO (A)</v>
          </cell>
          <cell r="C3164" t="str">
            <v>JGO</v>
          </cell>
          <cell r="D3164">
            <v>85340</v>
          </cell>
        </row>
        <row r="3165">
          <cell r="A3165">
            <v>250105</v>
          </cell>
          <cell r="B3165" t="str">
            <v>INCRUST.CERAMICA JABONERA PEQUENA</v>
          </cell>
          <cell r="C3165" t="str">
            <v>UND</v>
          </cell>
          <cell r="D3165">
            <v>19320</v>
          </cell>
        </row>
        <row r="3166">
          <cell r="A3166">
            <v>250106</v>
          </cell>
          <cell r="B3166" t="str">
            <v>INCRUST.CERAMICA PAPELERA</v>
          </cell>
          <cell r="C3166" t="str">
            <v>UND</v>
          </cell>
          <cell r="D3166">
            <v>20320</v>
          </cell>
        </row>
        <row r="3167">
          <cell r="A3167">
            <v>250108</v>
          </cell>
          <cell r="B3167" t="str">
            <v>INCRUST.CERAMICA TOALLERO BARRA</v>
          </cell>
          <cell r="C3167" t="str">
            <v>UND</v>
          </cell>
          <cell r="D3167">
            <v>25600</v>
          </cell>
        </row>
        <row r="3168">
          <cell r="A3168">
            <v>250107</v>
          </cell>
          <cell r="B3168" t="str">
            <v>INCRUST.CERAMICA TOALLERO GANCHO SENCILL</v>
          </cell>
          <cell r="C3168" t="str">
            <v>UND</v>
          </cell>
          <cell r="D3168">
            <v>22320</v>
          </cell>
        </row>
        <row r="3169">
          <cell r="A3169">
            <v>250119</v>
          </cell>
          <cell r="B3169" t="str">
            <v>TAPA REGISTRO ALU.BRONCE 6"X 6"(15X15)CM</v>
          </cell>
          <cell r="C3169" t="str">
            <v>UND</v>
          </cell>
          <cell r="D3169">
            <v>25250</v>
          </cell>
        </row>
        <row r="3170">
          <cell r="A3170">
            <v>250118</v>
          </cell>
          <cell r="B3170" t="str">
            <v>TAPA REGISTRO ALUMINIO 6"X 6"(15X15)CM</v>
          </cell>
          <cell r="C3170" t="str">
            <v>UND</v>
          </cell>
          <cell r="D3170">
            <v>24250</v>
          </cell>
        </row>
        <row r="3171">
          <cell r="A3171">
            <v>250117</v>
          </cell>
          <cell r="B3171" t="str">
            <v>TAPA REGISTRO PLASTICA 6"X 6"(15X15)CM</v>
          </cell>
          <cell r="C3171" t="str">
            <v>UND</v>
          </cell>
          <cell r="D3171">
            <v>13750</v>
          </cell>
        </row>
        <row r="3172">
          <cell r="A3172">
            <v>250116</v>
          </cell>
          <cell r="B3172" t="str">
            <v>TAPA REGISTRO PLASTICA 8"X 8"(20X20)CM</v>
          </cell>
          <cell r="C3172" t="str">
            <v>UND</v>
          </cell>
          <cell r="D3172">
            <v>15350</v>
          </cell>
        </row>
        <row r="3173">
          <cell r="A3173">
            <v>250120</v>
          </cell>
          <cell r="B3173" t="str">
            <v>TUBO CORTINERO ALUMINIO 3/4" L=100-135CM</v>
          </cell>
          <cell r="C3173" t="str">
            <v>UND</v>
          </cell>
          <cell r="D3173">
            <v>18480</v>
          </cell>
        </row>
        <row r="3174">
          <cell r="A3174">
            <v>0</v>
          </cell>
          <cell r="B3174">
            <v>0</v>
          </cell>
          <cell r="C3174">
            <v>0</v>
          </cell>
          <cell r="D3174">
            <v>0</v>
          </cell>
        </row>
        <row r="3175">
          <cell r="A3175">
            <v>2502</v>
          </cell>
          <cell r="B3175" t="str">
            <v>PIRLANES - PIRAGUAS</v>
          </cell>
          <cell r="C3175">
            <v>0</v>
          </cell>
          <cell r="D3175">
            <v>0</v>
          </cell>
        </row>
        <row r="3176">
          <cell r="A3176">
            <v>250202</v>
          </cell>
          <cell r="B3176" t="str">
            <v>PIRAGUA ALUMINIO ANODIZADO NATURAL</v>
          </cell>
          <cell r="C3176" t="str">
            <v>ML</v>
          </cell>
          <cell r="D3176">
            <v>3100</v>
          </cell>
        </row>
        <row r="3177">
          <cell r="A3177">
            <v>250201</v>
          </cell>
          <cell r="B3177" t="str">
            <v>PIRAGUA ALUMINIO ANOLOK</v>
          </cell>
          <cell r="C3177" t="str">
            <v>ML</v>
          </cell>
          <cell r="D3177">
            <v>3120</v>
          </cell>
        </row>
        <row r="3178">
          <cell r="A3178">
            <v>250203</v>
          </cell>
          <cell r="B3178" t="str">
            <v>PIRAGUA PLASTICA</v>
          </cell>
          <cell r="C3178" t="str">
            <v>ML</v>
          </cell>
          <cell r="D3178">
            <v>4370</v>
          </cell>
        </row>
        <row r="3179">
          <cell r="A3179">
            <v>0</v>
          </cell>
          <cell r="B3179">
            <v>0</v>
          </cell>
          <cell r="C3179">
            <v>0</v>
          </cell>
          <cell r="D3179">
            <v>0</v>
          </cell>
        </row>
        <row r="3180">
          <cell r="A3180">
            <v>2504</v>
          </cell>
          <cell r="B3180" t="str">
            <v>APARATOS SANITARIOS</v>
          </cell>
          <cell r="C3180">
            <v>0</v>
          </cell>
          <cell r="D3180">
            <v>0</v>
          </cell>
        </row>
        <row r="3181">
          <cell r="A3181">
            <v>250451</v>
          </cell>
          <cell r="B3181" t="str">
            <v>COMBO SANITARIO ECONOMICO [S+L+G+I]</v>
          </cell>
          <cell r="C3181" t="str">
            <v>JGO</v>
          </cell>
          <cell r="D3181">
            <v>226140</v>
          </cell>
        </row>
        <row r="3182">
          <cell r="A3182">
            <v>250450</v>
          </cell>
          <cell r="B3182" t="str">
            <v>COMBO SANITARIO LINEA MEDIA [S+L+G+I</v>
          </cell>
          <cell r="C3182" t="str">
            <v>JGO</v>
          </cell>
          <cell r="D3182">
            <v>292040</v>
          </cell>
        </row>
        <row r="3183">
          <cell r="A3183">
            <v>250402</v>
          </cell>
          <cell r="B3183" t="str">
            <v>LAVAMANOS COLGAR LINEA ECONOMICA</v>
          </cell>
          <cell r="C3183" t="str">
            <v>UND</v>
          </cell>
          <cell r="D3183">
            <v>71040</v>
          </cell>
        </row>
        <row r="3184">
          <cell r="A3184">
            <v>250441</v>
          </cell>
          <cell r="B3184" t="str">
            <v>LAVAMANOS COLGAR LINEA MEDIA</v>
          </cell>
          <cell r="C3184" t="str">
            <v>UND</v>
          </cell>
          <cell r="D3184">
            <v>100040</v>
          </cell>
        </row>
        <row r="3185">
          <cell r="A3185">
            <v>250443</v>
          </cell>
          <cell r="B3185" t="str">
            <v>LAVAMANOS COLGAR PEDESTAL LINEA ECONOMIC</v>
          </cell>
          <cell r="C3185" t="str">
            <v>JGO</v>
          </cell>
          <cell r="D3185">
            <v>100080</v>
          </cell>
        </row>
        <row r="3186">
          <cell r="A3186">
            <v>250444</v>
          </cell>
          <cell r="B3186" t="str">
            <v>LAVAMANOS COLGAR PEDESTAL LINEA MEDIA</v>
          </cell>
          <cell r="C3186" t="str">
            <v>JGO</v>
          </cell>
          <cell r="D3186">
            <v>132080</v>
          </cell>
        </row>
        <row r="3187">
          <cell r="A3187">
            <v>250446</v>
          </cell>
          <cell r="B3187" t="str">
            <v>LAVAMANOS SOBREPONER LINEA ECONOMICA</v>
          </cell>
          <cell r="C3187" t="str">
            <v>UND</v>
          </cell>
          <cell r="D3187">
            <v>136080</v>
          </cell>
        </row>
        <row r="3188">
          <cell r="A3188">
            <v>250449</v>
          </cell>
          <cell r="B3188" t="str">
            <v>LAVAMANOS SOBREPONER MEZ.LINEA ECONOMICA</v>
          </cell>
          <cell r="C3188" t="str">
            <v>UND</v>
          </cell>
          <cell r="D3188">
            <v>141180</v>
          </cell>
        </row>
        <row r="3189">
          <cell r="A3189">
            <v>250445</v>
          </cell>
          <cell r="B3189" t="str">
            <v>LAVAMANOS SOBREPONER MEZC.LINEA MEDIA</v>
          </cell>
          <cell r="C3189" t="str">
            <v>UND</v>
          </cell>
          <cell r="D3189">
            <v>161180</v>
          </cell>
        </row>
        <row r="3190">
          <cell r="A3190">
            <v>250438</v>
          </cell>
          <cell r="B3190" t="str">
            <v>ORINAL ENCHAPADO 1.10-1.60MT. ANCHO=40CM</v>
          </cell>
          <cell r="C3190" t="str">
            <v>UND</v>
          </cell>
          <cell r="D3190">
            <v>315200</v>
          </cell>
        </row>
        <row r="3191">
          <cell r="A3191">
            <v>250421</v>
          </cell>
          <cell r="B3191" t="str">
            <v>ORINAL MEDIANO</v>
          </cell>
          <cell r="C3191" t="str">
            <v>UND</v>
          </cell>
          <cell r="D3191">
            <v>181880</v>
          </cell>
        </row>
        <row r="3192">
          <cell r="A3192">
            <v>250447</v>
          </cell>
          <cell r="B3192" t="str">
            <v>ORINAL PEQUENO</v>
          </cell>
          <cell r="C3192" t="str">
            <v>UND</v>
          </cell>
          <cell r="D3192">
            <v>136940</v>
          </cell>
        </row>
        <row r="3193">
          <cell r="A3193">
            <v>250422</v>
          </cell>
          <cell r="B3193" t="str">
            <v>ORINAL PEQUENO</v>
          </cell>
          <cell r="C3193" t="str">
            <v>UND</v>
          </cell>
          <cell r="D3193">
            <v>131940</v>
          </cell>
        </row>
        <row r="3194">
          <cell r="A3194">
            <v>250442</v>
          </cell>
          <cell r="B3194" t="str">
            <v>SANITARIO INFANTIL</v>
          </cell>
          <cell r="C3194" t="str">
            <v>JGO</v>
          </cell>
          <cell r="D3194">
            <v>348110</v>
          </cell>
        </row>
        <row r="3195">
          <cell r="A3195">
            <v>250423</v>
          </cell>
          <cell r="B3195" t="str">
            <v>SANITARIO LINEA ECONOMICA</v>
          </cell>
          <cell r="C3195" t="str">
            <v>JGO</v>
          </cell>
          <cell r="D3195">
            <v>166110</v>
          </cell>
        </row>
        <row r="3196">
          <cell r="A3196">
            <v>250439</v>
          </cell>
          <cell r="B3196" t="str">
            <v>SANITARIO LINEA MEDIA</v>
          </cell>
          <cell r="C3196" t="str">
            <v>JGO</v>
          </cell>
          <cell r="D3196">
            <v>222400</v>
          </cell>
        </row>
        <row r="3197">
          <cell r="A3197">
            <v>250427</v>
          </cell>
          <cell r="B3197" t="str">
            <v>SANITARIO LINEA MEDIA COMPLETO</v>
          </cell>
          <cell r="C3197" t="str">
            <v>UND</v>
          </cell>
          <cell r="D3197">
            <v>192640</v>
          </cell>
        </row>
        <row r="3198">
          <cell r="A3198">
            <v>250436</v>
          </cell>
          <cell r="B3198" t="str">
            <v>SANITARIO TANQUE BAJO DOBLE DESCARGA COR</v>
          </cell>
          <cell r="C3198" t="str">
            <v>CJO</v>
          </cell>
          <cell r="D3198">
            <v>281850</v>
          </cell>
        </row>
        <row r="3199">
          <cell r="A3199">
            <v>250448</v>
          </cell>
          <cell r="B3199" t="str">
            <v>TAZA CAMPESINA POLIETILENO</v>
          </cell>
          <cell r="C3199" t="str">
            <v>UND</v>
          </cell>
          <cell r="D3199">
            <v>61490</v>
          </cell>
        </row>
        <row r="3200">
          <cell r="A3200">
            <v>250440</v>
          </cell>
          <cell r="B3200" t="str">
            <v>TAZA SANITARIA + VALV.FLUXOMETRO</v>
          </cell>
          <cell r="C3200" t="str">
            <v>JGO</v>
          </cell>
          <cell r="D3200">
            <v>659230</v>
          </cell>
        </row>
        <row r="3201">
          <cell r="A3201">
            <v>250430</v>
          </cell>
          <cell r="B3201" t="str">
            <v>TAZA SANITARIA FLUXOMETRO (REMPLAZO)</v>
          </cell>
          <cell r="C3201" t="str">
            <v>UND</v>
          </cell>
          <cell r="D3201">
            <v>214270</v>
          </cell>
        </row>
        <row r="3202">
          <cell r="A3202">
            <v>0</v>
          </cell>
          <cell r="B3202">
            <v>0</v>
          </cell>
          <cell r="C3202">
            <v>0</v>
          </cell>
          <cell r="D3202">
            <v>0</v>
          </cell>
        </row>
        <row r="3203">
          <cell r="A3203">
            <v>2505</v>
          </cell>
          <cell r="B3203" t="str">
            <v>GRIFERIAS</v>
          </cell>
          <cell r="C3203">
            <v>0</v>
          </cell>
          <cell r="D3203">
            <v>0</v>
          </cell>
        </row>
        <row r="3204">
          <cell r="A3204">
            <v>250503</v>
          </cell>
          <cell r="B3204" t="str">
            <v>DUCHA MEZCLADORA (M)</v>
          </cell>
          <cell r="C3204" t="str">
            <v>UND</v>
          </cell>
          <cell r="D3204">
            <v>94410</v>
          </cell>
        </row>
        <row r="3205">
          <cell r="A3205">
            <v>250522</v>
          </cell>
          <cell r="B3205" t="str">
            <v>DUCHA MEZCLADORA L.PISCIS (E)</v>
          </cell>
          <cell r="C3205" t="str">
            <v>UND</v>
          </cell>
          <cell r="D3205">
            <v>74410</v>
          </cell>
        </row>
        <row r="3206">
          <cell r="A3206">
            <v>250504</v>
          </cell>
          <cell r="B3206" t="str">
            <v>DUCHA SENCILLA (M)</v>
          </cell>
          <cell r="C3206" t="str">
            <v>UND</v>
          </cell>
          <cell r="D3206">
            <v>40680</v>
          </cell>
        </row>
        <row r="3207">
          <cell r="A3207">
            <v>250520</v>
          </cell>
          <cell r="B3207" t="str">
            <v>DUCHA SENCILLA L.PICIS (E)</v>
          </cell>
          <cell r="C3207" t="str">
            <v>UND</v>
          </cell>
          <cell r="D3207">
            <v>46600</v>
          </cell>
        </row>
        <row r="3208">
          <cell r="A3208">
            <v>250506</v>
          </cell>
          <cell r="B3208" t="str">
            <v>GRIFERIA HIDROSTATICA TANQUE SANITARIO</v>
          </cell>
          <cell r="C3208" t="str">
            <v>UND</v>
          </cell>
          <cell r="D3208">
            <v>32970</v>
          </cell>
        </row>
        <row r="3209">
          <cell r="A3209">
            <v>250530</v>
          </cell>
          <cell r="B3209" t="str">
            <v>GRIFO LAVAMANOS PUSH MESON - DOCOL</v>
          </cell>
          <cell r="C3209" t="str">
            <v>UND</v>
          </cell>
          <cell r="D3209">
            <v>115170</v>
          </cell>
        </row>
        <row r="3210">
          <cell r="A3210">
            <v>250531</v>
          </cell>
          <cell r="B3210" t="str">
            <v>GRIFO LAVAMANOS PUSH PARED - DOCOL</v>
          </cell>
          <cell r="C3210" t="str">
            <v>UND</v>
          </cell>
          <cell r="D3210">
            <v>157470</v>
          </cell>
        </row>
        <row r="3211">
          <cell r="A3211">
            <v>250526</v>
          </cell>
          <cell r="B3211" t="str">
            <v>GRIFO LAVAPLATOS MEZCLADOR 8 LINEA ECONO</v>
          </cell>
          <cell r="C3211" t="str">
            <v>UND</v>
          </cell>
          <cell r="D3211">
            <v>61170</v>
          </cell>
        </row>
        <row r="3212">
          <cell r="A3212">
            <v>250508</v>
          </cell>
          <cell r="B3212" t="str">
            <v>GRIFO MEZCLA.LAVAM 4</v>
          </cell>
          <cell r="C3212" t="str">
            <v>UND</v>
          </cell>
          <cell r="D3212">
            <v>57170</v>
          </cell>
        </row>
        <row r="3213">
          <cell r="A3213">
            <v>250507</v>
          </cell>
          <cell r="B3213" t="str">
            <v>GRIFO MEZCLA.LAVAM 8</v>
          </cell>
          <cell r="C3213" t="str">
            <v>UND</v>
          </cell>
          <cell r="D3213">
            <v>70170</v>
          </cell>
        </row>
        <row r="3214">
          <cell r="A3214">
            <v>250519</v>
          </cell>
          <cell r="B3214" t="str">
            <v>GRIFO MEZCLA.LAVAMANOS 4" L.PISCIS (E)</v>
          </cell>
          <cell r="C3214" t="str">
            <v>UND</v>
          </cell>
          <cell r="D3214">
            <v>59270</v>
          </cell>
        </row>
        <row r="3215">
          <cell r="A3215">
            <v>250510</v>
          </cell>
          <cell r="B3215" t="str">
            <v>GRIFO MEZCLA.LAVAPLAT 8</v>
          </cell>
          <cell r="C3215" t="str">
            <v>UND</v>
          </cell>
          <cell r="D3215">
            <v>80170</v>
          </cell>
        </row>
        <row r="3216">
          <cell r="A3216">
            <v>250516</v>
          </cell>
          <cell r="B3216" t="str">
            <v>GRIFO ORINAL AUTOMATICO</v>
          </cell>
          <cell r="C3216" t="str">
            <v>UND</v>
          </cell>
          <cell r="D3216">
            <v>159980</v>
          </cell>
        </row>
        <row r="3217">
          <cell r="A3217">
            <v>250529</v>
          </cell>
          <cell r="B3217" t="str">
            <v>GRIFO ORINAL HIDROSTATICO SOBREP.DOCOL</v>
          </cell>
          <cell r="C3217" t="str">
            <v>UND</v>
          </cell>
          <cell r="D3217">
            <v>109980</v>
          </cell>
        </row>
        <row r="3218">
          <cell r="A3218">
            <v>250523</v>
          </cell>
          <cell r="B3218" t="str">
            <v>GRIFO ORINAL TRADICIONAL</v>
          </cell>
          <cell r="C3218" t="str">
            <v>UND</v>
          </cell>
          <cell r="D3218">
            <v>98510</v>
          </cell>
        </row>
        <row r="3219">
          <cell r="A3219">
            <v>250518</v>
          </cell>
          <cell r="B3219" t="str">
            <v>GRIFO SENCILLO LAVAM L PRISMA-GALAX (M)</v>
          </cell>
          <cell r="C3219" t="str">
            <v>UND</v>
          </cell>
          <cell r="D3219">
            <v>29110</v>
          </cell>
        </row>
        <row r="3220">
          <cell r="A3220">
            <v>250517</v>
          </cell>
          <cell r="B3220" t="str">
            <v>GRIFO SENCILLO LAVAMANOS L.PICIS (E)</v>
          </cell>
          <cell r="C3220" t="str">
            <v>UND</v>
          </cell>
          <cell r="D3220">
            <v>29110</v>
          </cell>
        </row>
        <row r="3221">
          <cell r="A3221">
            <v>250524</v>
          </cell>
          <cell r="B3221" t="str">
            <v>GRIFO SENCILLO LAVAPLATOS LINEA ECONOMIC</v>
          </cell>
          <cell r="C3221" t="str">
            <v>UND</v>
          </cell>
          <cell r="D3221">
            <v>38110</v>
          </cell>
        </row>
        <row r="3222">
          <cell r="A3222">
            <v>250525</v>
          </cell>
          <cell r="B3222" t="str">
            <v>GRIFO SENCILLO LINEA MEDIA</v>
          </cell>
          <cell r="C3222" t="str">
            <v>UND</v>
          </cell>
          <cell r="D3222">
            <v>48110</v>
          </cell>
        </row>
        <row r="3223">
          <cell r="A3223">
            <v>250515</v>
          </cell>
          <cell r="B3223" t="str">
            <v>LLAVE AUTOMATICA MESA - CROMO</v>
          </cell>
          <cell r="C3223" t="str">
            <v>UND</v>
          </cell>
          <cell r="D3223">
            <v>125290</v>
          </cell>
        </row>
        <row r="3224">
          <cell r="A3224">
            <v>250528</v>
          </cell>
          <cell r="B3224" t="str">
            <v>LLAVE TERMINAL BRONCE</v>
          </cell>
          <cell r="C3224" t="str">
            <v>UND</v>
          </cell>
          <cell r="D3224">
            <v>31730</v>
          </cell>
        </row>
        <row r="3225">
          <cell r="A3225">
            <v>250511</v>
          </cell>
          <cell r="B3225" t="str">
            <v>LLAVE TERMINAL CROMADA ,1/2 PESADA</v>
          </cell>
          <cell r="C3225" t="str">
            <v>UND</v>
          </cell>
          <cell r="D3225">
            <v>27880</v>
          </cell>
        </row>
        <row r="3226">
          <cell r="A3226">
            <v>250527</v>
          </cell>
          <cell r="B3226" t="str">
            <v>LLAVE TERMINAL CROMADA LIVIANA</v>
          </cell>
          <cell r="C3226" t="str">
            <v>UND</v>
          </cell>
          <cell r="D3226">
            <v>31830</v>
          </cell>
        </row>
        <row r="3227">
          <cell r="A3227">
            <v>0</v>
          </cell>
          <cell r="B3227">
            <v>0</v>
          </cell>
          <cell r="C3227">
            <v>0</v>
          </cell>
          <cell r="D3227">
            <v>0</v>
          </cell>
        </row>
        <row r="3228">
          <cell r="A3228">
            <v>2506</v>
          </cell>
          <cell r="B3228" t="str">
            <v>REJILLAS DESAGUES</v>
          </cell>
          <cell r="C3228">
            <v>0</v>
          </cell>
          <cell r="D3228">
            <v>0</v>
          </cell>
        </row>
        <row r="3229">
          <cell r="A3229">
            <v>250624</v>
          </cell>
          <cell r="B3229" t="str">
            <v>CANASTILLA - SIFON LAVAPLATOS</v>
          </cell>
          <cell r="C3229" t="str">
            <v>JGO</v>
          </cell>
          <cell r="D3229">
            <v>26250</v>
          </cell>
        </row>
        <row r="3230">
          <cell r="A3230">
            <v>250601</v>
          </cell>
          <cell r="B3230" t="str">
            <v>REJA CUPULA 6"X4" ALUMINIO</v>
          </cell>
          <cell r="C3230" t="str">
            <v>UND</v>
          </cell>
          <cell r="D3230">
            <v>30350</v>
          </cell>
        </row>
        <row r="3231">
          <cell r="A3231">
            <v>250605</v>
          </cell>
          <cell r="B3231" t="str">
            <v>REJILLA CON BISAGRA 6"X4" ALUMINIO"</v>
          </cell>
          <cell r="C3231" t="str">
            <v>UND</v>
          </cell>
          <cell r="D3231">
            <v>26600</v>
          </cell>
        </row>
        <row r="3232">
          <cell r="A3232">
            <v>250611</v>
          </cell>
          <cell r="B3232" t="str">
            <v>REJILLA SOSCO 3"X2" ALUMINIO"</v>
          </cell>
          <cell r="C3232" t="str">
            <v>UND</v>
          </cell>
          <cell r="D3232">
            <v>11610</v>
          </cell>
        </row>
        <row r="3233">
          <cell r="A3233">
            <v>250610</v>
          </cell>
          <cell r="B3233" t="str">
            <v>REJILLA SOSCO 4"X3" ALUMINIO"</v>
          </cell>
          <cell r="C3233" t="str">
            <v>UND</v>
          </cell>
          <cell r="D3233">
            <v>15100</v>
          </cell>
        </row>
        <row r="3234">
          <cell r="A3234">
            <v>250612</v>
          </cell>
          <cell r="B3234" t="str">
            <v>REJILLA SOSCO 5"X3" ALUMINIO"</v>
          </cell>
          <cell r="C3234" t="str">
            <v>UND</v>
          </cell>
          <cell r="D3234">
            <v>18100</v>
          </cell>
        </row>
        <row r="3235">
          <cell r="A3235">
            <v>250613</v>
          </cell>
          <cell r="B3235" t="str">
            <v>REJILLA SOSCO 6"X4" ALUMINIO"</v>
          </cell>
          <cell r="C3235" t="str">
            <v>UND</v>
          </cell>
          <cell r="D3235">
            <v>26500</v>
          </cell>
        </row>
        <row r="3236">
          <cell r="A3236">
            <v>250620</v>
          </cell>
          <cell r="B3236" t="str">
            <v>TRAGANTE LOSA TCI- 4" BRONCE"</v>
          </cell>
          <cell r="C3236" t="str">
            <v>UND</v>
          </cell>
          <cell r="D3236">
            <v>503060</v>
          </cell>
        </row>
        <row r="3237">
          <cell r="A3237">
            <v>250625</v>
          </cell>
          <cell r="B3237" t="str">
            <v>TRAGANTE LOSA PIT 3" BRONCE"</v>
          </cell>
          <cell r="C3237" t="str">
            <v>UND</v>
          </cell>
          <cell r="D3237">
            <v>298230</v>
          </cell>
        </row>
        <row r="3238">
          <cell r="A3238">
            <v>250626</v>
          </cell>
          <cell r="B3238" t="str">
            <v>TRAGANTE LOSA TCI 4"-CUPULA"</v>
          </cell>
          <cell r="C3238" t="str">
            <v>UND</v>
          </cell>
          <cell r="D3238">
            <v>286720</v>
          </cell>
        </row>
        <row r="3239">
          <cell r="A3239">
            <v>0</v>
          </cell>
          <cell r="B3239">
            <v>0</v>
          </cell>
          <cell r="C3239">
            <v>0</v>
          </cell>
          <cell r="D3239">
            <v>0</v>
          </cell>
        </row>
        <row r="3240">
          <cell r="A3240">
            <v>2507</v>
          </cell>
          <cell r="B3240" t="str">
            <v>MUEBLES - PREFABRICADOS</v>
          </cell>
          <cell r="C3240">
            <v>0</v>
          </cell>
          <cell r="D3240">
            <v>0</v>
          </cell>
        </row>
        <row r="3241">
          <cell r="A3241">
            <v>250703</v>
          </cell>
          <cell r="B3241" t="str">
            <v>LAVADERO MAMPOSTERIA ENCHAPADO 160X80CM</v>
          </cell>
          <cell r="C3241" t="str">
            <v>UND</v>
          </cell>
          <cell r="D3241">
            <v>683260</v>
          </cell>
        </row>
        <row r="3242">
          <cell r="A3242">
            <v>250710</v>
          </cell>
          <cell r="B3242" t="str">
            <v>LAVADERO PR.CONCRETO 100X 60-70X15-20C</v>
          </cell>
          <cell r="C3242" t="str">
            <v>UND</v>
          </cell>
          <cell r="D3242">
            <v>103070</v>
          </cell>
        </row>
        <row r="3243">
          <cell r="A3243">
            <v>250711</v>
          </cell>
          <cell r="B3243" t="str">
            <v>LAVADERO PR.CONCRETO 80-90X 60-70X15-20C</v>
          </cell>
          <cell r="C3243" t="str">
            <v>UND</v>
          </cell>
          <cell r="D3243">
            <v>128070</v>
          </cell>
        </row>
        <row r="3244">
          <cell r="A3244">
            <v>250705</v>
          </cell>
          <cell r="B3244" t="str">
            <v>LAVADERO PREF.GRANITO PULIDO 100X 60CM</v>
          </cell>
          <cell r="C3244" t="str">
            <v>UND</v>
          </cell>
          <cell r="D3244">
            <v>100480</v>
          </cell>
        </row>
        <row r="3245">
          <cell r="A3245">
            <v>250701</v>
          </cell>
          <cell r="B3245" t="str">
            <v>LAVAPLATOS A.INOX. 40X 60CM SIN PESTANA</v>
          </cell>
          <cell r="C3245" t="str">
            <v>UND</v>
          </cell>
          <cell r="D3245">
            <v>71770</v>
          </cell>
        </row>
        <row r="3246">
          <cell r="A3246">
            <v>250709</v>
          </cell>
          <cell r="B3246" t="str">
            <v>LAVAPLATOS A.INOX. 50X 60CM PESTA.GRIFO</v>
          </cell>
          <cell r="C3246" t="str">
            <v>UND</v>
          </cell>
          <cell r="D3246">
            <v>98770</v>
          </cell>
        </row>
        <row r="3247">
          <cell r="A3247">
            <v>250708</v>
          </cell>
          <cell r="B3247" t="str">
            <v>LAVAPLATOS A.INOX. 50X100CM ESCURRIDERO</v>
          </cell>
          <cell r="C3247" t="str">
            <v>UND</v>
          </cell>
          <cell r="D3247">
            <v>135900</v>
          </cell>
        </row>
        <row r="3248">
          <cell r="A3248">
            <v>250702</v>
          </cell>
          <cell r="B3248" t="str">
            <v>LAVAPLATOS A.INOX.DOBLE 51X 80CM P.GRIFO</v>
          </cell>
          <cell r="C3248" t="str">
            <v>UND</v>
          </cell>
          <cell r="D3248">
            <v>190120</v>
          </cell>
        </row>
        <row r="3249">
          <cell r="A3249">
            <v>250707</v>
          </cell>
          <cell r="B3249" t="str">
            <v>MUEBLE-TAPA SANITARIO PVC</v>
          </cell>
          <cell r="C3249" t="str">
            <v>UND</v>
          </cell>
          <cell r="D3249">
            <v>46430</v>
          </cell>
        </row>
        <row r="3250">
          <cell r="A3250">
            <v>0</v>
          </cell>
          <cell r="B3250">
            <v>0</v>
          </cell>
          <cell r="C3250">
            <v>0</v>
          </cell>
          <cell r="D3250">
            <v>0</v>
          </cell>
        </row>
        <row r="3251">
          <cell r="A3251">
            <v>2508</v>
          </cell>
          <cell r="B3251" t="str">
            <v>INSTALACIONES - VARIOS</v>
          </cell>
          <cell r="C3251">
            <v>0</v>
          </cell>
          <cell r="D3251">
            <v>0</v>
          </cell>
        </row>
        <row r="3252">
          <cell r="A3252">
            <v>250801</v>
          </cell>
          <cell r="B3252" t="str">
            <v>DESTAPONAR LAVAMANOS</v>
          </cell>
          <cell r="C3252" t="str">
            <v>UND</v>
          </cell>
          <cell r="D3252">
            <v>18130</v>
          </cell>
        </row>
        <row r="3253">
          <cell r="A3253">
            <v>250802</v>
          </cell>
          <cell r="B3253" t="str">
            <v>DESTAPONAR SANITARIO</v>
          </cell>
          <cell r="C3253" t="str">
            <v>UND</v>
          </cell>
          <cell r="D3253">
            <v>18130</v>
          </cell>
        </row>
        <row r="3254">
          <cell r="A3254">
            <v>250803</v>
          </cell>
          <cell r="B3254" t="str">
            <v>DESTAPONAR SIFON SANITARIO</v>
          </cell>
          <cell r="C3254" t="str">
            <v>PTO</v>
          </cell>
          <cell r="D3254">
            <v>27620</v>
          </cell>
        </row>
        <row r="3255">
          <cell r="A3255">
            <v>250804</v>
          </cell>
          <cell r="B3255" t="str">
            <v>INSTALACION APARATO SANITARIO</v>
          </cell>
          <cell r="C3255" t="str">
            <v>UND</v>
          </cell>
          <cell r="D3255">
            <v>18360</v>
          </cell>
        </row>
        <row r="3256">
          <cell r="A3256">
            <v>250805</v>
          </cell>
          <cell r="B3256" t="str">
            <v>INSTALACION CALENTADOR AGUA</v>
          </cell>
          <cell r="C3256" t="str">
            <v>UND</v>
          </cell>
          <cell r="D3256">
            <v>36250</v>
          </cell>
        </row>
        <row r="3257">
          <cell r="A3257">
            <v>250806</v>
          </cell>
          <cell r="B3257" t="str">
            <v>INSTALACION INCRUSTACION CERAMICA</v>
          </cell>
          <cell r="C3257" t="str">
            <v>UND</v>
          </cell>
          <cell r="D3257">
            <v>5690</v>
          </cell>
        </row>
        <row r="3258">
          <cell r="A3258">
            <v>250807</v>
          </cell>
          <cell r="B3258" t="str">
            <v>INSTALACION LAVAMANOS</v>
          </cell>
          <cell r="C3258" t="str">
            <v>UND</v>
          </cell>
          <cell r="D3258">
            <v>18130</v>
          </cell>
        </row>
        <row r="3259">
          <cell r="A3259">
            <v>250808</v>
          </cell>
          <cell r="B3259" t="str">
            <v>INSTALACION POZUELO ACERO INOX.DOBLE</v>
          </cell>
          <cell r="C3259" t="str">
            <v>UND</v>
          </cell>
          <cell r="D3259">
            <v>32950</v>
          </cell>
        </row>
        <row r="3260">
          <cell r="A3260">
            <v>250809</v>
          </cell>
          <cell r="B3260" t="str">
            <v>INSTALACION POZUELO ACERO INOX.SENCILLO</v>
          </cell>
          <cell r="C3260" t="str">
            <v>UND</v>
          </cell>
          <cell r="D3260">
            <v>18350</v>
          </cell>
        </row>
        <row r="3261">
          <cell r="A3261">
            <v>250810</v>
          </cell>
          <cell r="B3261" t="str">
            <v>INSTALACION SANITARIO</v>
          </cell>
          <cell r="C3261" t="str">
            <v>UND</v>
          </cell>
          <cell r="D3261">
            <v>18350</v>
          </cell>
        </row>
        <row r="3262">
          <cell r="A3262">
            <v>0</v>
          </cell>
          <cell r="B3262">
            <v>0</v>
          </cell>
          <cell r="C3262">
            <v>0</v>
          </cell>
          <cell r="D3262">
            <v>0</v>
          </cell>
        </row>
        <row r="3263">
          <cell r="A3263">
            <v>26</v>
          </cell>
          <cell r="B3263" t="str">
            <v>VIDRIOS - ESPEJOS</v>
          </cell>
          <cell r="C3263">
            <v>0</v>
          </cell>
          <cell r="D3263">
            <v>0</v>
          </cell>
        </row>
        <row r="3264">
          <cell r="A3264">
            <v>0</v>
          </cell>
          <cell r="B3264">
            <v>0</v>
          </cell>
          <cell r="C3264">
            <v>0</v>
          </cell>
          <cell r="D3264">
            <v>0</v>
          </cell>
        </row>
        <row r="3265">
          <cell r="A3265">
            <v>2601</v>
          </cell>
          <cell r="B3265" t="str">
            <v>VIDRIO</v>
          </cell>
          <cell r="C3265">
            <v>0</v>
          </cell>
          <cell r="D3265">
            <v>0</v>
          </cell>
        </row>
        <row r="3266">
          <cell r="A3266">
            <v>260139</v>
          </cell>
          <cell r="B3266" t="str">
            <v>BLOQUE VIDRIO 19x19x08 CM</v>
          </cell>
          <cell r="C3266" t="str">
            <v>M2</v>
          </cell>
          <cell r="D3266">
            <v>238830</v>
          </cell>
        </row>
        <row r="3267">
          <cell r="A3267">
            <v>260138</v>
          </cell>
          <cell r="B3267" t="str">
            <v>BLOQUE VIDRIO 19X19X08 CM COLOR</v>
          </cell>
          <cell r="C3267" t="str">
            <v>M2</v>
          </cell>
          <cell r="D3267">
            <v>396330</v>
          </cell>
        </row>
        <row r="3268">
          <cell r="A3268">
            <v>260103</v>
          </cell>
          <cell r="B3268" t="str">
            <v>INSTALACION VIDRIO LAMINADO/TEMPLADO</v>
          </cell>
          <cell r="C3268" t="str">
            <v>M2</v>
          </cell>
          <cell r="D3268">
            <v>27670</v>
          </cell>
        </row>
        <row r="3269">
          <cell r="A3269">
            <v>260104</v>
          </cell>
          <cell r="B3269" t="str">
            <v>INSTALACION VIDRIO-PISAVIDRIO.</v>
          </cell>
          <cell r="C3269" t="str">
            <v>M2</v>
          </cell>
          <cell r="D3269">
            <v>17990</v>
          </cell>
        </row>
        <row r="3270">
          <cell r="A3270">
            <v>260105</v>
          </cell>
          <cell r="B3270" t="str">
            <v>VIDRIO BRONCE ANTISOL 4 MM</v>
          </cell>
          <cell r="C3270" t="str">
            <v>M2</v>
          </cell>
          <cell r="D3270">
            <v>47940</v>
          </cell>
        </row>
        <row r="3271">
          <cell r="A3271">
            <v>260109</v>
          </cell>
          <cell r="B3271" t="str">
            <v>VIDRIO ESMERILADO DE 4MM</v>
          </cell>
          <cell r="C3271" t="str">
            <v>M2</v>
          </cell>
          <cell r="D3271">
            <v>52430</v>
          </cell>
        </row>
        <row r="3272">
          <cell r="A3272">
            <v>260110</v>
          </cell>
          <cell r="B3272" t="str">
            <v>VIDRIO ESMERILADO DE 5MM</v>
          </cell>
          <cell r="C3272" t="str">
            <v>M2</v>
          </cell>
          <cell r="D3272">
            <v>52670</v>
          </cell>
        </row>
        <row r="3273">
          <cell r="A3273">
            <v>260111</v>
          </cell>
          <cell r="B3273" t="str">
            <v>VIDRIO ESMERILADO DE 6MM</v>
          </cell>
          <cell r="C3273" t="str">
            <v>M2</v>
          </cell>
          <cell r="D3273">
            <v>66320</v>
          </cell>
        </row>
        <row r="3274">
          <cell r="A3274">
            <v>260136</v>
          </cell>
          <cell r="B3274" t="str">
            <v>VIDRIO LAMINADO BRONCE 7 MM</v>
          </cell>
          <cell r="C3274" t="str">
            <v>M2</v>
          </cell>
          <cell r="D3274">
            <v>158100</v>
          </cell>
        </row>
        <row r="3275">
          <cell r="A3275">
            <v>260114</v>
          </cell>
          <cell r="B3275" t="str">
            <v>VIDRIO LAMINADO BRONCE 8 MM</v>
          </cell>
          <cell r="C3275" t="str">
            <v>M2</v>
          </cell>
          <cell r="D3275">
            <v>164400</v>
          </cell>
        </row>
        <row r="3276">
          <cell r="A3276">
            <v>260112</v>
          </cell>
          <cell r="B3276" t="str">
            <v>VIDRIO LAMINADO BRONCE 10 MM</v>
          </cell>
          <cell r="C3276" t="str">
            <v>M2</v>
          </cell>
          <cell r="D3276">
            <v>191170</v>
          </cell>
        </row>
        <row r="3277">
          <cell r="A3277">
            <v>260116</v>
          </cell>
          <cell r="B3277" t="str">
            <v>VIDRIO LAMINADO INCOLORO 6 MM</v>
          </cell>
          <cell r="C3277" t="str">
            <v>M2</v>
          </cell>
          <cell r="D3277">
            <v>83550</v>
          </cell>
        </row>
        <row r="3278">
          <cell r="A3278">
            <v>260137</v>
          </cell>
          <cell r="B3278" t="str">
            <v>VIDRIO LAMINADO INCOLORO 7 MM</v>
          </cell>
          <cell r="C3278" t="str">
            <v>M2</v>
          </cell>
          <cell r="D3278">
            <v>170170</v>
          </cell>
        </row>
        <row r="3279">
          <cell r="A3279">
            <v>260117</v>
          </cell>
          <cell r="B3279" t="str">
            <v>VIDRIO LAMINADO INCOLORO 8 MM</v>
          </cell>
          <cell r="C3279" t="str">
            <v>M2</v>
          </cell>
          <cell r="D3279">
            <v>94050</v>
          </cell>
        </row>
        <row r="3280">
          <cell r="A3280">
            <v>260115</v>
          </cell>
          <cell r="B3280" t="str">
            <v>VIDRIO LAMINADO INCOLORO 10 MM</v>
          </cell>
          <cell r="C3280" t="str">
            <v>M2</v>
          </cell>
          <cell r="D3280">
            <v>151800</v>
          </cell>
        </row>
        <row r="3281">
          <cell r="A3281">
            <v>260118</v>
          </cell>
          <cell r="B3281" t="str">
            <v>VIDRIO MARTILLADO 4 MM</v>
          </cell>
          <cell r="C3281" t="str">
            <v>M2</v>
          </cell>
          <cell r="D3281">
            <v>38200</v>
          </cell>
        </row>
        <row r="3282">
          <cell r="A3282">
            <v>260120</v>
          </cell>
          <cell r="B3282" t="str">
            <v>VIDRIO PLOMADO BLINDADO 24 MM (20*30)</v>
          </cell>
          <cell r="C3282" t="str">
            <v>UND</v>
          </cell>
          <cell r="D3282">
            <v>644180</v>
          </cell>
        </row>
        <row r="3283">
          <cell r="A3283">
            <v>260123</v>
          </cell>
          <cell r="B3283" t="str">
            <v>VIDRIO TEMPLADO BRONCE 4 MM</v>
          </cell>
          <cell r="C3283" t="str">
            <v>M2</v>
          </cell>
          <cell r="D3283">
            <v>120990</v>
          </cell>
        </row>
        <row r="3284">
          <cell r="A3284">
            <v>260124</v>
          </cell>
          <cell r="B3284" t="str">
            <v>VIDRIO TEMPLADO BRONCE 5 MM</v>
          </cell>
          <cell r="C3284" t="str">
            <v>M2</v>
          </cell>
          <cell r="D3284">
            <v>132120</v>
          </cell>
        </row>
        <row r="3285">
          <cell r="A3285">
            <v>260121</v>
          </cell>
          <cell r="B3285" t="str">
            <v>VIDRIO TEMPLADO BRONCE 6 MM</v>
          </cell>
          <cell r="C3285" t="str">
            <v>M2</v>
          </cell>
          <cell r="D3285">
            <v>154240</v>
          </cell>
        </row>
        <row r="3286">
          <cell r="A3286">
            <v>260125</v>
          </cell>
          <cell r="B3286" t="str">
            <v>VIDRIO TEMPLADO BRONCE 8 MM</v>
          </cell>
          <cell r="C3286" t="str">
            <v>M2</v>
          </cell>
          <cell r="D3286">
            <v>224520</v>
          </cell>
        </row>
        <row r="3287">
          <cell r="A3287">
            <v>260122</v>
          </cell>
          <cell r="B3287" t="str">
            <v>VIDRIO TEMPLADO BRONCE 10 MM</v>
          </cell>
          <cell r="C3287" t="str">
            <v>M2</v>
          </cell>
          <cell r="D3287">
            <v>264150</v>
          </cell>
        </row>
        <row r="3288">
          <cell r="A3288">
            <v>260127</v>
          </cell>
          <cell r="B3288" t="str">
            <v>VIDRIO TEMPLADO INCOLORO 4 MM</v>
          </cell>
          <cell r="C3288" t="str">
            <v>M2</v>
          </cell>
          <cell r="D3288">
            <v>94950</v>
          </cell>
        </row>
        <row r="3289">
          <cell r="A3289">
            <v>260128</v>
          </cell>
          <cell r="B3289" t="str">
            <v>VIDRIO TEMPLADO INCOLORO 5 MM</v>
          </cell>
          <cell r="C3289" t="str">
            <v>M2</v>
          </cell>
          <cell r="D3289">
            <v>96230</v>
          </cell>
        </row>
        <row r="3290">
          <cell r="A3290">
            <v>260129</v>
          </cell>
          <cell r="B3290" t="str">
            <v>VIDRIO TEMPLADO INCOLORO 6 MM</v>
          </cell>
          <cell r="C3290" t="str">
            <v>M2</v>
          </cell>
          <cell r="D3290">
            <v>109020</v>
          </cell>
        </row>
        <row r="3291">
          <cell r="A3291">
            <v>260130</v>
          </cell>
          <cell r="B3291" t="str">
            <v>VIDRIO TEMPLADO INCOLORO 8 MM</v>
          </cell>
          <cell r="C3291" t="str">
            <v>M2</v>
          </cell>
          <cell r="D3291">
            <v>132120</v>
          </cell>
        </row>
        <row r="3292">
          <cell r="A3292">
            <v>260126</v>
          </cell>
          <cell r="B3292" t="str">
            <v>VIDRIO TEMPLADO INCOLORO 10 MM</v>
          </cell>
          <cell r="C3292" t="str">
            <v>M2</v>
          </cell>
          <cell r="D3292">
            <v>174750</v>
          </cell>
        </row>
        <row r="3293">
          <cell r="A3293">
            <v>260131</v>
          </cell>
          <cell r="B3293" t="str">
            <v>VIDRIO TRANSPARENTE 3 MM</v>
          </cell>
          <cell r="C3293" t="str">
            <v>M2</v>
          </cell>
          <cell r="D3293">
            <v>36000</v>
          </cell>
        </row>
        <row r="3294">
          <cell r="A3294">
            <v>260132</v>
          </cell>
          <cell r="B3294" t="str">
            <v>VIDRIO TRANSPARENTE 4 MM</v>
          </cell>
          <cell r="C3294" t="str">
            <v>M2</v>
          </cell>
          <cell r="D3294">
            <v>43350</v>
          </cell>
        </row>
        <row r="3295">
          <cell r="A3295">
            <v>260133</v>
          </cell>
          <cell r="B3295" t="str">
            <v>VIDRIO TRANSPARENTE 5 MM</v>
          </cell>
          <cell r="C3295" t="str">
            <v>M2</v>
          </cell>
          <cell r="D3295">
            <v>50590</v>
          </cell>
        </row>
        <row r="3296">
          <cell r="A3296">
            <v>260134</v>
          </cell>
          <cell r="B3296" t="str">
            <v>VIDRIO TRANSPARENTE 6 MM</v>
          </cell>
          <cell r="C3296" t="str">
            <v>M2</v>
          </cell>
          <cell r="D3296">
            <v>56680</v>
          </cell>
        </row>
        <row r="3297">
          <cell r="A3297">
            <v>260140</v>
          </cell>
          <cell r="B3297" t="str">
            <v>VIDRIO TRANSPARENTE 4MM CELOSIA 60-100C</v>
          </cell>
          <cell r="C3297" t="str">
            <v>UND</v>
          </cell>
          <cell r="D3297">
            <v>6510</v>
          </cell>
        </row>
        <row r="3298">
          <cell r="A3298">
            <v>0</v>
          </cell>
          <cell r="B3298">
            <v>0</v>
          </cell>
          <cell r="C3298">
            <v>0</v>
          </cell>
          <cell r="D3298">
            <v>0</v>
          </cell>
        </row>
        <row r="3299">
          <cell r="A3299">
            <v>2602</v>
          </cell>
          <cell r="B3299" t="str">
            <v>ESPEJO</v>
          </cell>
          <cell r="C3299">
            <v>0</v>
          </cell>
          <cell r="D3299">
            <v>0</v>
          </cell>
        </row>
        <row r="3300">
          <cell r="A3300">
            <v>260201</v>
          </cell>
          <cell r="B3300" t="str">
            <v>ESPEJO CLARO DE 3MM</v>
          </cell>
          <cell r="C3300" t="str">
            <v>M2</v>
          </cell>
          <cell r="D3300">
            <v>61830</v>
          </cell>
        </row>
        <row r="3301">
          <cell r="A3301">
            <v>260202</v>
          </cell>
          <cell r="B3301" t="str">
            <v>ESPEJO CLARO DE 4 MM</v>
          </cell>
          <cell r="C3301" t="str">
            <v>M2</v>
          </cell>
          <cell r="D3301">
            <v>69790</v>
          </cell>
        </row>
        <row r="3302">
          <cell r="A3302">
            <v>260203</v>
          </cell>
          <cell r="B3302" t="str">
            <v>INSTALACION ESPEJO</v>
          </cell>
          <cell r="C3302" t="str">
            <v>M2</v>
          </cell>
          <cell r="D3302">
            <v>28140</v>
          </cell>
        </row>
        <row r="3303">
          <cell r="A3303">
            <v>0</v>
          </cell>
          <cell r="B3303">
            <v>0</v>
          </cell>
          <cell r="C3303">
            <v>0</v>
          </cell>
          <cell r="D3303">
            <v>0</v>
          </cell>
        </row>
        <row r="3304">
          <cell r="A3304">
            <v>27</v>
          </cell>
          <cell r="B3304" t="str">
            <v>CERRAJERIA-CERRADURAS</v>
          </cell>
          <cell r="C3304">
            <v>0</v>
          </cell>
          <cell r="D3304">
            <v>0</v>
          </cell>
        </row>
        <row r="3305">
          <cell r="A3305">
            <v>0</v>
          </cell>
          <cell r="B3305">
            <v>0</v>
          </cell>
          <cell r="C3305">
            <v>0</v>
          </cell>
          <cell r="D3305">
            <v>0</v>
          </cell>
        </row>
        <row r="3306">
          <cell r="A3306">
            <v>2701</v>
          </cell>
          <cell r="B3306" t="str">
            <v>CERRADURA ENTRADA</v>
          </cell>
          <cell r="C3306">
            <v>0</v>
          </cell>
          <cell r="D3306">
            <v>0</v>
          </cell>
        </row>
        <row r="3307">
          <cell r="A3307">
            <v>270102</v>
          </cell>
          <cell r="B3307" t="str">
            <v>CANTONERA ELECTRICA</v>
          </cell>
          <cell r="C3307" t="str">
            <v>UND</v>
          </cell>
          <cell r="D3307">
            <v>122530</v>
          </cell>
        </row>
        <row r="3308">
          <cell r="A3308">
            <v>270110</v>
          </cell>
          <cell r="B3308" t="str">
            <v>CERRADURA ADAM-RYTE</v>
          </cell>
          <cell r="C3308" t="str">
            <v>UND</v>
          </cell>
          <cell r="D3308">
            <v>86420</v>
          </cell>
        </row>
        <row r="3309">
          <cell r="A3309">
            <v>270104</v>
          </cell>
          <cell r="B3309" t="str">
            <v>CERRADURA GATO PICO-LORO TIPO G PTA.ALUM</v>
          </cell>
          <cell r="C3309" t="str">
            <v>UND</v>
          </cell>
          <cell r="D3309">
            <v>67580</v>
          </cell>
        </row>
        <row r="3310">
          <cell r="A3310">
            <v>270101</v>
          </cell>
          <cell r="B3310" t="str">
            <v>CERRADURA SAFE ENTRADA (CILIN)</v>
          </cell>
          <cell r="C3310" t="str">
            <v>UND</v>
          </cell>
          <cell r="D3310">
            <v>45420</v>
          </cell>
        </row>
        <row r="3311">
          <cell r="A3311">
            <v>270105</v>
          </cell>
          <cell r="B3311" t="str">
            <v>CERRADURA SAFE PICO-LORO PTA.ALUM</v>
          </cell>
          <cell r="C3311" t="str">
            <v>UND</v>
          </cell>
          <cell r="D3311">
            <v>60250</v>
          </cell>
        </row>
        <row r="3312">
          <cell r="A3312">
            <v>270111</v>
          </cell>
          <cell r="B3312" t="str">
            <v>CERRADURA SCHLAGE ENTRADA APTO.</v>
          </cell>
          <cell r="C3312" t="str">
            <v>UND</v>
          </cell>
          <cell r="D3312">
            <v>53780</v>
          </cell>
        </row>
        <row r="3313">
          <cell r="A3313">
            <v>270113</v>
          </cell>
          <cell r="B3313" t="str">
            <v>CERRADURA SCHLAGE ENTRADA APTO.BELL WOOD</v>
          </cell>
          <cell r="C3313" t="str">
            <v>UND</v>
          </cell>
          <cell r="D3313">
            <v>48720</v>
          </cell>
        </row>
        <row r="3314">
          <cell r="A3314">
            <v>270112</v>
          </cell>
          <cell r="B3314" t="str">
            <v>CERRADURA SCHLAGE ENTRADA PPAL</v>
          </cell>
          <cell r="C3314" t="str">
            <v>UND</v>
          </cell>
          <cell r="D3314">
            <v>57020</v>
          </cell>
        </row>
        <row r="3315">
          <cell r="A3315">
            <v>270114</v>
          </cell>
          <cell r="B3315" t="str">
            <v>CERRADURA SCHLAGE ENTRADA PPAL.BELL WOOD</v>
          </cell>
          <cell r="C3315" t="str">
            <v>UND</v>
          </cell>
          <cell r="D3315">
            <v>51420</v>
          </cell>
        </row>
        <row r="3316">
          <cell r="A3316">
            <v>270120</v>
          </cell>
          <cell r="B3316" t="str">
            <v>CERRADURA SCHLAGE ENTRADA PPAL.C-222</v>
          </cell>
          <cell r="C3316" t="str">
            <v>UND</v>
          </cell>
          <cell r="D3316">
            <v>81940</v>
          </cell>
        </row>
        <row r="3317">
          <cell r="A3317">
            <v>270119</v>
          </cell>
          <cell r="B3317" t="str">
            <v>CERRADURA SCHLAGE ENTRADA PPAL.C-333</v>
          </cell>
          <cell r="C3317" t="str">
            <v>UND</v>
          </cell>
          <cell r="D3317">
            <v>81940</v>
          </cell>
        </row>
        <row r="3318">
          <cell r="A3318">
            <v>270118</v>
          </cell>
          <cell r="B3318" t="str">
            <v>CERRADURA SCHLAGE ENTRADA PPAL.C-399</v>
          </cell>
          <cell r="C3318" t="str">
            <v>UND</v>
          </cell>
          <cell r="D3318">
            <v>92640</v>
          </cell>
        </row>
        <row r="3319">
          <cell r="A3319">
            <v>270117</v>
          </cell>
          <cell r="B3319" t="str">
            <v>CERRADURA SCHLAGE ENTRADA PPAL.C-999</v>
          </cell>
          <cell r="C3319" t="str">
            <v>UND</v>
          </cell>
          <cell r="D3319">
            <v>92640</v>
          </cell>
        </row>
        <row r="3320">
          <cell r="A3320">
            <v>270106</v>
          </cell>
          <cell r="B3320" t="str">
            <v>CERRADURA YALE 1/4 DE VUELTA</v>
          </cell>
          <cell r="C3320" t="str">
            <v>UND</v>
          </cell>
          <cell r="D3320">
            <v>106840</v>
          </cell>
        </row>
        <row r="3321">
          <cell r="A3321">
            <v>270103</v>
          </cell>
          <cell r="B3321" t="str">
            <v>CERRADURA YALE ENTRADA REF.5305</v>
          </cell>
          <cell r="C3321" t="str">
            <v>UND</v>
          </cell>
          <cell r="D3321">
            <v>84520</v>
          </cell>
        </row>
        <row r="3322">
          <cell r="A3322">
            <v>270107</v>
          </cell>
          <cell r="B3322" t="str">
            <v>CERRADURA YALE ENTRADA PPAL.REF.5316</v>
          </cell>
          <cell r="C3322" t="str">
            <v>UND</v>
          </cell>
          <cell r="D3322">
            <v>112120</v>
          </cell>
        </row>
        <row r="3323">
          <cell r="A3323">
            <v>270108</v>
          </cell>
          <cell r="B3323" t="str">
            <v>CERRADURA YALE TRES VUELTAS</v>
          </cell>
          <cell r="C3323" t="str">
            <v>UND</v>
          </cell>
          <cell r="D3323">
            <v>122730</v>
          </cell>
        </row>
        <row r="3324">
          <cell r="A3324">
            <v>270115</v>
          </cell>
          <cell r="B3324" t="str">
            <v>CERROJO SCHLAGE SEGURIDAD 1/4 DE VUELTA</v>
          </cell>
          <cell r="C3324" t="str">
            <v>UND</v>
          </cell>
          <cell r="D3324">
            <v>91840</v>
          </cell>
        </row>
        <row r="3325">
          <cell r="A3325">
            <v>0</v>
          </cell>
          <cell r="B3325">
            <v>0</v>
          </cell>
          <cell r="C3325">
            <v>0</v>
          </cell>
          <cell r="D3325">
            <v>0</v>
          </cell>
        </row>
        <row r="3326">
          <cell r="A3326">
            <v>2702</v>
          </cell>
          <cell r="B3326" t="str">
            <v>CERRADURA PASO</v>
          </cell>
          <cell r="C3326">
            <v>0</v>
          </cell>
          <cell r="D3326">
            <v>0</v>
          </cell>
        </row>
        <row r="3327">
          <cell r="A3327">
            <v>270203</v>
          </cell>
          <cell r="B3327" t="str">
            <v>CERRADURA SCHLAGE PASO MOD.BELL WOOD</v>
          </cell>
          <cell r="C3327" t="str">
            <v>UND</v>
          </cell>
          <cell r="D3327">
            <v>46870</v>
          </cell>
        </row>
        <row r="3328">
          <cell r="A3328">
            <v>270202</v>
          </cell>
          <cell r="B3328" t="str">
            <v>CERRADURA SCHLAGE PASO MOD.GEORGIA</v>
          </cell>
          <cell r="C3328" t="str">
            <v>UND</v>
          </cell>
          <cell r="D3328">
            <v>46870</v>
          </cell>
        </row>
        <row r="3329">
          <cell r="A3329">
            <v>270201</v>
          </cell>
          <cell r="B3329" t="str">
            <v>CERRADURA YALE PASO REF.5312</v>
          </cell>
          <cell r="C3329" t="str">
            <v>UND</v>
          </cell>
          <cell r="D3329">
            <v>49170</v>
          </cell>
        </row>
        <row r="3330">
          <cell r="A3330">
            <v>0</v>
          </cell>
          <cell r="B3330">
            <v>0</v>
          </cell>
          <cell r="C3330">
            <v>0</v>
          </cell>
          <cell r="D3330">
            <v>0</v>
          </cell>
        </row>
        <row r="3331">
          <cell r="A3331">
            <v>2703</v>
          </cell>
          <cell r="B3331" t="str">
            <v>CERRADURA ALCOBA</v>
          </cell>
          <cell r="C3331">
            <v>0</v>
          </cell>
          <cell r="D3331">
            <v>0</v>
          </cell>
        </row>
        <row r="3332">
          <cell r="A3332">
            <v>270301</v>
          </cell>
          <cell r="B3332" t="str">
            <v>CERRADURA SAFE ALCOBA [CILIN]</v>
          </cell>
          <cell r="C3332" t="str">
            <v>UND</v>
          </cell>
          <cell r="D3332">
            <v>48220</v>
          </cell>
        </row>
        <row r="3333">
          <cell r="A3333">
            <v>270304</v>
          </cell>
          <cell r="B3333" t="str">
            <v>CERRADURA SCHLAGE ALCOBA MOD. BELL WOOD</v>
          </cell>
          <cell r="C3333" t="str">
            <v>UND</v>
          </cell>
          <cell r="D3333">
            <v>49000</v>
          </cell>
        </row>
        <row r="3334">
          <cell r="A3334">
            <v>270303</v>
          </cell>
          <cell r="B3334" t="str">
            <v>CERRADURA SCHLAGE ALCOBA MOD. GEORGIA</v>
          </cell>
          <cell r="C3334" t="str">
            <v>UND</v>
          </cell>
          <cell r="D3334">
            <v>51880</v>
          </cell>
        </row>
        <row r="3335">
          <cell r="A3335">
            <v>270306</v>
          </cell>
          <cell r="B3335" t="str">
            <v>CERRADURA SCHLAGE CLOSET MOD. BELL WOOD</v>
          </cell>
          <cell r="C3335" t="str">
            <v>UND</v>
          </cell>
          <cell r="D3335">
            <v>47520</v>
          </cell>
        </row>
        <row r="3336">
          <cell r="A3336">
            <v>270305</v>
          </cell>
          <cell r="B3336" t="str">
            <v>CERRADURA SCHLAGE CLOSET MOD. GEORGIA</v>
          </cell>
          <cell r="C3336" t="str">
            <v>UND</v>
          </cell>
          <cell r="D3336">
            <v>47520</v>
          </cell>
        </row>
        <row r="3337">
          <cell r="A3337">
            <v>270302</v>
          </cell>
          <cell r="B3337" t="str">
            <v>CERRADURA YALE ALCOBA REF.5304 C/P</v>
          </cell>
          <cell r="C3337" t="str">
            <v>UND</v>
          </cell>
          <cell r="D3337">
            <v>79990</v>
          </cell>
        </row>
        <row r="3338">
          <cell r="A3338">
            <v>0</v>
          </cell>
          <cell r="B3338">
            <v>0</v>
          </cell>
          <cell r="C3338">
            <v>0</v>
          </cell>
          <cell r="D3338">
            <v>0</v>
          </cell>
        </row>
        <row r="3339">
          <cell r="A3339">
            <v>2704</v>
          </cell>
          <cell r="B3339" t="str">
            <v>CERRADURA BANO</v>
          </cell>
          <cell r="C3339">
            <v>0</v>
          </cell>
          <cell r="D3339">
            <v>0</v>
          </cell>
        </row>
        <row r="3340">
          <cell r="A3340">
            <v>270401</v>
          </cell>
          <cell r="B3340" t="str">
            <v>CERRADURA SAFE BANO [CILIN]</v>
          </cell>
          <cell r="C3340" t="str">
            <v>UND</v>
          </cell>
          <cell r="D3340">
            <v>47770</v>
          </cell>
        </row>
        <row r="3341">
          <cell r="A3341">
            <v>270403</v>
          </cell>
          <cell r="B3341" t="str">
            <v>CERRADURA SCHLAGE BA</v>
          </cell>
          <cell r="C3341" t="str">
            <v>UND</v>
          </cell>
          <cell r="D3341">
            <v>49770</v>
          </cell>
        </row>
        <row r="3342">
          <cell r="A3342">
            <v>270404</v>
          </cell>
          <cell r="B3342" t="str">
            <v>CERRADURA SCHLAGE BA</v>
          </cell>
          <cell r="C3342" t="str">
            <v>UND</v>
          </cell>
          <cell r="D3342">
            <v>48170</v>
          </cell>
        </row>
        <row r="3343">
          <cell r="A3343">
            <v>270402</v>
          </cell>
          <cell r="B3343" t="str">
            <v>CERRADURA YALE BANO REF.5302</v>
          </cell>
          <cell r="C3343" t="str">
            <v>UND</v>
          </cell>
          <cell r="D3343">
            <v>73780</v>
          </cell>
        </row>
        <row r="3344">
          <cell r="A3344">
            <v>0</v>
          </cell>
          <cell r="B3344">
            <v>0</v>
          </cell>
          <cell r="C3344">
            <v>0</v>
          </cell>
          <cell r="D3344">
            <v>0</v>
          </cell>
        </row>
        <row r="3345">
          <cell r="A3345">
            <v>2705</v>
          </cell>
          <cell r="B3345" t="str">
            <v>CERRADURA OFICINA</v>
          </cell>
          <cell r="C3345">
            <v>0</v>
          </cell>
          <cell r="D3345">
            <v>0</v>
          </cell>
        </row>
        <row r="3346">
          <cell r="A3346">
            <v>270501</v>
          </cell>
          <cell r="B3346" t="str">
            <v>CERRADURA SAFE OFICINA-AULA[CILIN]</v>
          </cell>
          <cell r="C3346" t="str">
            <v>UND</v>
          </cell>
          <cell r="D3346">
            <v>53340</v>
          </cell>
        </row>
        <row r="3347">
          <cell r="A3347">
            <v>270504</v>
          </cell>
          <cell r="B3347" t="str">
            <v>CERRADURA SCHLAGE OFICINA MOD.BELL WOOD</v>
          </cell>
          <cell r="C3347" t="str">
            <v>UND</v>
          </cell>
          <cell r="D3347">
            <v>58750</v>
          </cell>
        </row>
        <row r="3348">
          <cell r="A3348">
            <v>270503</v>
          </cell>
          <cell r="B3348" t="str">
            <v>CERRADURA SCHLAGE OFICINA MOD.GEORGIA</v>
          </cell>
          <cell r="C3348" t="str">
            <v>UND</v>
          </cell>
          <cell r="D3348">
            <v>63540</v>
          </cell>
        </row>
        <row r="3349">
          <cell r="A3349">
            <v>270502</v>
          </cell>
          <cell r="B3349" t="str">
            <v>CERRADURA YALE OFICINA REF.5304 C/P</v>
          </cell>
          <cell r="C3349" t="str">
            <v>UND</v>
          </cell>
          <cell r="D3349">
            <v>74560</v>
          </cell>
        </row>
        <row r="3350">
          <cell r="A3350">
            <v>0</v>
          </cell>
          <cell r="B3350">
            <v>0</v>
          </cell>
          <cell r="C3350">
            <v>0</v>
          </cell>
          <cell r="D3350">
            <v>0</v>
          </cell>
        </row>
        <row r="3351">
          <cell r="A3351">
            <v>2706</v>
          </cell>
          <cell r="B3351" t="str">
            <v>BISAGRAS</v>
          </cell>
          <cell r="C3351">
            <v>0</v>
          </cell>
          <cell r="D3351">
            <v>0</v>
          </cell>
        </row>
        <row r="3352">
          <cell r="A3352">
            <v>270601</v>
          </cell>
          <cell r="B3352" t="str">
            <v>BISAGRA LAMINA 1"X 4"</v>
          </cell>
          <cell r="C3352" t="str">
            <v>UND</v>
          </cell>
          <cell r="D3352">
            <v>13310</v>
          </cell>
        </row>
        <row r="3353">
          <cell r="A3353">
            <v>270602</v>
          </cell>
          <cell r="B3353" t="str">
            <v>BISAGRA PIANO COBRIZADA</v>
          </cell>
          <cell r="C3353" t="str">
            <v>ML</v>
          </cell>
          <cell r="D3353">
            <v>13910</v>
          </cell>
        </row>
        <row r="3354">
          <cell r="A3354">
            <v>270605</v>
          </cell>
          <cell r="B3354" t="str">
            <v>BISAGRA RODAMIENTOS PUERTA CORREDIZA</v>
          </cell>
          <cell r="C3354" t="str">
            <v>UND</v>
          </cell>
          <cell r="D3354">
            <v>44600</v>
          </cell>
        </row>
        <row r="3355">
          <cell r="A3355">
            <v>270611</v>
          </cell>
          <cell r="B3355" t="str">
            <v>BISAGRA SCHLAGE VAIVEN PISO GOFRADA</v>
          </cell>
          <cell r="C3355" t="str">
            <v>UND</v>
          </cell>
          <cell r="D3355">
            <v>74310</v>
          </cell>
        </row>
        <row r="3356">
          <cell r="A3356">
            <v>270612</v>
          </cell>
          <cell r="B3356" t="str">
            <v>BISAGRA SCHLAGE VAIVEN PISO NIQUELADA</v>
          </cell>
          <cell r="C3356" t="str">
            <v>UND</v>
          </cell>
          <cell r="D3356">
            <v>74310</v>
          </cell>
        </row>
        <row r="3357">
          <cell r="A3357">
            <v>270604</v>
          </cell>
          <cell r="B3357" t="str">
            <v>BISAGRA VAIVEN PISO</v>
          </cell>
          <cell r="C3357" t="str">
            <v>UND</v>
          </cell>
          <cell r="D3357">
            <v>83310</v>
          </cell>
        </row>
        <row r="3358">
          <cell r="A3358">
            <v>270606</v>
          </cell>
          <cell r="B3358" t="str">
            <v>FALLEVA METALICA 6"</v>
          </cell>
          <cell r="C3358" t="str">
            <v>UND</v>
          </cell>
          <cell r="D3358">
            <v>13070</v>
          </cell>
        </row>
        <row r="3359">
          <cell r="A3359">
            <v>270607</v>
          </cell>
          <cell r="B3359" t="str">
            <v>FALLEVA METALICA 8"</v>
          </cell>
          <cell r="C3359" t="str">
            <v>UND</v>
          </cell>
          <cell r="D3359">
            <v>26290</v>
          </cell>
        </row>
        <row r="3360">
          <cell r="A3360">
            <v>270610</v>
          </cell>
          <cell r="B3360" t="str">
            <v>MANIJA ALUMINIO "OREJA DE BURRO"</v>
          </cell>
          <cell r="C3360" t="str">
            <v>UND</v>
          </cell>
          <cell r="D3360">
            <v>13090</v>
          </cell>
        </row>
        <row r="3361">
          <cell r="A3361">
            <v>270608</v>
          </cell>
          <cell r="B3361" t="str">
            <v>MANIJA METALICA</v>
          </cell>
          <cell r="C3361" t="str">
            <v>UND</v>
          </cell>
          <cell r="D3361">
            <v>7560</v>
          </cell>
        </row>
        <row r="3362">
          <cell r="A3362">
            <v>270614</v>
          </cell>
          <cell r="B3362" t="str">
            <v>PIVOTE AEREO MARCO LISO PUERTA VAIVEN</v>
          </cell>
          <cell r="C3362" t="str">
            <v>UND</v>
          </cell>
          <cell r="D3362">
            <v>21780</v>
          </cell>
        </row>
        <row r="3363">
          <cell r="A3363">
            <v>270609</v>
          </cell>
          <cell r="B3363" t="str">
            <v>PIVOTE AEREO MARCO PUERTA VAIVEN</v>
          </cell>
          <cell r="C3363" t="str">
            <v>UND</v>
          </cell>
          <cell r="D3363">
            <v>12390</v>
          </cell>
        </row>
        <row r="3364">
          <cell r="A3364">
            <v>270613</v>
          </cell>
          <cell r="B3364" t="str">
            <v>TOPE PARA PUERTA</v>
          </cell>
          <cell r="C3364" t="str">
            <v>UND</v>
          </cell>
          <cell r="D3364">
            <v>12680</v>
          </cell>
        </row>
        <row r="3365">
          <cell r="A3365">
            <v>0</v>
          </cell>
          <cell r="B3365">
            <v>0</v>
          </cell>
          <cell r="C3365">
            <v>0</v>
          </cell>
          <cell r="D3365">
            <v>0</v>
          </cell>
        </row>
        <row r="3366">
          <cell r="A3366">
            <v>2707</v>
          </cell>
          <cell r="B3366" t="str">
            <v>CANDADOS - CADENAS</v>
          </cell>
          <cell r="C3366">
            <v>0</v>
          </cell>
          <cell r="D3366">
            <v>0</v>
          </cell>
        </row>
        <row r="3367">
          <cell r="A3367">
            <v>270701</v>
          </cell>
          <cell r="B3367" t="str">
            <v>CANDADO YALE REF. 110-30</v>
          </cell>
          <cell r="C3367" t="str">
            <v>UND</v>
          </cell>
          <cell r="D3367">
            <v>27900</v>
          </cell>
        </row>
        <row r="3368">
          <cell r="A3368">
            <v>0</v>
          </cell>
          <cell r="B3368">
            <v>0</v>
          </cell>
          <cell r="C3368">
            <v>0</v>
          </cell>
          <cell r="D3368">
            <v>0</v>
          </cell>
        </row>
        <row r="3369">
          <cell r="A3369">
            <v>2708</v>
          </cell>
          <cell r="B3369" t="str">
            <v>INSTAL.-VARIOS(Insumo Existen)</v>
          </cell>
          <cell r="C3369">
            <v>0</v>
          </cell>
          <cell r="D3369">
            <v>0</v>
          </cell>
        </row>
        <row r="3370">
          <cell r="A3370">
            <v>270807</v>
          </cell>
          <cell r="B3370" t="str">
            <v>INSTAL.BISAGRA PIANO</v>
          </cell>
          <cell r="C3370" t="str">
            <v>ML</v>
          </cell>
          <cell r="D3370">
            <v>5900</v>
          </cell>
        </row>
        <row r="3371">
          <cell r="A3371">
            <v>270801</v>
          </cell>
          <cell r="B3371" t="str">
            <v>INSTAL.BISAGRA RODAMIENTO PTA.CORREDIZA</v>
          </cell>
          <cell r="C3371" t="str">
            <v>UND</v>
          </cell>
          <cell r="D3371">
            <v>8310</v>
          </cell>
        </row>
        <row r="3372">
          <cell r="A3372">
            <v>270808</v>
          </cell>
          <cell r="B3372" t="str">
            <v>INSTAL.BISAGRA VAIVEN MARCO</v>
          </cell>
          <cell r="C3372" t="str">
            <v>UND</v>
          </cell>
          <cell r="D3372">
            <v>17540</v>
          </cell>
        </row>
        <row r="3373">
          <cell r="A3373">
            <v>270803</v>
          </cell>
          <cell r="B3373" t="str">
            <v>INSTAL.CANTONERA ELECTRICA</v>
          </cell>
          <cell r="C3373" t="str">
            <v>UND</v>
          </cell>
          <cell r="D3373">
            <v>45630</v>
          </cell>
        </row>
        <row r="3374">
          <cell r="A3374">
            <v>270804</v>
          </cell>
          <cell r="B3374" t="str">
            <v>INSTAL.CERRAD.PTA.ALUM.PICO-LORO</v>
          </cell>
          <cell r="C3374" t="str">
            <v>UND</v>
          </cell>
          <cell r="D3374">
            <v>27680</v>
          </cell>
        </row>
        <row r="3375">
          <cell r="A3375">
            <v>270809</v>
          </cell>
          <cell r="B3375" t="str">
            <v>INSTAL.CERRADURA ADAM-RYTE</v>
          </cell>
          <cell r="C3375" t="str">
            <v>UND</v>
          </cell>
          <cell r="D3375">
            <v>33110</v>
          </cell>
        </row>
        <row r="3376">
          <cell r="A3376">
            <v>270802</v>
          </cell>
          <cell r="B3376" t="str">
            <v>INSTAL.CERRADURA ENTRADA YALE 3-VUELTAS</v>
          </cell>
          <cell r="C3376" t="str">
            <v>UND</v>
          </cell>
          <cell r="D3376">
            <v>37410</v>
          </cell>
        </row>
        <row r="3377">
          <cell r="A3377">
            <v>270810</v>
          </cell>
          <cell r="B3377" t="str">
            <v>INSTAL.CERRADURA POMO MADERA-METAL</v>
          </cell>
          <cell r="C3377" t="str">
            <v>UND</v>
          </cell>
          <cell r="D3377">
            <v>27010</v>
          </cell>
        </row>
        <row r="3378">
          <cell r="A3378">
            <v>270805</v>
          </cell>
          <cell r="B3378" t="str">
            <v>INSTAL.CERRADURA YALE 1/4 DE VUELTA</v>
          </cell>
          <cell r="C3378" t="str">
            <v>UND</v>
          </cell>
          <cell r="D3378">
            <v>38190</v>
          </cell>
        </row>
        <row r="3379">
          <cell r="A3379">
            <v>270811</v>
          </cell>
          <cell r="B3379" t="str">
            <v>INSTAL.FALLEVA 6"</v>
          </cell>
          <cell r="C3379" t="str">
            <v>UND</v>
          </cell>
          <cell r="D3379">
            <v>15370</v>
          </cell>
        </row>
        <row r="3380">
          <cell r="A3380">
            <v>270812</v>
          </cell>
          <cell r="B3380" t="str">
            <v>INSTAL.FALLEVA 8"</v>
          </cell>
          <cell r="C3380" t="str">
            <v>UND</v>
          </cell>
          <cell r="D3380">
            <v>7300</v>
          </cell>
        </row>
        <row r="3381">
          <cell r="A3381">
            <v>270806</v>
          </cell>
          <cell r="B3381" t="str">
            <v>INSTAL.MANIJA</v>
          </cell>
          <cell r="C3381" t="str">
            <v>UND</v>
          </cell>
          <cell r="D3381">
            <v>5120</v>
          </cell>
        </row>
        <row r="3382">
          <cell r="A3382">
            <v>270813</v>
          </cell>
          <cell r="B3382" t="str">
            <v>INSTALACION BISAGRA VAIVEN PISO</v>
          </cell>
          <cell r="C3382" t="str">
            <v>UND</v>
          </cell>
          <cell r="D3382">
            <v>36640</v>
          </cell>
        </row>
        <row r="3383">
          <cell r="A3383">
            <v>0</v>
          </cell>
          <cell r="B3383">
            <v>0</v>
          </cell>
          <cell r="C3383">
            <v>0</v>
          </cell>
          <cell r="D3383">
            <v>0</v>
          </cell>
        </row>
        <row r="3384">
          <cell r="A3384">
            <v>28</v>
          </cell>
          <cell r="B3384" t="str">
            <v>DOT.DEPORTIVAS-JUEGOS-EQUIPAMENTO</v>
          </cell>
          <cell r="C3384">
            <v>0</v>
          </cell>
          <cell r="D3384">
            <v>0</v>
          </cell>
        </row>
        <row r="3385">
          <cell r="A3385">
            <v>0</v>
          </cell>
          <cell r="B3385">
            <v>0</v>
          </cell>
          <cell r="C3385">
            <v>0</v>
          </cell>
          <cell r="D3385">
            <v>0</v>
          </cell>
        </row>
        <row r="3386">
          <cell r="A3386">
            <v>2801</v>
          </cell>
          <cell r="B3386" t="str">
            <v>JUEGOS INFANTILES METALICOS</v>
          </cell>
          <cell r="C3386">
            <v>0</v>
          </cell>
          <cell r="D3386">
            <v>0</v>
          </cell>
        </row>
        <row r="3387">
          <cell r="A3387">
            <v>280101</v>
          </cell>
          <cell r="B3387" t="str">
            <v>BALANCIN 2 PUESTOS TUBO GALV.2.5" Y 2.0"</v>
          </cell>
          <cell r="C3387" t="str">
            <v>UND</v>
          </cell>
          <cell r="D3387">
            <v>973660</v>
          </cell>
        </row>
        <row r="3388">
          <cell r="A3388">
            <v>280102</v>
          </cell>
          <cell r="B3388" t="str">
            <v>BALANCIN 4 PUESTOS TUBO GALV.2.5" Y 2.0"</v>
          </cell>
          <cell r="C3388" t="str">
            <v>UND</v>
          </cell>
          <cell r="D3388">
            <v>1529510</v>
          </cell>
        </row>
        <row r="3389">
          <cell r="A3389">
            <v>280103</v>
          </cell>
          <cell r="B3389" t="str">
            <v>BALANCIN 6 PUESTOS TUBO GALV.2.5" Y 2.0"</v>
          </cell>
          <cell r="C3389" t="str">
            <v>UND</v>
          </cell>
          <cell r="D3389">
            <v>2126910</v>
          </cell>
        </row>
        <row r="3390">
          <cell r="A3390">
            <v>280107</v>
          </cell>
          <cell r="B3390" t="str">
            <v>BALANCIN GIRATORIO TUBO.GALV.3"INC.RODA"</v>
          </cell>
          <cell r="C3390" t="str">
            <v>UND</v>
          </cell>
          <cell r="D3390">
            <v>642770</v>
          </cell>
        </row>
        <row r="3391">
          <cell r="A3391">
            <v>280104</v>
          </cell>
          <cell r="B3391" t="str">
            <v>BARRAS ARGOLLAS TUBO GALV.3" H=2.5MTS"</v>
          </cell>
          <cell r="C3391" t="str">
            <v>UND</v>
          </cell>
          <cell r="D3391">
            <v>1042450</v>
          </cell>
        </row>
        <row r="3392">
          <cell r="A3392">
            <v>280105</v>
          </cell>
          <cell r="B3392" t="str">
            <v>BARRAS GIMNASIA TUBO GALV.2.5"Y 1 1/4"</v>
          </cell>
          <cell r="C3392" t="str">
            <v>UND</v>
          </cell>
          <cell r="D3392">
            <v>551760</v>
          </cell>
        </row>
        <row r="3393">
          <cell r="A3393">
            <v>280106</v>
          </cell>
          <cell r="B3393" t="str">
            <v>BARRAS PARALELAS TUBO GALV.2.5"Y 1 1/4"</v>
          </cell>
          <cell r="C3393" t="str">
            <v>UND</v>
          </cell>
          <cell r="D3393">
            <v>525060</v>
          </cell>
        </row>
        <row r="3394">
          <cell r="A3394">
            <v>280108</v>
          </cell>
          <cell r="B3394" t="str">
            <v>CILINDRO GIRATORIO TUBO GALV.2"LAM.20"</v>
          </cell>
          <cell r="C3394" t="str">
            <v>UND</v>
          </cell>
          <cell r="D3394">
            <v>1001750</v>
          </cell>
        </row>
        <row r="3395">
          <cell r="A3395">
            <v>280109</v>
          </cell>
          <cell r="B3395" t="str">
            <v>COLUMPIO 2 PUESTO.GALVANIZ.DE 2.5"Y 2.0"</v>
          </cell>
          <cell r="C3395" t="str">
            <v>UND</v>
          </cell>
          <cell r="D3395">
            <v>1026270</v>
          </cell>
        </row>
        <row r="3396">
          <cell r="A3396">
            <v>280110</v>
          </cell>
          <cell r="B3396" t="str">
            <v>COLUMPIO 3 PUESTO.GALVANIZ.DE 2.5"Y 2.0"</v>
          </cell>
          <cell r="C3396" t="str">
            <v>UND</v>
          </cell>
          <cell r="D3396">
            <v>1368080</v>
          </cell>
        </row>
        <row r="3397">
          <cell r="A3397">
            <v>280113</v>
          </cell>
          <cell r="B3397" t="str">
            <v>DESLIZADOR MULT.2 PUESTOS CON PASAMANOS</v>
          </cell>
          <cell r="C3397" t="str">
            <v>UND</v>
          </cell>
          <cell r="D3397">
            <v>1958970</v>
          </cell>
        </row>
        <row r="3398">
          <cell r="A3398">
            <v>280114</v>
          </cell>
          <cell r="B3398" t="str">
            <v>DESLIZADOR TUBO GALV.1.5"Y 1.0"LAM.CAL20</v>
          </cell>
          <cell r="C3398" t="str">
            <v>UND</v>
          </cell>
          <cell r="D3398">
            <v>1399500</v>
          </cell>
        </row>
        <row r="3399">
          <cell r="A3399">
            <v>280115</v>
          </cell>
          <cell r="B3399" t="str">
            <v>ESCALERA PASAMANOS TUBO GALV.2" BARR.1"</v>
          </cell>
          <cell r="C3399" t="str">
            <v>UND</v>
          </cell>
          <cell r="D3399">
            <v>869050</v>
          </cell>
        </row>
        <row r="3400">
          <cell r="A3400">
            <v>280116</v>
          </cell>
          <cell r="B3400" t="str">
            <v>SEMICURVA PARALELA TUBO GALV.1.5"BARR.1.</v>
          </cell>
          <cell r="C3400" t="str">
            <v>UND</v>
          </cell>
          <cell r="D3400">
            <v>916380</v>
          </cell>
        </row>
        <row r="3401">
          <cell r="A3401">
            <v>280117</v>
          </cell>
          <cell r="B3401" t="str">
            <v>TREPADOR MULTIPLE 2 COLUMP 1 DESL 1 TUBO</v>
          </cell>
          <cell r="C3401" t="str">
            <v>UND</v>
          </cell>
          <cell r="D3401">
            <v>2580970</v>
          </cell>
        </row>
        <row r="3402">
          <cell r="A3402">
            <v>280118</v>
          </cell>
          <cell r="B3402" t="str">
            <v>TROMPO OCTOGONAL 4"3"2" TABLA AMARILLO"</v>
          </cell>
          <cell r="C3402" t="str">
            <v>UND</v>
          </cell>
          <cell r="D3402">
            <v>2043560</v>
          </cell>
        </row>
        <row r="3403">
          <cell r="A3403">
            <v>0</v>
          </cell>
          <cell r="B3403">
            <v>0</v>
          </cell>
          <cell r="C3403">
            <v>0</v>
          </cell>
          <cell r="D3403">
            <v>0</v>
          </cell>
        </row>
        <row r="3404">
          <cell r="A3404">
            <v>2802</v>
          </cell>
          <cell r="B3404" t="str">
            <v>JUEGOS INFANTILES MADERA</v>
          </cell>
          <cell r="C3404">
            <v>0</v>
          </cell>
          <cell r="D3404">
            <v>0</v>
          </cell>
        </row>
        <row r="3405">
          <cell r="A3405">
            <v>280225</v>
          </cell>
          <cell r="B3405" t="str">
            <v>ACROBATICO MULTIP L=4.00 H=3.00 A=3.00M</v>
          </cell>
          <cell r="C3405" t="str">
            <v>UND</v>
          </cell>
          <cell r="D3405">
            <v>795720</v>
          </cell>
        </row>
        <row r="3406">
          <cell r="A3406">
            <v>280203</v>
          </cell>
          <cell r="B3406" t="str">
            <v>ARENERO CON MEDIAS MADERAS 3MTS X 3 MTS</v>
          </cell>
          <cell r="C3406" t="str">
            <v>UND</v>
          </cell>
          <cell r="D3406">
            <v>552770</v>
          </cell>
        </row>
        <row r="3407">
          <cell r="A3407">
            <v>280205</v>
          </cell>
          <cell r="B3407" t="str">
            <v>BURRO BALANCIN L= 3.5 MTS</v>
          </cell>
          <cell r="C3407" t="str">
            <v>UND</v>
          </cell>
          <cell r="D3407">
            <v>392980</v>
          </cell>
        </row>
        <row r="3408">
          <cell r="A3408">
            <v>280206</v>
          </cell>
          <cell r="B3408" t="str">
            <v>COLUMPIO 3 PUESTO L= 4.7M,H=2.5M,A= 2.0M</v>
          </cell>
          <cell r="C3408" t="str">
            <v>UND</v>
          </cell>
          <cell r="D3408">
            <v>1238650</v>
          </cell>
        </row>
        <row r="3409">
          <cell r="A3409">
            <v>280224</v>
          </cell>
          <cell r="B3409" t="str">
            <v>COLUMPIO DOS PUESTOS L=3.4,H2.5M A=2.0M</v>
          </cell>
          <cell r="C3409" t="str">
            <v>UND</v>
          </cell>
          <cell r="D3409">
            <v>953650</v>
          </cell>
        </row>
        <row r="3410">
          <cell r="A3410">
            <v>280222</v>
          </cell>
          <cell r="B3410" t="str">
            <v>COLUMPIO UN PUESTO</v>
          </cell>
          <cell r="C3410" t="str">
            <v>UND</v>
          </cell>
          <cell r="D3410">
            <v>718650</v>
          </cell>
        </row>
        <row r="3411">
          <cell r="A3411">
            <v>280207</v>
          </cell>
          <cell r="B3411" t="str">
            <v>DESLIZADERO CON ESCALERA L=2.40M</v>
          </cell>
          <cell r="C3411" t="str">
            <v>UND</v>
          </cell>
          <cell r="D3411">
            <v>952970</v>
          </cell>
        </row>
        <row r="3412">
          <cell r="A3412">
            <v>280211</v>
          </cell>
          <cell r="B3412" t="str">
            <v>EL CASTILLO PEQUE.L= 6.5M,H=3.0M,A= 4.0M</v>
          </cell>
          <cell r="C3412" t="str">
            <v>UND</v>
          </cell>
          <cell r="D3412">
            <v>3236990</v>
          </cell>
        </row>
        <row r="3413">
          <cell r="A3413">
            <v>280215</v>
          </cell>
          <cell r="B3413" t="str">
            <v>ESTACION BOMBEROS L= 4.0M,H=3.0M,A= 3,5M</v>
          </cell>
          <cell r="C3413" t="str">
            <v>UND</v>
          </cell>
          <cell r="D3413">
            <v>4158220</v>
          </cell>
        </row>
        <row r="3414">
          <cell r="A3414">
            <v>280217</v>
          </cell>
          <cell r="B3414" t="str">
            <v>PASAMANOS ARGOLL-TRAPEC L=3M,H=2.2M,A=3M</v>
          </cell>
          <cell r="C3414" t="str">
            <v>UND</v>
          </cell>
          <cell r="D3414">
            <v>1237970</v>
          </cell>
        </row>
        <row r="3415">
          <cell r="A3415">
            <v>280218</v>
          </cell>
          <cell r="B3415" t="str">
            <v>PASAMANOS L=3MTS</v>
          </cell>
          <cell r="C3415" t="str">
            <v>UND</v>
          </cell>
          <cell r="D3415">
            <v>807650</v>
          </cell>
        </row>
        <row r="3416">
          <cell r="A3416">
            <v>0</v>
          </cell>
          <cell r="B3416">
            <v>0</v>
          </cell>
          <cell r="C3416">
            <v>0</v>
          </cell>
          <cell r="D3416">
            <v>0</v>
          </cell>
        </row>
        <row r="3417">
          <cell r="A3417">
            <v>2803</v>
          </cell>
          <cell r="B3417" t="str">
            <v>DOTACIONES DEPORTIVAS</v>
          </cell>
          <cell r="C3417">
            <v>0</v>
          </cell>
          <cell r="D3417">
            <v>0</v>
          </cell>
        </row>
        <row r="3418">
          <cell r="A3418">
            <v>280301</v>
          </cell>
          <cell r="B3418" t="str">
            <v>PORTERIA FUTBOL TIPO 1</v>
          </cell>
          <cell r="C3418" t="str">
            <v>JGO</v>
          </cell>
          <cell r="D3418">
            <v>4100040</v>
          </cell>
        </row>
        <row r="3419">
          <cell r="A3419">
            <v>280302</v>
          </cell>
          <cell r="B3419" t="str">
            <v>PORTERIA FUTBOL TIPO 2</v>
          </cell>
          <cell r="C3419" t="str">
            <v>JGO</v>
          </cell>
          <cell r="D3419">
            <v>3520040</v>
          </cell>
        </row>
        <row r="3420">
          <cell r="A3420">
            <v>280303</v>
          </cell>
          <cell r="B3420" t="str">
            <v>PORTERIA FUTBOL TIPO 3</v>
          </cell>
          <cell r="C3420" t="str">
            <v>JGO</v>
          </cell>
          <cell r="D3420">
            <v>2673240</v>
          </cell>
        </row>
        <row r="3421">
          <cell r="A3421">
            <v>280304</v>
          </cell>
          <cell r="B3421" t="str">
            <v>PORTERIA FUTBOL TIPO 4</v>
          </cell>
          <cell r="C3421" t="str">
            <v>JGO</v>
          </cell>
          <cell r="D3421">
            <v>5512240</v>
          </cell>
        </row>
        <row r="3422">
          <cell r="A3422">
            <v>280305</v>
          </cell>
          <cell r="B3422" t="str">
            <v>PORTERIA FUTBOL TIPO 5</v>
          </cell>
          <cell r="C3422" t="str">
            <v>JGO</v>
          </cell>
          <cell r="D3422">
            <v>3981390</v>
          </cell>
        </row>
        <row r="3423">
          <cell r="A3423">
            <v>280307</v>
          </cell>
          <cell r="B3423" t="str">
            <v>PORTERIA MICROFUTBOL TIPO 1 FIJA</v>
          </cell>
          <cell r="C3423" t="str">
            <v>JGO</v>
          </cell>
          <cell r="D3423">
            <v>1414270</v>
          </cell>
        </row>
        <row r="3424">
          <cell r="A3424">
            <v>280308</v>
          </cell>
          <cell r="B3424" t="str">
            <v>PORTERIA MICROFUTBOL TIPO 2 FIJA</v>
          </cell>
          <cell r="C3424" t="str">
            <v>JGO</v>
          </cell>
          <cell r="D3424">
            <v>1605670</v>
          </cell>
        </row>
        <row r="3425">
          <cell r="A3425">
            <v>280309</v>
          </cell>
          <cell r="B3425" t="str">
            <v>PORTERIA MULT.FIJA MICROF. BALONC.TIPO 1</v>
          </cell>
          <cell r="C3425" t="str">
            <v>JGO</v>
          </cell>
          <cell r="D3425">
            <v>3911080</v>
          </cell>
        </row>
        <row r="3426">
          <cell r="A3426">
            <v>280310</v>
          </cell>
          <cell r="B3426" t="str">
            <v>PORTERIA MULT.FIJA MICROF. BALONC.TIPO 2</v>
          </cell>
          <cell r="C3426" t="str">
            <v>JGO</v>
          </cell>
          <cell r="D3426">
            <v>4740480</v>
          </cell>
        </row>
        <row r="3427">
          <cell r="A3427">
            <v>280315</v>
          </cell>
          <cell r="B3427" t="str">
            <v>PORTERIA MULTIPLE RODACHIN TIPO 1</v>
          </cell>
          <cell r="C3427" t="str">
            <v>JGO</v>
          </cell>
          <cell r="D3427">
            <v>4788040</v>
          </cell>
        </row>
        <row r="3428">
          <cell r="A3428">
            <v>280316</v>
          </cell>
          <cell r="B3428" t="str">
            <v>PORTERIA MULTIPLE RODACHIN TIPO 2</v>
          </cell>
          <cell r="C3428" t="str">
            <v>JGO</v>
          </cell>
          <cell r="D3428">
            <v>5634840</v>
          </cell>
        </row>
        <row r="3429">
          <cell r="A3429">
            <v>280321</v>
          </cell>
          <cell r="B3429" t="str">
            <v>PORTERIA MULTIPLE TORRE GIRATORIA TIPO 1</v>
          </cell>
          <cell r="C3429" t="str">
            <v>JGO</v>
          </cell>
          <cell r="D3429">
            <v>5717260</v>
          </cell>
        </row>
        <row r="3430">
          <cell r="A3430">
            <v>280323</v>
          </cell>
          <cell r="B3430" t="str">
            <v>PORTERIA MULTIPLE TORRE GIRATORIA TIPO 3</v>
          </cell>
          <cell r="C3430" t="str">
            <v>JGO</v>
          </cell>
          <cell r="D3430">
            <v>6952660</v>
          </cell>
        </row>
        <row r="3431">
          <cell r="A3431">
            <v>280324</v>
          </cell>
          <cell r="B3431" t="str">
            <v>PORTERIA MULTIPLE TORRE GIRATORIA TIPO 4</v>
          </cell>
          <cell r="C3431" t="str">
            <v>JGO</v>
          </cell>
          <cell r="D3431">
            <v>7045690</v>
          </cell>
        </row>
        <row r="3432">
          <cell r="A3432">
            <v>280325</v>
          </cell>
          <cell r="B3432" t="str">
            <v>PORTERIA MULTIPLE TORRE GIRATORIA TIPO 5</v>
          </cell>
          <cell r="C3432" t="str">
            <v>JGO</v>
          </cell>
          <cell r="D3432">
            <v>8257890</v>
          </cell>
        </row>
        <row r="3433">
          <cell r="A3433">
            <v>280326</v>
          </cell>
          <cell r="B3433" t="str">
            <v>SOPOR.FIJO BALONC.4"TORRE GIR.2 TABL.ACR</v>
          </cell>
          <cell r="C3433" t="str">
            <v>JGO</v>
          </cell>
          <cell r="D3433">
            <v>6107680</v>
          </cell>
        </row>
        <row r="3434">
          <cell r="A3434">
            <v>280327</v>
          </cell>
          <cell r="B3434" t="str">
            <v>SOPOR.FIJO BALONC.4"TORRE GIR.2 TABL.MAD</v>
          </cell>
          <cell r="C3434" t="str">
            <v>JGO</v>
          </cell>
          <cell r="D3434">
            <v>4215070</v>
          </cell>
        </row>
        <row r="3435">
          <cell r="A3435">
            <v>280330</v>
          </cell>
          <cell r="B3435" t="str">
            <v>SOPORTE FIJO BALONCESTO 4"TABL.ACRILICO"</v>
          </cell>
          <cell r="C3435" t="str">
            <v>JGO</v>
          </cell>
          <cell r="D3435">
            <v>4304140</v>
          </cell>
        </row>
        <row r="3436">
          <cell r="A3436">
            <v>280331</v>
          </cell>
          <cell r="B3436" t="str">
            <v>SOPORTE FIJO BALONCESTO 4"TABL.MADERA"</v>
          </cell>
          <cell r="C3436" t="str">
            <v>JGO</v>
          </cell>
          <cell r="D3436">
            <v>3283340</v>
          </cell>
        </row>
        <row r="3437">
          <cell r="A3437">
            <v>280332</v>
          </cell>
          <cell r="B3437" t="str">
            <v>SOPORTE FIJO MINIBALONC.3"TABL.ACRILICO"</v>
          </cell>
          <cell r="C3437" t="str">
            <v>JGO</v>
          </cell>
          <cell r="D3437">
            <v>3103540</v>
          </cell>
        </row>
        <row r="3438">
          <cell r="A3438">
            <v>280333</v>
          </cell>
          <cell r="B3438" t="str">
            <v>SOPORTE FIJO MINIBALONC.3"TABL.MADERA"</v>
          </cell>
          <cell r="C3438" t="str">
            <v>JGO</v>
          </cell>
          <cell r="D3438">
            <v>2419140</v>
          </cell>
        </row>
        <row r="3439">
          <cell r="A3439">
            <v>280334</v>
          </cell>
          <cell r="B3439" t="str">
            <v>SOPORTE PARA VOLEIBOL TRES POSICIONES</v>
          </cell>
          <cell r="C3439" t="str">
            <v>JGO</v>
          </cell>
          <cell r="D3439">
            <v>962290</v>
          </cell>
        </row>
        <row r="3440">
          <cell r="A3440">
            <v>280336</v>
          </cell>
          <cell r="B3440" t="str">
            <v>SOPORTE RODACHIN BALONCESTO GALV.TIPO 1</v>
          </cell>
          <cell r="C3440" t="str">
            <v>JGO</v>
          </cell>
          <cell r="D3440">
            <v>4365310</v>
          </cell>
        </row>
        <row r="3441">
          <cell r="A3441">
            <v>280337</v>
          </cell>
          <cell r="B3441" t="str">
            <v>SOPORTE RODACHIN BALONCESTO GALV.TIPO 2</v>
          </cell>
          <cell r="C3441" t="str">
            <v>JGO</v>
          </cell>
          <cell r="D3441">
            <v>5507910</v>
          </cell>
        </row>
        <row r="3442">
          <cell r="A3442">
            <v>280340</v>
          </cell>
          <cell r="B3442" t="str">
            <v>SOPORTE RODACHIN BALONCESTO GALV.TIPO 5</v>
          </cell>
          <cell r="C3442" t="str">
            <v>JGO</v>
          </cell>
          <cell r="D3442">
            <v>5852490</v>
          </cell>
        </row>
        <row r="3443">
          <cell r="A3443">
            <v>280341</v>
          </cell>
          <cell r="B3443" t="str">
            <v>SOPORTE RODACHIN BALONCESTO GALV.TIPO 6</v>
          </cell>
          <cell r="C3443" t="str">
            <v>JGO</v>
          </cell>
          <cell r="D3443">
            <v>7720090</v>
          </cell>
        </row>
        <row r="3444">
          <cell r="A3444">
            <v>0</v>
          </cell>
          <cell r="B3444">
            <v>0</v>
          </cell>
          <cell r="C3444">
            <v>0</v>
          </cell>
          <cell r="D3444">
            <v>0</v>
          </cell>
        </row>
        <row r="3445">
          <cell r="A3445">
            <v>2804</v>
          </cell>
          <cell r="B3445" t="str">
            <v>EQUIPAMENTO</v>
          </cell>
          <cell r="C3445">
            <v>0</v>
          </cell>
          <cell r="D3445">
            <v>0</v>
          </cell>
        </row>
        <row r="3446">
          <cell r="A3446">
            <v>280409</v>
          </cell>
          <cell r="B3446" t="str">
            <v>BANCA CONCRETO COLONIAL L=120 A=70 H=9O</v>
          </cell>
          <cell r="C3446" t="str">
            <v>UND</v>
          </cell>
          <cell r="D3446">
            <v>154210</v>
          </cell>
        </row>
        <row r="3447">
          <cell r="A3447">
            <v>280411</v>
          </cell>
          <cell r="B3447" t="str">
            <v>BANCA CONCRETO GRANO PL L=120</v>
          </cell>
          <cell r="C3447" t="str">
            <v>UND</v>
          </cell>
          <cell r="D3447">
            <v>193090</v>
          </cell>
        </row>
        <row r="3448">
          <cell r="A3448">
            <v>280412</v>
          </cell>
          <cell r="B3448" t="str">
            <v>BANCA CONCRETO GRANO PL L=180</v>
          </cell>
          <cell r="C3448" t="str">
            <v>UND</v>
          </cell>
          <cell r="D3448">
            <v>259210</v>
          </cell>
        </row>
        <row r="3449">
          <cell r="A3449">
            <v>280408</v>
          </cell>
          <cell r="B3449" t="str">
            <v>BANCA CONCRETO PREF. L=100 A=50 H=73</v>
          </cell>
          <cell r="C3449" t="str">
            <v>UND</v>
          </cell>
          <cell r="D3449">
            <v>134050</v>
          </cell>
        </row>
        <row r="3450">
          <cell r="A3450">
            <v>280406</v>
          </cell>
          <cell r="B3450" t="str">
            <v>BANCA CONCRETO PREF. L=140 A=56 H=78</v>
          </cell>
          <cell r="C3450" t="str">
            <v>UND</v>
          </cell>
          <cell r="D3450">
            <v>211930</v>
          </cell>
        </row>
        <row r="3451">
          <cell r="A3451">
            <v>280402</v>
          </cell>
          <cell r="B3451" t="str">
            <v>GRADERIAS DESARMABLES PARA 18 PERSONAS</v>
          </cell>
          <cell r="C3451" t="str">
            <v>UND</v>
          </cell>
          <cell r="D3451">
            <v>1254250</v>
          </cell>
        </row>
        <row r="3452">
          <cell r="A3452">
            <v>280403</v>
          </cell>
          <cell r="B3452" t="str">
            <v>GRADERIAS DESARMABLES PARA 30 PERSONAS</v>
          </cell>
          <cell r="C3452" t="str">
            <v>UND</v>
          </cell>
          <cell r="D3452">
            <v>1960820</v>
          </cell>
        </row>
        <row r="3453">
          <cell r="A3453">
            <v>280407</v>
          </cell>
          <cell r="B3453" t="str">
            <v>REUBICACION BANCA CONCRETO</v>
          </cell>
          <cell r="C3453" t="str">
            <v>UND</v>
          </cell>
          <cell r="D3453">
            <v>16550</v>
          </cell>
        </row>
        <row r="3454">
          <cell r="A3454">
            <v>0</v>
          </cell>
          <cell r="B3454">
            <v>0</v>
          </cell>
          <cell r="C3454">
            <v>0</v>
          </cell>
          <cell r="D3454">
            <v>0</v>
          </cell>
        </row>
        <row r="3455">
          <cell r="A3455">
            <v>2805</v>
          </cell>
          <cell r="B3455" t="str">
            <v>JUEGOS INFANTILES MAD.PLASTICA</v>
          </cell>
          <cell r="C3455">
            <v>0</v>
          </cell>
          <cell r="D3455">
            <v>0</v>
          </cell>
        </row>
        <row r="3456">
          <cell r="A3456">
            <v>280501</v>
          </cell>
          <cell r="B3456" t="str">
            <v>JUEGO RECREATIVO RESPLANDOR II</v>
          </cell>
          <cell r="C3456" t="str">
            <v>UND</v>
          </cell>
          <cell r="D3456">
            <v>7106020</v>
          </cell>
        </row>
        <row r="3457">
          <cell r="A3457">
            <v>0</v>
          </cell>
          <cell r="B3457">
            <v>0</v>
          </cell>
          <cell r="C3457">
            <v>0</v>
          </cell>
          <cell r="D3457">
            <v>0</v>
          </cell>
        </row>
        <row r="3458">
          <cell r="A3458">
            <v>2806</v>
          </cell>
          <cell r="B3458" t="str">
            <v>JUEGOS DE MESA</v>
          </cell>
          <cell r="C3458">
            <v>0</v>
          </cell>
          <cell r="D3458">
            <v>0</v>
          </cell>
        </row>
        <row r="3459">
          <cell r="A3459">
            <v>280601</v>
          </cell>
          <cell r="B3459" t="str">
            <v>MESA PING PONG PLEGABLE 2.74X1.53X0.76CM</v>
          </cell>
          <cell r="C3459" t="str">
            <v>UND</v>
          </cell>
          <cell r="D3459">
            <v>766760</v>
          </cell>
        </row>
        <row r="3460">
          <cell r="A3460">
            <v>0</v>
          </cell>
          <cell r="B3460">
            <v>0</v>
          </cell>
          <cell r="C3460">
            <v>0</v>
          </cell>
          <cell r="D3460">
            <v>0</v>
          </cell>
        </row>
        <row r="3461">
          <cell r="A3461">
            <v>29</v>
          </cell>
          <cell r="B3461" t="str">
            <v>PINTURA</v>
          </cell>
          <cell r="C3461">
            <v>0</v>
          </cell>
          <cell r="D3461">
            <v>0</v>
          </cell>
        </row>
        <row r="3462">
          <cell r="A3462">
            <v>0</v>
          </cell>
          <cell r="B3462">
            <v>0</v>
          </cell>
          <cell r="C3462">
            <v>0</v>
          </cell>
          <cell r="D3462">
            <v>0</v>
          </cell>
        </row>
        <row r="3463">
          <cell r="A3463">
            <v>2901</v>
          </cell>
          <cell r="B3463" t="str">
            <v>ESTUCOS Y RELLENOS</v>
          </cell>
          <cell r="C3463">
            <v>0</v>
          </cell>
          <cell r="D3463">
            <v>0</v>
          </cell>
        </row>
        <row r="3464">
          <cell r="A3464">
            <v>290106</v>
          </cell>
          <cell r="B3464" t="str">
            <v>ESTUCO CIELOS PLASTICO</v>
          </cell>
          <cell r="C3464" t="str">
            <v>M2</v>
          </cell>
          <cell r="D3464">
            <v>6410</v>
          </cell>
        </row>
        <row r="3465">
          <cell r="A3465">
            <v>290108</v>
          </cell>
          <cell r="B3465" t="str">
            <v>ESTUCO MURO</v>
          </cell>
          <cell r="C3465" t="str">
            <v>M2</v>
          </cell>
          <cell r="D3465">
            <v>4600</v>
          </cell>
        </row>
        <row r="3466">
          <cell r="A3466">
            <v>290110</v>
          </cell>
          <cell r="B3466" t="str">
            <v>ESTUCO MURO SEMIPLASTICO (LISTO)</v>
          </cell>
          <cell r="C3466" t="str">
            <v>M2</v>
          </cell>
          <cell r="D3466">
            <v>4840</v>
          </cell>
        </row>
        <row r="3467">
          <cell r="A3467">
            <v>290119</v>
          </cell>
          <cell r="B3467" t="str">
            <v>ESTUCO MURO SEMIPLASTICO RELLENO S/LADR.</v>
          </cell>
          <cell r="C3467" t="str">
            <v>M2</v>
          </cell>
          <cell r="D3467">
            <v>13670</v>
          </cell>
        </row>
        <row r="3468">
          <cell r="A3468">
            <v>290109</v>
          </cell>
          <cell r="B3468" t="str">
            <v>ESTUCO MUROS PLASTICO</v>
          </cell>
          <cell r="C3468" t="str">
            <v>M2</v>
          </cell>
          <cell r="D3468">
            <v>5560</v>
          </cell>
        </row>
        <row r="3469">
          <cell r="A3469">
            <v>290112</v>
          </cell>
          <cell r="B3469" t="str">
            <v>ESTUCO SOBRE RESANE</v>
          </cell>
          <cell r="C3469" t="str">
            <v>ML</v>
          </cell>
          <cell r="D3469">
            <v>4360</v>
          </cell>
        </row>
        <row r="3470">
          <cell r="A3470">
            <v>290114</v>
          </cell>
          <cell r="B3470" t="str">
            <v>FILOS - DILATACIONES</v>
          </cell>
          <cell r="C3470" t="str">
            <v>ML</v>
          </cell>
          <cell r="D3470">
            <v>3620</v>
          </cell>
        </row>
        <row r="3471">
          <cell r="A3471">
            <v>290115</v>
          </cell>
          <cell r="B3471" t="str">
            <v>RASQUETEADA-LIJADA-RESANE</v>
          </cell>
          <cell r="C3471" t="str">
            <v>M2</v>
          </cell>
          <cell r="D3471">
            <v>1360</v>
          </cell>
        </row>
        <row r="3472">
          <cell r="A3472">
            <v>0</v>
          </cell>
          <cell r="B3472">
            <v>0</v>
          </cell>
          <cell r="C3472">
            <v>0</v>
          </cell>
          <cell r="D3472">
            <v>0</v>
          </cell>
        </row>
        <row r="3473">
          <cell r="A3473">
            <v>2902</v>
          </cell>
          <cell r="B3473" t="str">
            <v>PINTURA ESPECIAL</v>
          </cell>
          <cell r="C3473">
            <v>0</v>
          </cell>
          <cell r="D3473">
            <v>0</v>
          </cell>
        </row>
        <row r="3474">
          <cell r="A3474">
            <v>290208</v>
          </cell>
          <cell r="B3474" t="str">
            <v>PINTUCOAT</v>
          </cell>
          <cell r="C3474" t="str">
            <v>M2</v>
          </cell>
          <cell r="D3474">
            <v>8360</v>
          </cell>
        </row>
        <row r="3475">
          <cell r="A3475">
            <v>290210</v>
          </cell>
          <cell r="B3475" t="str">
            <v>URETANO SIKA MUROS</v>
          </cell>
          <cell r="C3475" t="str">
            <v>M2</v>
          </cell>
          <cell r="D3475">
            <v>25220</v>
          </cell>
        </row>
        <row r="3476">
          <cell r="A3476">
            <v>290213</v>
          </cell>
          <cell r="B3476" t="str">
            <v>URETANO SIKA CIELOS</v>
          </cell>
          <cell r="C3476" t="str">
            <v>M2</v>
          </cell>
          <cell r="D3476">
            <v>27140</v>
          </cell>
        </row>
        <row r="3477">
          <cell r="A3477">
            <v>0</v>
          </cell>
          <cell r="B3477">
            <v>0</v>
          </cell>
          <cell r="C3477">
            <v>0</v>
          </cell>
          <cell r="D3477">
            <v>0</v>
          </cell>
        </row>
        <row r="3478">
          <cell r="A3478">
            <v>2903</v>
          </cell>
          <cell r="B3478" t="str">
            <v>PINTURA VINILICA</v>
          </cell>
          <cell r="C3478">
            <v>0</v>
          </cell>
          <cell r="D3478">
            <v>0</v>
          </cell>
        </row>
        <row r="3479">
          <cell r="A3479">
            <v>290309</v>
          </cell>
          <cell r="B3479" t="str">
            <v>VINILO CIELO TIPO 2 -2M</v>
          </cell>
          <cell r="C3479" t="str">
            <v>M2</v>
          </cell>
          <cell r="D3479">
            <v>3350</v>
          </cell>
        </row>
        <row r="3480">
          <cell r="A3480">
            <v>290310</v>
          </cell>
          <cell r="B3480" t="str">
            <v>VINILO CIELO TIPO 3 -2M</v>
          </cell>
          <cell r="C3480" t="str">
            <v>M2</v>
          </cell>
          <cell r="D3480">
            <v>3250</v>
          </cell>
        </row>
        <row r="3481">
          <cell r="A3481">
            <v>290304</v>
          </cell>
          <cell r="B3481" t="str">
            <v>VINILO TIPO 1 [3M]</v>
          </cell>
          <cell r="C3481" t="str">
            <v>M2</v>
          </cell>
          <cell r="D3481">
            <v>6380</v>
          </cell>
        </row>
        <row r="3482">
          <cell r="A3482">
            <v>290303</v>
          </cell>
          <cell r="B3482" t="str">
            <v>VINILO TIPO 1 [2M]</v>
          </cell>
          <cell r="C3482" t="str">
            <v>M2</v>
          </cell>
          <cell r="D3482">
            <v>4290</v>
          </cell>
        </row>
        <row r="3483">
          <cell r="A3483">
            <v>290302</v>
          </cell>
          <cell r="B3483" t="str">
            <v>VINILO TIPO 1 [1M]</v>
          </cell>
          <cell r="C3483" t="str">
            <v>M2</v>
          </cell>
          <cell r="D3483">
            <v>2490</v>
          </cell>
        </row>
        <row r="3484">
          <cell r="A3484">
            <v>290306</v>
          </cell>
          <cell r="B3484" t="str">
            <v>VINILO TIPO 1 CIELO [1M]</v>
          </cell>
          <cell r="C3484" t="str">
            <v>M2</v>
          </cell>
          <cell r="D3484">
            <v>3240</v>
          </cell>
        </row>
        <row r="3485">
          <cell r="A3485">
            <v>290308</v>
          </cell>
          <cell r="B3485" t="str">
            <v>VINILO TIPO 1 CIELO [2M]</v>
          </cell>
          <cell r="C3485" t="str">
            <v>M2</v>
          </cell>
          <cell r="D3485">
            <v>5170</v>
          </cell>
        </row>
        <row r="3486">
          <cell r="A3486">
            <v>290307</v>
          </cell>
          <cell r="B3486" t="str">
            <v>VINILO TIPO 1 CIELO [3M]</v>
          </cell>
          <cell r="C3486" t="str">
            <v>M2</v>
          </cell>
          <cell r="D3486">
            <v>7060</v>
          </cell>
        </row>
        <row r="3487">
          <cell r="A3487">
            <v>0</v>
          </cell>
          <cell r="B3487">
            <v>0</v>
          </cell>
          <cell r="C3487">
            <v>0</v>
          </cell>
          <cell r="D3487">
            <v>0</v>
          </cell>
        </row>
        <row r="3488">
          <cell r="A3488">
            <v>2904</v>
          </cell>
          <cell r="B3488" t="str">
            <v>PINTURA ACEITE - ESMALTE</v>
          </cell>
          <cell r="C3488">
            <v>0</v>
          </cell>
          <cell r="D3488">
            <v>0</v>
          </cell>
        </row>
        <row r="3489">
          <cell r="A3489">
            <v>290443</v>
          </cell>
          <cell r="B3489" t="str">
            <v>ALUMOL CANAL LAMINA-C.EXTERNA A=51-100CM</v>
          </cell>
          <cell r="C3489" t="str">
            <v>ML</v>
          </cell>
          <cell r="D3489">
            <v>4550</v>
          </cell>
        </row>
        <row r="3490">
          <cell r="A3490">
            <v>290401</v>
          </cell>
          <cell r="B3490" t="str">
            <v>ESMALTE BARANDA TUBO 2-3 LINEAS+PARALES</v>
          </cell>
          <cell r="C3490" t="str">
            <v>ML</v>
          </cell>
          <cell r="D3490">
            <v>7980</v>
          </cell>
        </row>
        <row r="3491">
          <cell r="A3491">
            <v>290438</v>
          </cell>
          <cell r="B3491" t="str">
            <v>ESMALTE GUARDESCOBA</v>
          </cell>
          <cell r="C3491" t="str">
            <v>ML</v>
          </cell>
          <cell r="D3491">
            <v>2290</v>
          </cell>
        </row>
        <row r="3492">
          <cell r="A3492">
            <v>290436</v>
          </cell>
          <cell r="B3492" t="str">
            <v>ESMALTE LINEA DEMARCACION</v>
          </cell>
          <cell r="C3492" t="str">
            <v>ML</v>
          </cell>
          <cell r="D3492">
            <v>910</v>
          </cell>
        </row>
        <row r="3493">
          <cell r="A3493">
            <v>290416</v>
          </cell>
          <cell r="B3493" t="str">
            <v>ESMALTE MALLA ESLABONADA 1,1/2"-1"</v>
          </cell>
          <cell r="C3493" t="str">
            <v>M2</v>
          </cell>
          <cell r="D3493">
            <v>3960</v>
          </cell>
        </row>
        <row r="3494">
          <cell r="A3494">
            <v>290415</v>
          </cell>
          <cell r="B3494" t="str">
            <v>ESMALTE MALLA ESLABONADA 2,1/2"-2"</v>
          </cell>
          <cell r="C3494" t="str">
            <v>M2</v>
          </cell>
          <cell r="D3494">
            <v>3400</v>
          </cell>
        </row>
        <row r="3495">
          <cell r="A3495">
            <v>290417</v>
          </cell>
          <cell r="B3495" t="str">
            <v>ESMALTE MARCO METALICO 0.70-1.00</v>
          </cell>
          <cell r="C3495" t="str">
            <v>UND</v>
          </cell>
          <cell r="D3495">
            <v>10540</v>
          </cell>
        </row>
        <row r="3496">
          <cell r="A3496">
            <v>290422</v>
          </cell>
          <cell r="B3496" t="str">
            <v>ESMALTE NAVE METALICA H&lt;=2.2M A&lt;=1.0M-2C</v>
          </cell>
          <cell r="C3496" t="str">
            <v>UND</v>
          </cell>
          <cell r="D3496">
            <v>28190</v>
          </cell>
        </row>
        <row r="3497">
          <cell r="A3497">
            <v>290430</v>
          </cell>
          <cell r="B3497" t="str">
            <v>ESMALTE REJAS - VENTANAS</v>
          </cell>
          <cell r="C3497" t="str">
            <v>M2</v>
          </cell>
          <cell r="D3497">
            <v>11220</v>
          </cell>
        </row>
        <row r="3498">
          <cell r="A3498">
            <v>290439</v>
          </cell>
          <cell r="B3498" t="str">
            <v>ESMALTE SILLETERIA MADERA - METALICA</v>
          </cell>
          <cell r="C3498" t="str">
            <v>UND</v>
          </cell>
          <cell r="D3498">
            <v>8670</v>
          </cell>
        </row>
        <row r="3499">
          <cell r="A3499">
            <v>290435</v>
          </cell>
          <cell r="B3499" t="str">
            <v>ESMALTE SOBRE CORREA-VIGA-VIGUETA (3-4C)</v>
          </cell>
          <cell r="C3499" t="str">
            <v>ML</v>
          </cell>
          <cell r="D3499">
            <v>10580</v>
          </cell>
        </row>
        <row r="3500">
          <cell r="A3500">
            <v>290406</v>
          </cell>
          <cell r="B3500" t="str">
            <v>ESMALTE SOBRE LAMINA LINEAL</v>
          </cell>
          <cell r="C3500" t="str">
            <v>ML</v>
          </cell>
          <cell r="D3500">
            <v>2250</v>
          </cell>
        </row>
        <row r="3501">
          <cell r="A3501">
            <v>290407</v>
          </cell>
          <cell r="B3501" t="str">
            <v>ESMALTE SOBRE LAMINA LLENA</v>
          </cell>
          <cell r="C3501" t="str">
            <v>M2</v>
          </cell>
          <cell r="D3501">
            <v>7630</v>
          </cell>
        </row>
        <row r="3502">
          <cell r="A3502">
            <v>290408</v>
          </cell>
          <cell r="B3502" t="str">
            <v>ESMALTE SOBRE MADERA LINEAL</v>
          </cell>
          <cell r="C3502" t="str">
            <v>ML</v>
          </cell>
          <cell r="D3502">
            <v>2880</v>
          </cell>
        </row>
        <row r="3503">
          <cell r="A3503">
            <v>290409</v>
          </cell>
          <cell r="B3503" t="str">
            <v>ESMALTE SOBRE MADERA LLENA</v>
          </cell>
          <cell r="C3503" t="str">
            <v>M2</v>
          </cell>
          <cell r="D3503">
            <v>9250</v>
          </cell>
        </row>
        <row r="3504">
          <cell r="A3504">
            <v>290437</v>
          </cell>
          <cell r="B3504" t="str">
            <v>ESMALTE SOBRE MURO</v>
          </cell>
          <cell r="C3504" t="str">
            <v>M2</v>
          </cell>
          <cell r="D3504">
            <v>7730</v>
          </cell>
        </row>
        <row r="3505">
          <cell r="A3505">
            <v>290442</v>
          </cell>
          <cell r="B3505" t="str">
            <v>ESMALTE SOBRE TUBERIA METALICA-PVC</v>
          </cell>
          <cell r="C3505" t="str">
            <v>ML</v>
          </cell>
          <cell r="D3505">
            <v>3300</v>
          </cell>
        </row>
        <row r="3506">
          <cell r="A3506">
            <v>290412</v>
          </cell>
          <cell r="B3506" t="str">
            <v>REPINTE ESMALTE GUARDAESCOBA CEMENTO</v>
          </cell>
          <cell r="C3506" t="str">
            <v>ML</v>
          </cell>
          <cell r="D3506">
            <v>2370</v>
          </cell>
        </row>
        <row r="3507">
          <cell r="A3507">
            <v>290440</v>
          </cell>
          <cell r="B3507" t="str">
            <v>REPINTE NAVE METALICA H&lt;=2.2M A&lt;=1.0M-2C</v>
          </cell>
          <cell r="C3507" t="str">
            <v>UND</v>
          </cell>
          <cell r="D3507">
            <v>41080</v>
          </cell>
        </row>
        <row r="3508">
          <cell r="A3508">
            <v>290441</v>
          </cell>
          <cell r="B3508" t="str">
            <v>REPINTE VENTANA - REJA</v>
          </cell>
          <cell r="C3508" t="str">
            <v>M2</v>
          </cell>
          <cell r="D3508">
            <v>12810</v>
          </cell>
        </row>
        <row r="3509">
          <cell r="A3509">
            <v>0</v>
          </cell>
          <cell r="B3509">
            <v>0</v>
          </cell>
          <cell r="C3509">
            <v>0</v>
          </cell>
          <cell r="D3509">
            <v>0</v>
          </cell>
        </row>
        <row r="3510">
          <cell r="A3510">
            <v>2905</v>
          </cell>
          <cell r="B3510" t="str">
            <v>PINTURA EXTERIORES</v>
          </cell>
          <cell r="C3510">
            <v>0</v>
          </cell>
          <cell r="D3510">
            <v>0</v>
          </cell>
        </row>
        <row r="3511">
          <cell r="A3511">
            <v>290504</v>
          </cell>
          <cell r="B3511" t="str">
            <v>CARBURO CANECILLO - ALEROS</v>
          </cell>
          <cell r="C3511" t="str">
            <v>ML</v>
          </cell>
          <cell r="D3511">
            <v>5160</v>
          </cell>
        </row>
        <row r="3512">
          <cell r="A3512">
            <v>290501</v>
          </cell>
          <cell r="B3512" t="str">
            <v>CARBURO CIELO</v>
          </cell>
          <cell r="C3512" t="str">
            <v>M2</v>
          </cell>
          <cell r="D3512">
            <v>5000</v>
          </cell>
        </row>
        <row r="3513">
          <cell r="A3513">
            <v>290502</v>
          </cell>
          <cell r="B3513" t="str">
            <v>CARBURO MURO</v>
          </cell>
          <cell r="C3513" t="str">
            <v>M2</v>
          </cell>
          <cell r="D3513">
            <v>4280</v>
          </cell>
        </row>
        <row r="3514">
          <cell r="A3514">
            <v>290503</v>
          </cell>
          <cell r="B3514" t="str">
            <v>PROTECCION FACHADAS</v>
          </cell>
          <cell r="C3514" t="str">
            <v>M2</v>
          </cell>
          <cell r="D3514">
            <v>5040</v>
          </cell>
        </row>
        <row r="3515">
          <cell r="A3515">
            <v>0</v>
          </cell>
          <cell r="B3515">
            <v>0</v>
          </cell>
          <cell r="C3515">
            <v>0</v>
          </cell>
          <cell r="D3515">
            <v>0</v>
          </cell>
        </row>
        <row r="3516">
          <cell r="A3516">
            <v>2906</v>
          </cell>
          <cell r="B3516" t="str">
            <v>PINTURAS ACRILICAS</v>
          </cell>
          <cell r="C3516">
            <v>0</v>
          </cell>
          <cell r="D3516">
            <v>0</v>
          </cell>
        </row>
        <row r="3517">
          <cell r="A3517">
            <v>290601</v>
          </cell>
          <cell r="B3517" t="str">
            <v>ACRILICA [3M]</v>
          </cell>
          <cell r="C3517" t="str">
            <v>M2</v>
          </cell>
          <cell r="D3517">
            <v>6180</v>
          </cell>
        </row>
        <row r="3518">
          <cell r="A3518">
            <v>290617</v>
          </cell>
          <cell r="B3518" t="str">
            <v>KORAZA [1M]</v>
          </cell>
          <cell r="C3518" t="str">
            <v>M2</v>
          </cell>
          <cell r="D3518">
            <v>3810</v>
          </cell>
        </row>
        <row r="3519">
          <cell r="A3519">
            <v>290618</v>
          </cell>
          <cell r="B3519" t="str">
            <v>KORAZA [2M]</v>
          </cell>
          <cell r="C3519" t="str">
            <v>M2</v>
          </cell>
          <cell r="D3519">
            <v>5740</v>
          </cell>
        </row>
        <row r="3520">
          <cell r="A3520">
            <v>290619</v>
          </cell>
          <cell r="B3520" t="str">
            <v>KORAZA [3M]</v>
          </cell>
          <cell r="C3520" t="str">
            <v>M2</v>
          </cell>
          <cell r="D3520">
            <v>7680</v>
          </cell>
        </row>
        <row r="3521">
          <cell r="A3521">
            <v>290613</v>
          </cell>
          <cell r="B3521" t="str">
            <v>KORAZA PLASTICA ALGAGIA CONCRETO [2M]</v>
          </cell>
          <cell r="C3521" t="str">
            <v>ML</v>
          </cell>
          <cell r="D3521">
            <v>6450</v>
          </cell>
        </row>
        <row r="3522">
          <cell r="A3522">
            <v>290611</v>
          </cell>
          <cell r="B3522" t="str">
            <v>KORAZA PLASTICA SUPERF.LISA [1M]</v>
          </cell>
          <cell r="C3522" t="str">
            <v>M2</v>
          </cell>
          <cell r="D3522">
            <v>4780</v>
          </cell>
        </row>
        <row r="3523">
          <cell r="A3523">
            <v>290615</v>
          </cell>
          <cell r="B3523" t="str">
            <v>KORAZA PLASTICA SUPERF.LISA [2M]</v>
          </cell>
          <cell r="C3523" t="str">
            <v>M2</v>
          </cell>
          <cell r="D3523">
            <v>8020</v>
          </cell>
        </row>
        <row r="3524">
          <cell r="A3524">
            <v>290616</v>
          </cell>
          <cell r="B3524" t="str">
            <v>KORAZA PLASTICA SUPERF.LISA [3M]</v>
          </cell>
          <cell r="C3524" t="str">
            <v>M2</v>
          </cell>
          <cell r="D3524">
            <v>11570</v>
          </cell>
        </row>
        <row r="3525">
          <cell r="A3525">
            <v>290612</v>
          </cell>
          <cell r="B3525" t="str">
            <v>KORAZA PLASTICA SUPERF.REPELLO [2M]</v>
          </cell>
          <cell r="C3525" t="str">
            <v>M2</v>
          </cell>
          <cell r="D3525">
            <v>11010</v>
          </cell>
        </row>
        <row r="3526">
          <cell r="A3526">
            <v>290606</v>
          </cell>
          <cell r="B3526" t="str">
            <v>KORAZA PLASTICA SUPERF.REPELLO [3M]</v>
          </cell>
          <cell r="C3526" t="str">
            <v>M2</v>
          </cell>
          <cell r="D3526">
            <v>14170</v>
          </cell>
        </row>
        <row r="3527">
          <cell r="A3527">
            <v>290614</v>
          </cell>
          <cell r="B3527" t="str">
            <v>PIGMENTO ESGRAFIADO - 2 MANOS</v>
          </cell>
          <cell r="C3527" t="str">
            <v>M2</v>
          </cell>
          <cell r="D3527">
            <v>5060</v>
          </cell>
        </row>
        <row r="3528">
          <cell r="A3528">
            <v>0</v>
          </cell>
          <cell r="B3528">
            <v>0</v>
          </cell>
          <cell r="C3528">
            <v>0</v>
          </cell>
          <cell r="D3528">
            <v>0</v>
          </cell>
        </row>
        <row r="3529">
          <cell r="A3529">
            <v>2907</v>
          </cell>
          <cell r="B3529" t="str">
            <v>ANTICORROSIVOS - BASES</v>
          </cell>
          <cell r="C3529">
            <v>0</v>
          </cell>
          <cell r="D3529">
            <v>0</v>
          </cell>
        </row>
        <row r="3530">
          <cell r="A3530">
            <v>290707</v>
          </cell>
          <cell r="B3530" t="str">
            <v>ANTICORROSIVA SOBRE LAMINA LINEAL</v>
          </cell>
          <cell r="C3530" t="str">
            <v>ML</v>
          </cell>
          <cell r="D3530">
            <v>3290</v>
          </cell>
        </row>
        <row r="3531">
          <cell r="A3531">
            <v>290708</v>
          </cell>
          <cell r="B3531" t="str">
            <v>ANTICORROSIVA SOBRE LAMINA LLENA</v>
          </cell>
          <cell r="C3531" t="str">
            <v>M2</v>
          </cell>
          <cell r="D3531">
            <v>5500</v>
          </cell>
        </row>
        <row r="3532">
          <cell r="A3532">
            <v>290709</v>
          </cell>
          <cell r="B3532" t="str">
            <v>ANTICORROSIVA SOBRE LAMINA LLENA GALVAN.</v>
          </cell>
          <cell r="C3532" t="str">
            <v>M2</v>
          </cell>
          <cell r="D3532">
            <v>12450</v>
          </cell>
        </row>
        <row r="3533">
          <cell r="A3533">
            <v>290710</v>
          </cell>
          <cell r="B3533" t="str">
            <v>WASH - PRIMER</v>
          </cell>
          <cell r="C3533" t="str">
            <v>M2</v>
          </cell>
          <cell r="D3533">
            <v>6680</v>
          </cell>
        </row>
        <row r="3534">
          <cell r="A3534">
            <v>0</v>
          </cell>
          <cell r="B3534">
            <v>0</v>
          </cell>
          <cell r="C3534">
            <v>0</v>
          </cell>
          <cell r="D3534">
            <v>0</v>
          </cell>
        </row>
        <row r="3535">
          <cell r="A3535">
            <v>2908</v>
          </cell>
          <cell r="B3535" t="str">
            <v>ACCESORIOS</v>
          </cell>
          <cell r="C3535">
            <v>0</v>
          </cell>
          <cell r="D3535">
            <v>0</v>
          </cell>
        </row>
        <row r="3536">
          <cell r="A3536">
            <v>290824</v>
          </cell>
          <cell r="B3536" t="str">
            <v>ACC.ESQUINERO 32X32X305OMM PVC PANEL</v>
          </cell>
          <cell r="C3536" t="str">
            <v>ML</v>
          </cell>
          <cell r="D3536">
            <v>9210</v>
          </cell>
        </row>
        <row r="3537">
          <cell r="A3537">
            <v>290806</v>
          </cell>
          <cell r="B3537" t="str">
            <v>ACC.ESTRIA PVC Z 32X3050MM PANEL</v>
          </cell>
          <cell r="C3537" t="str">
            <v>ML</v>
          </cell>
          <cell r="D3537">
            <v>9700</v>
          </cell>
        </row>
        <row r="3538">
          <cell r="A3538">
            <v>290810</v>
          </cell>
          <cell r="B3538" t="str">
            <v>ACC.TERMINAL PVC "J" 27X3050MM PANEL"</v>
          </cell>
          <cell r="C3538" t="str">
            <v>ML</v>
          </cell>
          <cell r="D3538">
            <v>5600</v>
          </cell>
        </row>
        <row r="3539">
          <cell r="A3539">
            <v>290811</v>
          </cell>
          <cell r="B3539" t="str">
            <v>ACC.TERMINAL PVC "L" 27X3050MM PANEL"</v>
          </cell>
          <cell r="C3539" t="str">
            <v>UND</v>
          </cell>
          <cell r="D3539">
            <v>5600</v>
          </cell>
        </row>
        <row r="3540">
          <cell r="A3540">
            <v>290825</v>
          </cell>
          <cell r="B3540" t="str">
            <v>ESQUINERO CINTA METALICA PANEL</v>
          </cell>
          <cell r="C3540" t="str">
            <v>ML</v>
          </cell>
          <cell r="D3540">
            <v>3650</v>
          </cell>
        </row>
        <row r="3541">
          <cell r="A3541">
            <v>0</v>
          </cell>
          <cell r="B3541">
            <v>0</v>
          </cell>
          <cell r="C3541">
            <v>0</v>
          </cell>
          <cell r="D3541">
            <v>0</v>
          </cell>
        </row>
        <row r="3542">
          <cell r="A3542">
            <v>2909</v>
          </cell>
          <cell r="B3542" t="str">
            <v>TINTILLA-BARNIX-LACA</v>
          </cell>
          <cell r="C3542">
            <v>0</v>
          </cell>
          <cell r="D3542">
            <v>0</v>
          </cell>
        </row>
        <row r="3543">
          <cell r="A3543">
            <v>290905</v>
          </cell>
          <cell r="B3543" t="str">
            <v>BARNIZ MACHIMBRE-CIELO MADERA</v>
          </cell>
          <cell r="C3543" t="str">
            <v>M2</v>
          </cell>
          <cell r="D3543">
            <v>7070</v>
          </cell>
        </row>
        <row r="3544">
          <cell r="A3544">
            <v>290901</v>
          </cell>
          <cell r="B3544" t="str">
            <v>BARNIZ SOBRE MUEBLE</v>
          </cell>
          <cell r="C3544" t="str">
            <v>M2</v>
          </cell>
          <cell r="D3544">
            <v>21990</v>
          </cell>
        </row>
        <row r="3545">
          <cell r="A3545">
            <v>290914</v>
          </cell>
          <cell r="B3545" t="str">
            <v>BASE SELLADOR</v>
          </cell>
          <cell r="C3545" t="str">
            <v>M2</v>
          </cell>
          <cell r="D3545">
            <v>8770</v>
          </cell>
        </row>
        <row r="3546">
          <cell r="A3546">
            <v>290917</v>
          </cell>
          <cell r="B3546" t="str">
            <v>IMPERME-INMUNIZACION MADERA SUMERGIDA</v>
          </cell>
          <cell r="C3546" t="str">
            <v>ML</v>
          </cell>
          <cell r="D3546">
            <v>1990</v>
          </cell>
        </row>
        <row r="3547">
          <cell r="A3547">
            <v>290916</v>
          </cell>
          <cell r="B3547" t="str">
            <v>IMPERME-INMUNIZACION VIGA MADERA 3-4C-RE</v>
          </cell>
          <cell r="C3547" t="str">
            <v>ML</v>
          </cell>
          <cell r="D3547">
            <v>3810</v>
          </cell>
        </row>
        <row r="3548">
          <cell r="A3548">
            <v>290915</v>
          </cell>
          <cell r="B3548" t="str">
            <v>INMUNIZACION MACHIMBRE-CIELOS MADERA</v>
          </cell>
          <cell r="C3548" t="str">
            <v>M2</v>
          </cell>
          <cell r="D3548">
            <v>2700</v>
          </cell>
        </row>
        <row r="3549">
          <cell r="A3549">
            <v>290903</v>
          </cell>
          <cell r="B3549" t="str">
            <v>LACA PISOS MADERA</v>
          </cell>
          <cell r="C3549" t="str">
            <v>M2</v>
          </cell>
          <cell r="D3549">
            <v>17320</v>
          </cell>
        </row>
        <row r="3550">
          <cell r="A3550">
            <v>290909</v>
          </cell>
          <cell r="B3550" t="str">
            <v>NAVE MADERA TINTILLA-BARNIZ</v>
          </cell>
          <cell r="C3550" t="str">
            <v>UND</v>
          </cell>
          <cell r="D3550">
            <v>43950</v>
          </cell>
        </row>
        <row r="3551">
          <cell r="A3551">
            <v>290910</v>
          </cell>
          <cell r="B3551" t="str">
            <v>TINTILLA SOBRE MADERA LINEAL</v>
          </cell>
          <cell r="C3551" t="str">
            <v>ML</v>
          </cell>
          <cell r="D3551">
            <v>1790</v>
          </cell>
        </row>
        <row r="3552">
          <cell r="A3552">
            <v>290911</v>
          </cell>
          <cell r="B3552" t="str">
            <v>TINTILLA SOBRE MADERA LLENA</v>
          </cell>
          <cell r="C3552" t="str">
            <v>M2</v>
          </cell>
          <cell r="D3552">
            <v>8340</v>
          </cell>
        </row>
        <row r="3553">
          <cell r="A3553">
            <v>0</v>
          </cell>
          <cell r="B3553">
            <v>0</v>
          </cell>
          <cell r="C3553">
            <v>0</v>
          </cell>
          <cell r="D3553">
            <v>0</v>
          </cell>
        </row>
        <row r="3554">
          <cell r="A3554">
            <v>2910</v>
          </cell>
          <cell r="B3554" t="str">
            <v>ACABADOS INTERIORES-EXTERIORES</v>
          </cell>
          <cell r="C3554">
            <v>0</v>
          </cell>
          <cell r="D3554">
            <v>0</v>
          </cell>
        </row>
        <row r="3555">
          <cell r="A3555">
            <v>291001</v>
          </cell>
          <cell r="B3555" t="str">
            <v>ESGRAFIADO</v>
          </cell>
          <cell r="C3555" t="str">
            <v>M2</v>
          </cell>
          <cell r="D3555">
            <v>11740</v>
          </cell>
        </row>
        <row r="3556">
          <cell r="A3556">
            <v>291003</v>
          </cell>
          <cell r="B3556" t="str">
            <v>ESGRAFIADO SOBRE RESANES</v>
          </cell>
          <cell r="C3556" t="str">
            <v>M2</v>
          </cell>
          <cell r="D3556">
            <v>12120</v>
          </cell>
        </row>
        <row r="3557">
          <cell r="A3557">
            <v>291002</v>
          </cell>
          <cell r="B3557" t="str">
            <v>ESGRAFIADO SOBRE RESANES</v>
          </cell>
          <cell r="C3557" t="str">
            <v>ML</v>
          </cell>
          <cell r="D3557">
            <v>6110</v>
          </cell>
        </row>
        <row r="3558">
          <cell r="A3558">
            <v>291010</v>
          </cell>
          <cell r="B3558" t="str">
            <v>PERLITA CIELO</v>
          </cell>
          <cell r="C3558" t="str">
            <v>M2</v>
          </cell>
          <cell r="D3558">
            <v>6780</v>
          </cell>
        </row>
        <row r="3559">
          <cell r="A3559">
            <v>0</v>
          </cell>
          <cell r="B3559">
            <v>0</v>
          </cell>
          <cell r="C3559">
            <v>0</v>
          </cell>
          <cell r="D3559">
            <v>0</v>
          </cell>
        </row>
        <row r="3560">
          <cell r="A3560">
            <v>2911</v>
          </cell>
          <cell r="B3560" t="str">
            <v>ACCESORIOS-INSTALACIONES-VARIO</v>
          </cell>
          <cell r="C3560">
            <v>0</v>
          </cell>
          <cell r="D3560">
            <v>0</v>
          </cell>
        </row>
        <row r="3561">
          <cell r="A3561">
            <v>291101</v>
          </cell>
          <cell r="B3561" t="str">
            <v>PINTURA MANO DE OBRA [1M]</v>
          </cell>
          <cell r="C3561" t="str">
            <v>M2</v>
          </cell>
          <cell r="D3561">
            <v>1680</v>
          </cell>
        </row>
        <row r="3562">
          <cell r="A3562">
            <v>291102</v>
          </cell>
          <cell r="B3562" t="str">
            <v>PINTURA MANO DE OBRA [2M]</v>
          </cell>
          <cell r="C3562" t="str">
            <v>M2</v>
          </cell>
          <cell r="D3562">
            <v>3030</v>
          </cell>
        </row>
        <row r="3563">
          <cell r="A3563">
            <v>291103</v>
          </cell>
          <cell r="B3563" t="str">
            <v>PINTURA MANO DE OBRA [3M]</v>
          </cell>
          <cell r="C3563" t="str">
            <v>M2</v>
          </cell>
          <cell r="D3563">
            <v>3990</v>
          </cell>
        </row>
        <row r="3564">
          <cell r="A3564">
            <v>0</v>
          </cell>
          <cell r="B3564">
            <v>0</v>
          </cell>
          <cell r="C3564">
            <v>0</v>
          </cell>
          <cell r="D3564">
            <v>0</v>
          </cell>
        </row>
        <row r="3565">
          <cell r="A3565">
            <v>2912</v>
          </cell>
          <cell r="B3565" t="str">
            <v>DEMARCACION-SENALIZACION</v>
          </cell>
          <cell r="C3565">
            <v>0</v>
          </cell>
          <cell r="D3565">
            <v>0</v>
          </cell>
        </row>
        <row r="3566">
          <cell r="A3566">
            <v>291202</v>
          </cell>
          <cell r="B3566" t="str">
            <v>LETRA EN PINTURA ACRILICA A=30-50CM2</v>
          </cell>
          <cell r="C3566" t="str">
            <v>UND</v>
          </cell>
          <cell r="D3566">
            <v>8920</v>
          </cell>
        </row>
        <row r="3567">
          <cell r="A3567">
            <v>291203</v>
          </cell>
          <cell r="B3567" t="str">
            <v>LETRA EN PINTURA ACRILICA A=80-100 CM2</v>
          </cell>
          <cell r="C3567" t="str">
            <v>UND</v>
          </cell>
          <cell r="D3567">
            <v>16110</v>
          </cell>
        </row>
        <row r="3568">
          <cell r="A3568">
            <v>291204</v>
          </cell>
          <cell r="B3568" t="str">
            <v>LINEA CEBRA DE PREVENCION A=10 L=100 CM</v>
          </cell>
          <cell r="C3568" t="str">
            <v>ML</v>
          </cell>
          <cell r="D3568">
            <v>22140</v>
          </cell>
        </row>
        <row r="3569">
          <cell r="A3569">
            <v>291201</v>
          </cell>
          <cell r="B3569" t="str">
            <v>LINEA DEMARCACION ACRILICA A=10CM</v>
          </cell>
          <cell r="C3569" t="str">
            <v>ML</v>
          </cell>
          <cell r="D3569">
            <v>1370</v>
          </cell>
        </row>
        <row r="3570">
          <cell r="A3570">
            <v>291205</v>
          </cell>
          <cell r="B3570" t="str">
            <v>RECUBRIMIENTO PINTURA TRAFICO</v>
          </cell>
          <cell r="C3570" t="str">
            <v>M2</v>
          </cell>
          <cell r="D3570">
            <v>9900</v>
          </cell>
        </row>
        <row r="3571">
          <cell r="A3571">
            <v>0</v>
          </cell>
          <cell r="B3571">
            <v>0</v>
          </cell>
          <cell r="C3571">
            <v>0</v>
          </cell>
          <cell r="D3571">
            <v>0</v>
          </cell>
        </row>
        <row r="3572">
          <cell r="A3572">
            <v>30</v>
          </cell>
          <cell r="B3572" t="str">
            <v>OBRAS EXTERIORES - CERRAMIENTOS</v>
          </cell>
          <cell r="C3572">
            <v>0</v>
          </cell>
          <cell r="D3572">
            <v>0</v>
          </cell>
        </row>
        <row r="3573">
          <cell r="A3573">
            <v>0</v>
          </cell>
          <cell r="B3573">
            <v>0</v>
          </cell>
          <cell r="C3573">
            <v>0</v>
          </cell>
          <cell r="D3573">
            <v>0</v>
          </cell>
        </row>
        <row r="3574">
          <cell r="A3574">
            <v>3002</v>
          </cell>
          <cell r="B3574" t="str">
            <v>ADECUACION ZONAS VERDES</v>
          </cell>
          <cell r="C3574">
            <v>0</v>
          </cell>
          <cell r="D3574">
            <v>0</v>
          </cell>
        </row>
        <row r="3575">
          <cell r="A3575">
            <v>300215</v>
          </cell>
          <cell r="B3575" t="str">
            <v>ARBOL FRUTAL H= 80-100CM</v>
          </cell>
          <cell r="C3575" t="str">
            <v>UND</v>
          </cell>
          <cell r="D3575">
            <v>21840</v>
          </cell>
        </row>
        <row r="3576">
          <cell r="A3576">
            <v>300212</v>
          </cell>
          <cell r="B3576" t="str">
            <v>ARBOL NATIVO H= 80-100CM</v>
          </cell>
          <cell r="C3576" t="str">
            <v>UND</v>
          </cell>
          <cell r="D3576">
            <v>21840</v>
          </cell>
        </row>
        <row r="3577">
          <cell r="A3577">
            <v>300225</v>
          </cell>
          <cell r="B3577" t="str">
            <v>ARBOL PINO - EUCALIPTO H= 30- 50CM</v>
          </cell>
          <cell r="C3577" t="str">
            <v>UND</v>
          </cell>
          <cell r="D3577">
            <v>15900</v>
          </cell>
        </row>
        <row r="3578">
          <cell r="A3578">
            <v>300224</v>
          </cell>
          <cell r="B3578" t="str">
            <v>ARBOL SWINGLEA PEQUE</v>
          </cell>
          <cell r="C3578" t="str">
            <v>UND</v>
          </cell>
          <cell r="D3578">
            <v>5180</v>
          </cell>
        </row>
        <row r="3579">
          <cell r="A3579">
            <v>300229</v>
          </cell>
          <cell r="B3579" t="str">
            <v>ARBUSTO DURANTA</v>
          </cell>
          <cell r="C3579" t="str">
            <v>UND</v>
          </cell>
          <cell r="D3579">
            <v>1920</v>
          </cell>
        </row>
        <row r="3580">
          <cell r="A3580">
            <v>300210</v>
          </cell>
          <cell r="B3580" t="str">
            <v>CERCO GUADUA H= 70-80CM</v>
          </cell>
          <cell r="C3580" t="str">
            <v>UND</v>
          </cell>
          <cell r="D3580">
            <v>13970</v>
          </cell>
        </row>
        <row r="3581">
          <cell r="A3581">
            <v>300219</v>
          </cell>
          <cell r="B3581" t="str">
            <v>COLOCACION PRADO EXISTENTE</v>
          </cell>
          <cell r="C3581" t="str">
            <v>M2</v>
          </cell>
          <cell r="D3581">
            <v>2280</v>
          </cell>
        </row>
        <row r="3582">
          <cell r="A3582">
            <v>300204</v>
          </cell>
          <cell r="B3582" t="str">
            <v>CORTE PRADO MANUAL Y CONTROL MALEZA</v>
          </cell>
          <cell r="C3582" t="str">
            <v>M2</v>
          </cell>
          <cell r="D3582">
            <v>170</v>
          </cell>
        </row>
        <row r="3583">
          <cell r="A3583">
            <v>300205</v>
          </cell>
          <cell r="B3583" t="str">
            <v>CORTE PRADO Y CONTROL MALEZA A MAQUINA</v>
          </cell>
          <cell r="C3583" t="str">
            <v>M2</v>
          </cell>
          <cell r="D3583">
            <v>130</v>
          </cell>
        </row>
        <row r="3584">
          <cell r="A3584">
            <v>300226</v>
          </cell>
          <cell r="B3584" t="str">
            <v>PALMA AFRICANA - CERA H=80-100CM</v>
          </cell>
          <cell r="C3584" t="str">
            <v>UND</v>
          </cell>
          <cell r="D3584">
            <v>22340</v>
          </cell>
        </row>
        <row r="3585">
          <cell r="A3585">
            <v>300228</v>
          </cell>
          <cell r="B3585" t="str">
            <v>PALMA MANILA H=180-200CM</v>
          </cell>
          <cell r="C3585" t="str">
            <v>UND</v>
          </cell>
          <cell r="D3585">
            <v>49380</v>
          </cell>
        </row>
        <row r="3586">
          <cell r="A3586">
            <v>300222</v>
          </cell>
          <cell r="B3586" t="str">
            <v>PLANTA ORNAMELTAL PEQUENA H= 20- 40CM</v>
          </cell>
          <cell r="C3586" t="str">
            <v>UND</v>
          </cell>
          <cell r="D3586">
            <v>11490</v>
          </cell>
        </row>
        <row r="3587">
          <cell r="A3587">
            <v>300211</v>
          </cell>
          <cell r="B3587" t="str">
            <v>PLANTA ORNAMENTAL GRANDE H= 50- 80CMS</v>
          </cell>
          <cell r="C3587" t="str">
            <v>UND</v>
          </cell>
          <cell r="D3587">
            <v>20000</v>
          </cell>
        </row>
        <row r="3588">
          <cell r="A3588">
            <v>300233</v>
          </cell>
          <cell r="B3588" t="str">
            <v>PRADO CHINO</v>
          </cell>
          <cell r="C3588" t="str">
            <v>M2</v>
          </cell>
          <cell r="D3588">
            <v>20280</v>
          </cell>
        </row>
        <row r="3589">
          <cell r="A3589">
            <v>300209</v>
          </cell>
          <cell r="B3589" t="str">
            <v>PRADO GATEADORA</v>
          </cell>
          <cell r="C3589" t="str">
            <v>M2</v>
          </cell>
          <cell r="D3589">
            <v>7780</v>
          </cell>
        </row>
        <row r="3590">
          <cell r="A3590">
            <v>300232</v>
          </cell>
          <cell r="B3590" t="str">
            <v>PRADO MANI FORRAGERO [6 MATAS/M2]</v>
          </cell>
          <cell r="C3590" t="str">
            <v>M2</v>
          </cell>
          <cell r="D3590">
            <v>9280</v>
          </cell>
        </row>
        <row r="3591">
          <cell r="A3591">
            <v>300230</v>
          </cell>
          <cell r="B3591" t="str">
            <v>PRADO TRENZA</v>
          </cell>
          <cell r="C3591" t="str">
            <v>M2</v>
          </cell>
          <cell r="D3591">
            <v>6800</v>
          </cell>
        </row>
        <row r="3592">
          <cell r="A3592">
            <v>300221</v>
          </cell>
          <cell r="B3592" t="str">
            <v>RECUPERACION SUELO - ABONO</v>
          </cell>
          <cell r="C3592" t="str">
            <v>M2</v>
          </cell>
          <cell r="D3592">
            <v>40</v>
          </cell>
        </row>
        <row r="3593">
          <cell r="A3593">
            <v>300203</v>
          </cell>
          <cell r="B3593" t="str">
            <v>SENDERO DE TROTE EN A=</v>
          </cell>
          <cell r="C3593" t="str">
            <v>ML</v>
          </cell>
          <cell r="D3593">
            <v>71920</v>
          </cell>
        </row>
        <row r="3594">
          <cell r="A3594">
            <v>300220</v>
          </cell>
          <cell r="B3594" t="str">
            <v>SUMINISTRO E INSTALACION TIERRA AGRICOLA</v>
          </cell>
          <cell r="C3594" t="str">
            <v>M3</v>
          </cell>
          <cell r="D3594">
            <v>52800</v>
          </cell>
        </row>
        <row r="3595">
          <cell r="A3595">
            <v>300231</v>
          </cell>
          <cell r="B3595" t="str">
            <v>TIERRA NEGRA PARA NIVELACION</v>
          </cell>
          <cell r="C3595" t="str">
            <v>M3</v>
          </cell>
          <cell r="D3595">
            <v>18930</v>
          </cell>
        </row>
        <row r="3596">
          <cell r="A3596">
            <v>0</v>
          </cell>
          <cell r="B3596">
            <v>0</v>
          </cell>
          <cell r="C3596">
            <v>0</v>
          </cell>
          <cell r="D3596">
            <v>0</v>
          </cell>
        </row>
        <row r="3597">
          <cell r="A3597">
            <v>3006</v>
          </cell>
          <cell r="B3597" t="str">
            <v>POSTES CONCRETO PREFABRICADO</v>
          </cell>
          <cell r="C3597">
            <v>0</v>
          </cell>
          <cell r="D3597">
            <v>0</v>
          </cell>
        </row>
        <row r="3598">
          <cell r="A3598">
            <v>300601</v>
          </cell>
          <cell r="B3598" t="str">
            <v>POSTE DE CONCRETO PREF.-0.10X0.10X 1.80M</v>
          </cell>
          <cell r="C3598" t="str">
            <v>UND</v>
          </cell>
          <cell r="D3598">
            <v>106300</v>
          </cell>
        </row>
        <row r="3599">
          <cell r="A3599">
            <v>0</v>
          </cell>
          <cell r="B3599">
            <v>0</v>
          </cell>
          <cell r="C3599">
            <v>0</v>
          </cell>
          <cell r="D3599">
            <v>0</v>
          </cell>
        </row>
        <row r="3600">
          <cell r="A3600">
            <v>3008</v>
          </cell>
          <cell r="B3600" t="str">
            <v>POSTES MADERA</v>
          </cell>
          <cell r="C3600">
            <v>0</v>
          </cell>
          <cell r="D3600">
            <v>0</v>
          </cell>
        </row>
        <row r="3601">
          <cell r="A3601">
            <v>300801</v>
          </cell>
          <cell r="B3601" t="str">
            <v>POSTE PINO INMUNIZADO D=9-10CM H=150CM</v>
          </cell>
          <cell r="C3601" t="str">
            <v>UND</v>
          </cell>
          <cell r="D3601">
            <v>49230</v>
          </cell>
        </row>
        <row r="3602">
          <cell r="A3602">
            <v>0</v>
          </cell>
          <cell r="B3602">
            <v>0</v>
          </cell>
          <cell r="C3602">
            <v>0</v>
          </cell>
          <cell r="D3602">
            <v>0</v>
          </cell>
        </row>
        <row r="3603">
          <cell r="A3603">
            <v>3009</v>
          </cell>
          <cell r="B3603" t="str">
            <v>INSTALACIONES-ARREGLOS-VARIOS</v>
          </cell>
          <cell r="C3603">
            <v>0</v>
          </cell>
          <cell r="D3603">
            <v>0</v>
          </cell>
        </row>
        <row r="3604">
          <cell r="A3604">
            <v>300903</v>
          </cell>
          <cell r="B3604" t="str">
            <v>INSTALACION CONCERTINA SENC. 45CM</v>
          </cell>
          <cell r="C3604" t="str">
            <v>ML</v>
          </cell>
          <cell r="D3604">
            <v>21740</v>
          </cell>
        </row>
        <row r="3605">
          <cell r="A3605">
            <v>300902</v>
          </cell>
          <cell r="B3605" t="str">
            <v>INSTALACION MALLA ESLABONADA(E) +PINTURA</v>
          </cell>
          <cell r="C3605" t="str">
            <v>M2</v>
          </cell>
          <cell r="D3605">
            <v>8660</v>
          </cell>
        </row>
        <row r="3606">
          <cell r="A3606">
            <v>300901</v>
          </cell>
          <cell r="B3606" t="str">
            <v>INSTALACION POSTE TUBO GALV.+PINTURA</v>
          </cell>
          <cell r="C3606" t="str">
            <v>UND</v>
          </cell>
          <cell r="D3606">
            <v>10370</v>
          </cell>
        </row>
        <row r="3607">
          <cell r="A3607">
            <v>0</v>
          </cell>
          <cell r="B3607">
            <v>0</v>
          </cell>
          <cell r="C3607">
            <v>0</v>
          </cell>
          <cell r="D3607">
            <v>0</v>
          </cell>
        </row>
        <row r="3608">
          <cell r="A3608">
            <v>3010</v>
          </cell>
          <cell r="B3608" t="str">
            <v>POSTES METALICOS</v>
          </cell>
          <cell r="C3608">
            <v>0</v>
          </cell>
          <cell r="D3608">
            <v>0</v>
          </cell>
        </row>
        <row r="3609">
          <cell r="A3609">
            <v>301008</v>
          </cell>
          <cell r="B3609" t="str">
            <v>POSTE ANGULO 2" x 1/4"</v>
          </cell>
          <cell r="C3609" t="str">
            <v>ML</v>
          </cell>
          <cell r="D3609">
            <v>18550</v>
          </cell>
        </row>
        <row r="3610">
          <cell r="A3610">
            <v>301007</v>
          </cell>
          <cell r="B3610" t="str">
            <v>POSTE ANGULO 2,1/2"x 1/4"</v>
          </cell>
          <cell r="C3610" t="str">
            <v>ML</v>
          </cell>
          <cell r="D3610">
            <v>25900</v>
          </cell>
        </row>
        <row r="3611">
          <cell r="A3611">
            <v>301006</v>
          </cell>
          <cell r="B3611" t="str">
            <v>POSTE TUBO GALV. 1,1/2"x1.5MM C.16"</v>
          </cell>
          <cell r="C3611" t="str">
            <v>ML</v>
          </cell>
          <cell r="D3611">
            <v>14410</v>
          </cell>
        </row>
        <row r="3612">
          <cell r="A3612">
            <v>301003</v>
          </cell>
          <cell r="B3612" t="str">
            <v>POSTE TUBO GALV. 1,1/2"x1.8MM C.14"</v>
          </cell>
          <cell r="C3612" t="str">
            <v>ML</v>
          </cell>
          <cell r="D3612">
            <v>13410</v>
          </cell>
        </row>
        <row r="3613">
          <cell r="A3613">
            <v>301002</v>
          </cell>
          <cell r="B3613" t="str">
            <v>POSTE TUBO GALV. 1,1/2"x2.3MM C.13"</v>
          </cell>
          <cell r="C3613" t="str">
            <v>ML</v>
          </cell>
          <cell r="D3613">
            <v>21510</v>
          </cell>
        </row>
        <row r="3614">
          <cell r="A3614">
            <v>301001</v>
          </cell>
          <cell r="B3614" t="str">
            <v>POSTE TUBO GALV. 1,1/2"x3.0MM C.11 ACU"</v>
          </cell>
          <cell r="C3614" t="str">
            <v>ML</v>
          </cell>
          <cell r="D3614">
            <v>24010</v>
          </cell>
        </row>
        <row r="3615">
          <cell r="A3615">
            <v>301004</v>
          </cell>
          <cell r="B3615" t="str">
            <v>POSTE TUBO GALV. 2" x2.3MM C.13"</v>
          </cell>
          <cell r="C3615" t="str">
            <v>ML</v>
          </cell>
          <cell r="D3615">
            <v>20320</v>
          </cell>
        </row>
        <row r="3616">
          <cell r="A3616">
            <v>301009</v>
          </cell>
          <cell r="B3616" t="str">
            <v>POSTE TUBO GALV. 2" X3.0MM C.11 ACUE"</v>
          </cell>
          <cell r="C3616" t="str">
            <v>ML</v>
          </cell>
          <cell r="D3616">
            <v>30990</v>
          </cell>
        </row>
        <row r="3617">
          <cell r="A3617">
            <v>301005</v>
          </cell>
          <cell r="B3617" t="str">
            <v>POSTE TUBO GALV. 3" x2.3MM C.13"</v>
          </cell>
          <cell r="C3617" t="str">
            <v>ML</v>
          </cell>
          <cell r="D3617">
            <v>40220</v>
          </cell>
        </row>
        <row r="3618">
          <cell r="A3618">
            <v>301010</v>
          </cell>
          <cell r="B3618" t="str">
            <v>POSTE TUBO GALV. 3" X3.6MM C.XX ACUE"</v>
          </cell>
          <cell r="C3618" t="str">
            <v>ML</v>
          </cell>
          <cell r="D3618">
            <v>54020</v>
          </cell>
        </row>
        <row r="3619">
          <cell r="A3619">
            <v>0</v>
          </cell>
          <cell r="B3619">
            <v>0</v>
          </cell>
          <cell r="C3619">
            <v>0</v>
          </cell>
          <cell r="D3619">
            <v>0</v>
          </cell>
        </row>
        <row r="3620">
          <cell r="A3620">
            <v>3011</v>
          </cell>
          <cell r="B3620" t="str">
            <v>DIAGONALES - HORIZONTALES</v>
          </cell>
          <cell r="C3620">
            <v>0</v>
          </cell>
          <cell r="D3620">
            <v>0</v>
          </cell>
        </row>
        <row r="3621">
          <cell r="A3621">
            <v>301104</v>
          </cell>
          <cell r="B3621" t="str">
            <v>DIAGONAL-HORIZ.ANGULO 1/4" X 1"</v>
          </cell>
          <cell r="C3621" t="str">
            <v>ML</v>
          </cell>
          <cell r="D3621">
            <v>8740</v>
          </cell>
        </row>
        <row r="3622">
          <cell r="A3622">
            <v>301105</v>
          </cell>
          <cell r="B3622" t="str">
            <v>DIAGONAL-HORIZ.ANGULO 1/4" X 1,1/2"</v>
          </cell>
          <cell r="C3622" t="str">
            <v>ML</v>
          </cell>
          <cell r="D3622">
            <v>14440</v>
          </cell>
        </row>
        <row r="3623">
          <cell r="A3623">
            <v>301106</v>
          </cell>
          <cell r="B3623" t="str">
            <v>DIAGONAL-HORIZ.ANGULO 1/4" X 2"</v>
          </cell>
          <cell r="C3623" t="str">
            <v>ML</v>
          </cell>
          <cell r="D3623">
            <v>16150</v>
          </cell>
        </row>
        <row r="3624">
          <cell r="A3624">
            <v>301107</v>
          </cell>
          <cell r="B3624" t="str">
            <v>DIAGONAL-HORIZ.ANGULO 1/4" X 2,1/2"</v>
          </cell>
          <cell r="C3624" t="str">
            <v>ML</v>
          </cell>
          <cell r="D3624">
            <v>23300</v>
          </cell>
        </row>
        <row r="3625">
          <cell r="A3625">
            <v>301101</v>
          </cell>
          <cell r="B3625" t="str">
            <v>DIAGONAL-HORIZ.ANGULO 1/8" X 1"</v>
          </cell>
          <cell r="C3625" t="str">
            <v>ML</v>
          </cell>
          <cell r="D3625">
            <v>8730</v>
          </cell>
        </row>
        <row r="3626">
          <cell r="A3626">
            <v>301102</v>
          </cell>
          <cell r="B3626" t="str">
            <v>DIAGONAL-HORIZ.ANGULO 1/8" X 1,1/2"</v>
          </cell>
          <cell r="C3626" t="str">
            <v>ML</v>
          </cell>
          <cell r="D3626">
            <v>9210</v>
          </cell>
        </row>
        <row r="3627">
          <cell r="A3627">
            <v>301103</v>
          </cell>
          <cell r="B3627" t="str">
            <v>DIAGONAL-HORIZ.ANGULO 1/8" X 2"</v>
          </cell>
          <cell r="C3627" t="str">
            <v>ML</v>
          </cell>
          <cell r="D3627">
            <v>11720</v>
          </cell>
        </row>
        <row r="3628">
          <cell r="A3628">
            <v>301117</v>
          </cell>
          <cell r="B3628" t="str">
            <v>DIAGONAL-HORIZ.TUBO GALV ACUEDUCTO ,3/4</v>
          </cell>
          <cell r="C3628" t="str">
            <v>ML</v>
          </cell>
          <cell r="D3628">
            <v>12410</v>
          </cell>
        </row>
        <row r="3629">
          <cell r="A3629">
            <v>301118</v>
          </cell>
          <cell r="B3629" t="str">
            <v>DIAGONAL-HORIZ.TUBO GALV ACUEDUCTO 1"</v>
          </cell>
          <cell r="C3629" t="str">
            <v>ML</v>
          </cell>
          <cell r="D3629">
            <v>17240</v>
          </cell>
        </row>
        <row r="3630">
          <cell r="A3630">
            <v>301119</v>
          </cell>
          <cell r="B3630" t="str">
            <v>DIAGONAL-HORIZ.TUBO GALV ACUEDUCTO 1,1/2</v>
          </cell>
          <cell r="C3630" t="str">
            <v>ML</v>
          </cell>
          <cell r="D3630">
            <v>21920</v>
          </cell>
        </row>
        <row r="3631">
          <cell r="A3631">
            <v>301114</v>
          </cell>
          <cell r="B3631" t="str">
            <v>DIAGONAL-HORIZ.TUBO GALV CAL 13 X ,3/4"</v>
          </cell>
          <cell r="C3631" t="str">
            <v>ML</v>
          </cell>
          <cell r="D3631">
            <v>12170</v>
          </cell>
        </row>
        <row r="3632">
          <cell r="A3632">
            <v>301115</v>
          </cell>
          <cell r="B3632" t="str">
            <v>DIAGONAL-HORIZ.TUBO GALV CAL 13 X 1"</v>
          </cell>
          <cell r="C3632" t="str">
            <v>ML</v>
          </cell>
          <cell r="D3632">
            <v>15090</v>
          </cell>
        </row>
        <row r="3633">
          <cell r="A3633">
            <v>301116</v>
          </cell>
          <cell r="B3633" t="str">
            <v>DIAGONAL-HORIZ.TUBO GALV CAL 13 X 1,1/2"</v>
          </cell>
          <cell r="C3633" t="str">
            <v>ML</v>
          </cell>
          <cell r="D3633">
            <v>19960</v>
          </cell>
        </row>
        <row r="3634">
          <cell r="A3634">
            <v>301120</v>
          </cell>
          <cell r="B3634" t="str">
            <v>DIAGONAL-HORIZ.TUBO GALV CAL 13 X 2"</v>
          </cell>
          <cell r="C3634" t="str">
            <v>ML</v>
          </cell>
          <cell r="D3634">
            <v>14970</v>
          </cell>
        </row>
        <row r="3635">
          <cell r="A3635">
            <v>301111</v>
          </cell>
          <cell r="B3635" t="str">
            <v>DIAGONAL-HORIZ.TUBO GALV CAL 14 X ,3/4"</v>
          </cell>
          <cell r="C3635" t="str">
            <v>ML</v>
          </cell>
          <cell r="D3635">
            <v>11650</v>
          </cell>
        </row>
        <row r="3636">
          <cell r="A3636">
            <v>301112</v>
          </cell>
          <cell r="B3636" t="str">
            <v>DIAGONAL-HORIZ.TUBO GALV CAL 14 X 1"</v>
          </cell>
          <cell r="C3636" t="str">
            <v>ML</v>
          </cell>
          <cell r="D3636">
            <v>12950</v>
          </cell>
        </row>
        <row r="3637">
          <cell r="A3637">
            <v>301113</v>
          </cell>
          <cell r="B3637" t="str">
            <v>DIAGONAL-HORIZ.TUBO GALV CAL 14 X 1,1/2"</v>
          </cell>
          <cell r="C3637" t="str">
            <v>ML</v>
          </cell>
          <cell r="D3637">
            <v>11860</v>
          </cell>
        </row>
        <row r="3638">
          <cell r="A3638">
            <v>301109</v>
          </cell>
          <cell r="B3638" t="str">
            <v>DIAGONAL-HORIZ.TUBO GALV CAL 16 X 1"</v>
          </cell>
          <cell r="C3638" t="str">
            <v>ML</v>
          </cell>
          <cell r="D3638">
            <v>10930</v>
          </cell>
        </row>
        <row r="3639">
          <cell r="A3639">
            <v>301110</v>
          </cell>
          <cell r="B3639" t="str">
            <v>DIAGONAL-HORIZ.TUBO GALV CAL 16 X 1,1/2"</v>
          </cell>
          <cell r="C3639" t="str">
            <v>ML</v>
          </cell>
          <cell r="D3639">
            <v>12860</v>
          </cell>
        </row>
        <row r="3640">
          <cell r="A3640">
            <v>301108</v>
          </cell>
          <cell r="B3640" t="str">
            <v>DIAGONAL-HORIZ.TUBO GALV CAL 16 X 3/4"</v>
          </cell>
          <cell r="C3640" t="str">
            <v>ML</v>
          </cell>
          <cell r="D3640">
            <v>10000</v>
          </cell>
        </row>
        <row r="3641">
          <cell r="A3641">
            <v>0</v>
          </cell>
          <cell r="B3641">
            <v>0</v>
          </cell>
          <cell r="C3641">
            <v>0</v>
          </cell>
          <cell r="D3641">
            <v>0</v>
          </cell>
        </row>
        <row r="3642">
          <cell r="A3642">
            <v>3012</v>
          </cell>
          <cell r="B3642" t="str">
            <v>MALLAS - ENTRAMADOS</v>
          </cell>
          <cell r="C3642">
            <v>0</v>
          </cell>
          <cell r="D3642">
            <v>0</v>
          </cell>
        </row>
        <row r="3643">
          <cell r="A3643">
            <v>301209</v>
          </cell>
          <cell r="B3643" t="str">
            <v>ALAMBRE DE PUAS # 12.5 - 1 HILO</v>
          </cell>
          <cell r="C3643" t="str">
            <v>ML</v>
          </cell>
          <cell r="D3643">
            <v>670</v>
          </cell>
        </row>
        <row r="3644">
          <cell r="A3644">
            <v>301207</v>
          </cell>
          <cell r="B3644" t="str">
            <v>ALAMBRE DE PUAS # 12.5 - 3 HILOS</v>
          </cell>
          <cell r="C3644" t="str">
            <v>ML</v>
          </cell>
          <cell r="D3644">
            <v>1960</v>
          </cell>
        </row>
        <row r="3645">
          <cell r="A3645">
            <v>301208</v>
          </cell>
          <cell r="B3645" t="str">
            <v>ALAMBRON - VARILLA TENSOR MALLA</v>
          </cell>
          <cell r="C3645" t="str">
            <v>ML</v>
          </cell>
          <cell r="D3645">
            <v>1900</v>
          </cell>
        </row>
        <row r="3646">
          <cell r="A3646">
            <v>301212</v>
          </cell>
          <cell r="B3646" t="str">
            <v>CONCERTINA DOBLE 45CM A.INOX-ACCESORIOS</v>
          </cell>
          <cell r="C3646" t="str">
            <v>ML</v>
          </cell>
          <cell r="D3646">
            <v>63930</v>
          </cell>
        </row>
        <row r="3647">
          <cell r="A3647">
            <v>301214</v>
          </cell>
          <cell r="B3647" t="str">
            <v>CONCERTINA DOBLE 60CM A.INOX-ACCESORIOS</v>
          </cell>
          <cell r="C3647" t="str">
            <v>ML</v>
          </cell>
          <cell r="D3647">
            <v>93070</v>
          </cell>
        </row>
        <row r="3648">
          <cell r="A3648">
            <v>301211</v>
          </cell>
          <cell r="B3648" t="str">
            <v>CONCERTINA SENC. 45CM A.INOX-ACCESORIOS</v>
          </cell>
          <cell r="C3648" t="str">
            <v>ML</v>
          </cell>
          <cell r="D3648">
            <v>52720</v>
          </cell>
        </row>
        <row r="3649">
          <cell r="A3649">
            <v>301213</v>
          </cell>
          <cell r="B3649" t="str">
            <v>CONCERTINA SENC. 60CM A.INOX-ACCESORIOS</v>
          </cell>
          <cell r="C3649" t="str">
            <v>ML</v>
          </cell>
          <cell r="D3649">
            <v>79590</v>
          </cell>
        </row>
        <row r="3650">
          <cell r="A3650">
            <v>301206</v>
          </cell>
          <cell r="B3650" t="str">
            <v>MALLA ESLABONADA FORADA PVC # 10 R. 2"</v>
          </cell>
          <cell r="C3650" t="str">
            <v>M2</v>
          </cell>
          <cell r="D3650">
            <v>25330</v>
          </cell>
        </row>
        <row r="3651">
          <cell r="A3651">
            <v>301201</v>
          </cell>
          <cell r="B3651" t="str">
            <v>MALLA ESLABONADA GALV # 10 ROMBO 1,1/2"</v>
          </cell>
          <cell r="C3651" t="str">
            <v>M2</v>
          </cell>
          <cell r="D3651">
            <v>26300</v>
          </cell>
        </row>
        <row r="3652">
          <cell r="A3652">
            <v>301202</v>
          </cell>
          <cell r="B3652" t="str">
            <v>MALLA ESLABONADA GALV # 10 ROMBO 2"</v>
          </cell>
          <cell r="C3652" t="str">
            <v>M2</v>
          </cell>
          <cell r="D3652">
            <v>21050</v>
          </cell>
        </row>
        <row r="3653">
          <cell r="A3653">
            <v>301203</v>
          </cell>
          <cell r="B3653" t="str">
            <v>MALLA ESLABONADA GALV # 10 ROMBO 2,1/2"</v>
          </cell>
          <cell r="C3653" t="str">
            <v>M2</v>
          </cell>
          <cell r="D3653">
            <v>19050</v>
          </cell>
        </row>
        <row r="3654">
          <cell r="A3654">
            <v>301204</v>
          </cell>
          <cell r="B3654" t="str">
            <v>MALLA ESLABONADA GALV # 12 ROMBO 2"</v>
          </cell>
          <cell r="C3654" t="str">
            <v>M2</v>
          </cell>
          <cell r="D3654">
            <v>18110</v>
          </cell>
        </row>
        <row r="3655">
          <cell r="A3655">
            <v>301205</v>
          </cell>
          <cell r="B3655" t="str">
            <v>MALLA ESLABONADA GALV # 12 ROMBO 2,1/2"</v>
          </cell>
          <cell r="C3655" t="str">
            <v>M2</v>
          </cell>
          <cell r="D3655">
            <v>16530</v>
          </cell>
        </row>
        <row r="3656">
          <cell r="A3656">
            <v>301210</v>
          </cell>
          <cell r="B3656" t="str">
            <v>MALLA ESLABONADA GALV #12 ROMBO 1,1/2"</v>
          </cell>
          <cell r="C3656" t="str">
            <v>M2</v>
          </cell>
          <cell r="D3656">
            <v>34230</v>
          </cell>
        </row>
        <row r="3657">
          <cell r="A3657">
            <v>0</v>
          </cell>
          <cell r="B3657">
            <v>0</v>
          </cell>
          <cell r="C3657">
            <v>0</v>
          </cell>
          <cell r="D3657">
            <v>0</v>
          </cell>
        </row>
        <row r="3658">
          <cell r="A3658">
            <v>3013</v>
          </cell>
          <cell r="B3658" t="str">
            <v>NAVES - PUERTAS</v>
          </cell>
          <cell r="C3658">
            <v>0</v>
          </cell>
          <cell r="D3658">
            <v>0</v>
          </cell>
        </row>
        <row r="3659">
          <cell r="A3659">
            <v>301311</v>
          </cell>
          <cell r="B3659" t="str">
            <v>NAVE PUERTA TUBO ACUE MALLA(2x0.60-1.0)</v>
          </cell>
          <cell r="C3659" t="str">
            <v>UND</v>
          </cell>
          <cell r="D3659">
            <v>460810</v>
          </cell>
        </row>
        <row r="3660">
          <cell r="A3660">
            <v>301312</v>
          </cell>
          <cell r="B3660" t="str">
            <v>NAVE PUERTA TUBO ACUE MALLA(2x1.01-1.5)</v>
          </cell>
          <cell r="C3660" t="str">
            <v>UND</v>
          </cell>
          <cell r="D3660">
            <v>538100</v>
          </cell>
        </row>
        <row r="3661">
          <cell r="A3661">
            <v>301313</v>
          </cell>
          <cell r="B3661" t="str">
            <v>NAVE PUERTA TUBO ACUE MALLA(2x1.51-2.0)</v>
          </cell>
          <cell r="C3661" t="str">
            <v>UND</v>
          </cell>
          <cell r="D3661">
            <v>635200</v>
          </cell>
        </row>
        <row r="3662">
          <cell r="A3662">
            <v>301314</v>
          </cell>
          <cell r="B3662" t="str">
            <v>NAVE PUERTA TUBO ACUE MALLA(2x2.01-2.5)</v>
          </cell>
          <cell r="C3662" t="str">
            <v>UND</v>
          </cell>
          <cell r="D3662">
            <v>707690</v>
          </cell>
        </row>
        <row r="3663">
          <cell r="A3663">
            <v>301315</v>
          </cell>
          <cell r="B3663" t="str">
            <v>NAVE PUERTA TUBO ACUE MALLA(2x2.51-3.0)</v>
          </cell>
          <cell r="C3663" t="str">
            <v>UND</v>
          </cell>
          <cell r="D3663">
            <v>759670</v>
          </cell>
        </row>
        <row r="3664">
          <cell r="A3664">
            <v>301306</v>
          </cell>
          <cell r="B3664" t="str">
            <v>NAVE PUERTA TUBO C.13 MALLA(2x0.60-1.0)</v>
          </cell>
          <cell r="C3664" t="str">
            <v>UND</v>
          </cell>
          <cell r="D3664">
            <v>428810</v>
          </cell>
        </row>
        <row r="3665">
          <cell r="A3665">
            <v>301307</v>
          </cell>
          <cell r="B3665" t="str">
            <v>NAVE PUERTA TUBO C.13 MALLA(2x1.01-1.5)</v>
          </cell>
          <cell r="C3665" t="str">
            <v>UND</v>
          </cell>
          <cell r="D3665">
            <v>517230</v>
          </cell>
        </row>
        <row r="3666">
          <cell r="A3666">
            <v>301308</v>
          </cell>
          <cell r="B3666" t="str">
            <v>NAVE PUERTA TUBO C.13 MALLA(2x1.51-2.0)</v>
          </cell>
          <cell r="C3666" t="str">
            <v>UND</v>
          </cell>
          <cell r="D3666">
            <v>597610</v>
          </cell>
        </row>
        <row r="3667">
          <cell r="A3667">
            <v>301309</v>
          </cell>
          <cell r="B3667" t="str">
            <v>NAVE PUERTA TUBO C.13 MALLA(2x2.01-2.5)</v>
          </cell>
          <cell r="C3667" t="str">
            <v>UND</v>
          </cell>
          <cell r="D3667">
            <v>666300</v>
          </cell>
        </row>
        <row r="3668">
          <cell r="A3668">
            <v>301310</v>
          </cell>
          <cell r="B3668" t="str">
            <v>NAVE PUERTA TUBO C.13 MALLA(2x2.51-3.0)</v>
          </cell>
          <cell r="C3668" t="str">
            <v>UND</v>
          </cell>
          <cell r="D3668">
            <v>716500</v>
          </cell>
        </row>
        <row r="3669">
          <cell r="A3669">
            <v>301301</v>
          </cell>
          <cell r="B3669" t="str">
            <v>NAVE PUERTA TUBO C.14 MALLA(2x0.60-1.0)</v>
          </cell>
          <cell r="C3669" t="str">
            <v>UND</v>
          </cell>
          <cell r="D3669">
            <v>360380</v>
          </cell>
        </row>
        <row r="3670">
          <cell r="A3670">
            <v>301302</v>
          </cell>
          <cell r="B3670" t="str">
            <v>NAVE PUERTA TUBO C.14 MALLA(2x1.01-1.5)</v>
          </cell>
          <cell r="C3670" t="str">
            <v>UND</v>
          </cell>
          <cell r="D3670">
            <v>437370</v>
          </cell>
        </row>
        <row r="3671">
          <cell r="A3671">
            <v>301303</v>
          </cell>
          <cell r="B3671" t="str">
            <v>NAVE PUERTA TUBO C.14 MALLA(2x1.51-2.0)</v>
          </cell>
          <cell r="C3671" t="str">
            <v>UND</v>
          </cell>
          <cell r="D3671">
            <v>502800</v>
          </cell>
        </row>
        <row r="3672">
          <cell r="A3672">
            <v>301304</v>
          </cell>
          <cell r="B3672" t="str">
            <v>NAVE PUERTA TUBO C.14 MALLA(2x2.01-2.5)</v>
          </cell>
          <cell r="C3672" t="str">
            <v>UND</v>
          </cell>
          <cell r="D3672">
            <v>562520</v>
          </cell>
        </row>
        <row r="3673">
          <cell r="A3673">
            <v>301305</v>
          </cell>
          <cell r="B3673" t="str">
            <v>NAVE PUERTA TUBO C.14 MALLA(2x2.51-3.0)</v>
          </cell>
          <cell r="C3673" t="str">
            <v>UND</v>
          </cell>
          <cell r="D3673">
            <v>601740</v>
          </cell>
        </row>
        <row r="3674">
          <cell r="A3674">
            <v>0</v>
          </cell>
          <cell r="B3674">
            <v>0</v>
          </cell>
          <cell r="C3674">
            <v>0</v>
          </cell>
          <cell r="D3674">
            <v>0</v>
          </cell>
        </row>
        <row r="3675">
          <cell r="A3675">
            <v>3020</v>
          </cell>
          <cell r="B3675" t="str">
            <v>MATERAS-ESTRUCTURAS Z.VERDES</v>
          </cell>
          <cell r="C3675">
            <v>0</v>
          </cell>
          <cell r="D3675">
            <v>0</v>
          </cell>
        </row>
        <row r="3676">
          <cell r="A3676">
            <v>302001</v>
          </cell>
          <cell r="B3676" t="str">
            <v>PANTALLA CONCRETO MATERA E=15 H=45-55CM</v>
          </cell>
          <cell r="C3676" t="str">
            <v>ML</v>
          </cell>
          <cell r="D3676">
            <v>67290</v>
          </cell>
        </row>
        <row r="3677">
          <cell r="A3677">
            <v>0</v>
          </cell>
          <cell r="B3677">
            <v>0</v>
          </cell>
          <cell r="C3677">
            <v>0</v>
          </cell>
          <cell r="D3677">
            <v>0</v>
          </cell>
        </row>
        <row r="3678">
          <cell r="A3678">
            <v>31</v>
          </cell>
          <cell r="B3678" t="str">
            <v>LIMPIEZA - VARIOS</v>
          </cell>
          <cell r="C3678">
            <v>0</v>
          </cell>
          <cell r="D3678">
            <v>0</v>
          </cell>
        </row>
        <row r="3679">
          <cell r="A3679">
            <v>0</v>
          </cell>
          <cell r="B3679">
            <v>0</v>
          </cell>
          <cell r="C3679">
            <v>0</v>
          </cell>
          <cell r="D3679">
            <v>0</v>
          </cell>
        </row>
        <row r="3680">
          <cell r="A3680">
            <v>3101</v>
          </cell>
          <cell r="B3680" t="str">
            <v>LIMPIEZA ASEO</v>
          </cell>
          <cell r="C3680">
            <v>0</v>
          </cell>
          <cell r="D3680">
            <v>0</v>
          </cell>
        </row>
        <row r="3681">
          <cell r="A3681">
            <v>310110</v>
          </cell>
          <cell r="B3681" t="str">
            <v>ASPIRADA-LAVADA EN SECO SILLETERIA PANO</v>
          </cell>
          <cell r="C3681" t="str">
            <v>UND</v>
          </cell>
          <cell r="D3681">
            <v>2620</v>
          </cell>
        </row>
        <row r="3682">
          <cell r="A3682">
            <v>310111</v>
          </cell>
          <cell r="B3682" t="str">
            <v>ASPIRADA-LAVADA EN SECO SUPERFICIE PANO</v>
          </cell>
          <cell r="C3682" t="str">
            <v>M2</v>
          </cell>
          <cell r="D3682">
            <v>2010</v>
          </cell>
        </row>
        <row r="3683">
          <cell r="A3683">
            <v>310116</v>
          </cell>
          <cell r="B3683" t="str">
            <v>LIMPIEZA - ASEO MALLA ESLABONADA</v>
          </cell>
          <cell r="C3683" t="str">
            <v>M2</v>
          </cell>
          <cell r="D3683">
            <v>1320</v>
          </cell>
        </row>
        <row r="3684">
          <cell r="A3684">
            <v>310112</v>
          </cell>
          <cell r="B3684" t="str">
            <v>LIMPIEZA - RESANE CAJA INSPECCION</v>
          </cell>
          <cell r="C3684" t="str">
            <v>UND</v>
          </cell>
          <cell r="D3684">
            <v>7530</v>
          </cell>
        </row>
        <row r="3685">
          <cell r="A3685">
            <v>310113</v>
          </cell>
          <cell r="B3685" t="str">
            <v>LIMPIEZA CANAL METALICA DLLO. 51-100CM</v>
          </cell>
          <cell r="C3685" t="str">
            <v>ML</v>
          </cell>
          <cell r="D3685">
            <v>1140</v>
          </cell>
        </row>
        <row r="3686">
          <cell r="A3686">
            <v>310101</v>
          </cell>
          <cell r="B3686" t="str">
            <v>LIMPIEZA CARPINTERIA METALICA</v>
          </cell>
          <cell r="C3686" t="str">
            <v>M2</v>
          </cell>
          <cell r="D3686">
            <v>1550</v>
          </cell>
        </row>
        <row r="3687">
          <cell r="A3687">
            <v>310103</v>
          </cell>
          <cell r="B3687" t="str">
            <v>LIMPIEZA ENCHAPE CERAMICO</v>
          </cell>
          <cell r="C3687" t="str">
            <v>M2</v>
          </cell>
          <cell r="D3687">
            <v>520</v>
          </cell>
        </row>
        <row r="3688">
          <cell r="A3688">
            <v>310105</v>
          </cell>
          <cell r="B3688" t="str">
            <v>LIMPIEZA GENERAL</v>
          </cell>
          <cell r="C3688" t="str">
            <v>M2</v>
          </cell>
          <cell r="D3688">
            <v>1690</v>
          </cell>
        </row>
        <row r="3689">
          <cell r="A3689">
            <v>310119</v>
          </cell>
          <cell r="B3689" t="str">
            <v>LIMPIEZA LAVADO PISO [AC.MURIATICO 10%]</v>
          </cell>
          <cell r="C3689" t="str">
            <v>ML</v>
          </cell>
          <cell r="D3689">
            <v>360</v>
          </cell>
        </row>
        <row r="3690">
          <cell r="A3690">
            <v>310118</v>
          </cell>
          <cell r="B3690" t="str">
            <v>LIMPIEZA LAVADO PISO [AC.MURIATICO 10%]</v>
          </cell>
          <cell r="C3690" t="str">
            <v>M2</v>
          </cell>
          <cell r="D3690">
            <v>1210</v>
          </cell>
        </row>
        <row r="3691">
          <cell r="A3691">
            <v>310109</v>
          </cell>
          <cell r="B3691" t="str">
            <v>LIMPIEZA LAVADO SUPERFICIE</v>
          </cell>
          <cell r="C3691" t="str">
            <v>M2</v>
          </cell>
          <cell r="D3691">
            <v>890</v>
          </cell>
        </row>
        <row r="3692">
          <cell r="A3692">
            <v>310104</v>
          </cell>
          <cell r="B3692" t="str">
            <v>LIMPIEZA LAVADO SUPERFICIE- EQ.PRESION</v>
          </cell>
          <cell r="C3692" t="str">
            <v>M2</v>
          </cell>
          <cell r="D3692">
            <v>2400</v>
          </cell>
        </row>
        <row r="3693">
          <cell r="A3693">
            <v>310106</v>
          </cell>
          <cell r="B3693" t="str">
            <v>LIMPIEZA MURO LADRILLO LIMPIO</v>
          </cell>
          <cell r="C3693" t="str">
            <v>M2</v>
          </cell>
          <cell r="D3693">
            <v>1830</v>
          </cell>
        </row>
        <row r="3694">
          <cell r="A3694">
            <v>310107</v>
          </cell>
          <cell r="B3694" t="str">
            <v>LIMPIEZA PERMANENTE OBRA (CUADRILLA 2P)</v>
          </cell>
          <cell r="C3694" t="str">
            <v>MES</v>
          </cell>
          <cell r="D3694">
            <v>1379050</v>
          </cell>
        </row>
        <row r="3695">
          <cell r="A3695">
            <v>310115</v>
          </cell>
          <cell r="B3695" t="str">
            <v>LIMPIEZA SUPERFICIE INTERNA HORIZONTAL</v>
          </cell>
          <cell r="C3695" t="str">
            <v>M2</v>
          </cell>
          <cell r="D3695">
            <v>2320</v>
          </cell>
        </row>
        <row r="3696">
          <cell r="A3696">
            <v>310114</v>
          </cell>
          <cell r="B3696" t="str">
            <v>LIMPIEZA SUPERFICIE INTERNA VERTICAL</v>
          </cell>
          <cell r="C3696" t="str">
            <v>M2</v>
          </cell>
          <cell r="D3696">
            <v>1970</v>
          </cell>
        </row>
        <row r="3697">
          <cell r="A3697">
            <v>310117</v>
          </cell>
          <cell r="B3697" t="str">
            <v>LIMPIEZA-BARRIDO-ASEO</v>
          </cell>
          <cell r="C3697" t="str">
            <v>M2</v>
          </cell>
          <cell r="D3697">
            <v>60</v>
          </cell>
        </row>
        <row r="3698">
          <cell r="A3698">
            <v>0</v>
          </cell>
          <cell r="B3698">
            <v>0</v>
          </cell>
          <cell r="C3698">
            <v>0</v>
          </cell>
          <cell r="D3698">
            <v>0</v>
          </cell>
        </row>
        <row r="3699">
          <cell r="A3699">
            <v>3102</v>
          </cell>
          <cell r="B3699" t="str">
            <v>MANTENIMIENTO</v>
          </cell>
          <cell r="C3699">
            <v>0</v>
          </cell>
          <cell r="D3699">
            <v>0</v>
          </cell>
        </row>
        <row r="3700">
          <cell r="A3700">
            <v>310201</v>
          </cell>
          <cell r="B3700" t="str">
            <v>BRILLADA-ENCERADA PISO</v>
          </cell>
          <cell r="C3700" t="str">
            <v>M2</v>
          </cell>
          <cell r="D3700">
            <v>3100</v>
          </cell>
        </row>
        <row r="3701">
          <cell r="A3701">
            <v>310208</v>
          </cell>
          <cell r="B3701" t="str">
            <v>DESTRONQUE-LIJADA-SELLO-PULIDA P.MADERA</v>
          </cell>
          <cell r="C3701" t="str">
            <v>M2</v>
          </cell>
          <cell r="D3701">
            <v>29050</v>
          </cell>
        </row>
        <row r="3702">
          <cell r="A3702">
            <v>310202</v>
          </cell>
          <cell r="B3702" t="str">
            <v>DESTRONQUE-PULIDA-BRILLADA PISO</v>
          </cell>
          <cell r="C3702" t="str">
            <v>M2</v>
          </cell>
          <cell r="D3702">
            <v>11730</v>
          </cell>
        </row>
        <row r="3703">
          <cell r="A3703">
            <v>310203</v>
          </cell>
          <cell r="B3703" t="str">
            <v>REPULIDA-BRILLADA ENCERADA PISO</v>
          </cell>
          <cell r="C3703" t="str">
            <v>M2</v>
          </cell>
          <cell r="D3703">
            <v>9580</v>
          </cell>
        </row>
        <row r="3704">
          <cell r="A3704">
            <v>0</v>
          </cell>
          <cell r="B3704">
            <v>0</v>
          </cell>
          <cell r="C3704">
            <v>0</v>
          </cell>
          <cell r="D3704">
            <v>0</v>
          </cell>
        </row>
        <row r="3705">
          <cell r="A3705">
            <v>3103</v>
          </cell>
          <cell r="B3705" t="str">
            <v>LIMPIEZA - CONTROL PLAGAS</v>
          </cell>
          <cell r="C3705">
            <v>0</v>
          </cell>
          <cell r="D3705">
            <v>0</v>
          </cell>
        </row>
        <row r="3706">
          <cell r="A3706">
            <v>310301</v>
          </cell>
          <cell r="B3706" t="str">
            <v>FUMIGACION - ASPERSION CAT. 3-BANDA AZUL</v>
          </cell>
          <cell r="C3706" t="str">
            <v>M2</v>
          </cell>
          <cell r="D3706">
            <v>100</v>
          </cell>
        </row>
        <row r="3707">
          <cell r="A3707">
            <v>0</v>
          </cell>
          <cell r="B3707">
            <v>0</v>
          </cell>
          <cell r="C3707">
            <v>0</v>
          </cell>
          <cell r="D3707">
            <v>0</v>
          </cell>
        </row>
        <row r="3708">
          <cell r="A3708">
            <v>32</v>
          </cell>
          <cell r="B3708" t="str">
            <v>ADITIVOS-ADHESIVOS-EPOXICOS</v>
          </cell>
          <cell r="C3708">
            <v>0</v>
          </cell>
          <cell r="D3708">
            <v>0</v>
          </cell>
        </row>
        <row r="3709">
          <cell r="A3709">
            <v>0</v>
          </cell>
          <cell r="B3709">
            <v>0</v>
          </cell>
          <cell r="C3709">
            <v>0</v>
          </cell>
          <cell r="D3709">
            <v>0</v>
          </cell>
        </row>
        <row r="3710">
          <cell r="A3710">
            <v>3201</v>
          </cell>
          <cell r="B3710" t="str">
            <v>ADITIVO PARA CEMENTO</v>
          </cell>
          <cell r="C3710">
            <v>0</v>
          </cell>
          <cell r="D3710">
            <v>0</v>
          </cell>
        </row>
        <row r="3711">
          <cell r="A3711">
            <v>320102</v>
          </cell>
          <cell r="B3711" t="str">
            <v>ADITIVO EN POLVO CON PLASTIFICANTES</v>
          </cell>
          <cell r="C3711" t="str">
            <v>KLS</v>
          </cell>
          <cell r="D3711">
            <v>100</v>
          </cell>
        </row>
        <row r="3712">
          <cell r="A3712">
            <v>320101</v>
          </cell>
          <cell r="B3712" t="str">
            <v>ADTIVO LIQUIDO SELLO FILTRACIONES</v>
          </cell>
          <cell r="C3712" t="str">
            <v>KLS</v>
          </cell>
          <cell r="D3712">
            <v>3080</v>
          </cell>
        </row>
        <row r="3713">
          <cell r="A3713">
            <v>0</v>
          </cell>
          <cell r="B3713">
            <v>0</v>
          </cell>
          <cell r="C3713">
            <v>0</v>
          </cell>
          <cell r="D3713">
            <v>0</v>
          </cell>
        </row>
        <row r="3714">
          <cell r="A3714">
            <v>3202</v>
          </cell>
          <cell r="B3714" t="str">
            <v>ADITIVO PARA MORTERO</v>
          </cell>
          <cell r="C3714">
            <v>0</v>
          </cell>
          <cell r="D3714">
            <v>0</v>
          </cell>
        </row>
        <row r="3715">
          <cell r="A3715">
            <v>320201</v>
          </cell>
          <cell r="B3715" t="str">
            <v>ADHERENTE MORTERO SIKA LATEX</v>
          </cell>
          <cell r="C3715" t="str">
            <v>KLS</v>
          </cell>
          <cell r="D3715">
            <v>22300</v>
          </cell>
        </row>
        <row r="3716">
          <cell r="A3716">
            <v>320203</v>
          </cell>
          <cell r="B3716" t="str">
            <v>ADITIVO LIQUIDO IMPERMEABILIZANTE</v>
          </cell>
          <cell r="C3716" t="str">
            <v>KLS</v>
          </cell>
          <cell r="D3716">
            <v>9560</v>
          </cell>
        </row>
        <row r="3717">
          <cell r="A3717">
            <v>320205</v>
          </cell>
          <cell r="B3717" t="str">
            <v>MICROFIBRA DE POLIPROPILENO</v>
          </cell>
          <cell r="C3717" t="str">
            <v>KLS</v>
          </cell>
          <cell r="D3717">
            <v>17000</v>
          </cell>
        </row>
        <row r="3718">
          <cell r="A3718">
            <v>320202</v>
          </cell>
          <cell r="B3718" t="str">
            <v>MORTERO RELLENO SIN CONTRACCION</v>
          </cell>
          <cell r="C3718" t="str">
            <v>KLS</v>
          </cell>
          <cell r="D3718">
            <v>5610</v>
          </cell>
        </row>
        <row r="3719">
          <cell r="A3719">
            <v>0</v>
          </cell>
          <cell r="B3719">
            <v>0</v>
          </cell>
          <cell r="C3719">
            <v>0</v>
          </cell>
          <cell r="D3719">
            <v>0</v>
          </cell>
        </row>
        <row r="3720">
          <cell r="A3720">
            <v>3203</v>
          </cell>
          <cell r="B3720" t="str">
            <v>ADICION AL CONCRETO</v>
          </cell>
          <cell r="C3720">
            <v>0</v>
          </cell>
          <cell r="D3720">
            <v>0</v>
          </cell>
        </row>
        <row r="3721">
          <cell r="A3721">
            <v>320308</v>
          </cell>
          <cell r="B3721" t="str">
            <v>ADITIVO ACELERANTE DE FRAGUADO</v>
          </cell>
          <cell r="C3721" t="str">
            <v>KLS</v>
          </cell>
          <cell r="D3721">
            <v>9200</v>
          </cell>
        </row>
        <row r="3722">
          <cell r="A3722">
            <v>320305</v>
          </cell>
          <cell r="B3722" t="str">
            <v>ADITIVO RETARDADOR DE FRAGUADO</v>
          </cell>
          <cell r="C3722" t="str">
            <v>KLS</v>
          </cell>
          <cell r="D3722">
            <v>4670</v>
          </cell>
        </row>
        <row r="3723">
          <cell r="A3723">
            <v>320301</v>
          </cell>
          <cell r="B3723" t="str">
            <v>CRISTALIZACION XIPEX CONCRETO</v>
          </cell>
          <cell r="C3723" t="str">
            <v>M2</v>
          </cell>
          <cell r="D3723">
            <v>13650</v>
          </cell>
        </row>
        <row r="3724">
          <cell r="A3724">
            <v>320302</v>
          </cell>
          <cell r="B3724" t="str">
            <v>ENDURECEDOR</v>
          </cell>
          <cell r="C3724" t="str">
            <v>KLS</v>
          </cell>
          <cell r="D3724">
            <v>3510</v>
          </cell>
        </row>
        <row r="3725">
          <cell r="A3725">
            <v>320307</v>
          </cell>
          <cell r="B3725" t="str">
            <v>FLUIDIFICANTE</v>
          </cell>
          <cell r="C3725" t="str">
            <v>KLS</v>
          </cell>
          <cell r="D3725">
            <v>6300</v>
          </cell>
        </row>
        <row r="3726">
          <cell r="A3726">
            <v>320304</v>
          </cell>
          <cell r="B3726" t="str">
            <v>PLASTIFICANTE ACELERANTE</v>
          </cell>
          <cell r="C3726" t="str">
            <v>KLS</v>
          </cell>
          <cell r="D3726">
            <v>3180</v>
          </cell>
        </row>
        <row r="3727">
          <cell r="A3727">
            <v>320306</v>
          </cell>
          <cell r="B3727" t="str">
            <v>PLASTIFICANTE IMPERMEABILIZANTE.</v>
          </cell>
          <cell r="C3727" t="str">
            <v>KLS</v>
          </cell>
          <cell r="D3727">
            <v>8230</v>
          </cell>
        </row>
        <row r="3728">
          <cell r="A3728">
            <v>0</v>
          </cell>
          <cell r="B3728">
            <v>0</v>
          </cell>
          <cell r="C3728">
            <v>0</v>
          </cell>
          <cell r="D3728">
            <v>0</v>
          </cell>
        </row>
        <row r="3729">
          <cell r="A3729">
            <v>3204</v>
          </cell>
          <cell r="B3729" t="str">
            <v>CURADORES - DESENCOFRANTES</v>
          </cell>
          <cell r="C3729">
            <v>0</v>
          </cell>
          <cell r="D3729">
            <v>0</v>
          </cell>
        </row>
        <row r="3730">
          <cell r="A3730">
            <v>320403</v>
          </cell>
          <cell r="B3730" t="str">
            <v>RETARDANTE EVAPOR. DE AGUA</v>
          </cell>
          <cell r="C3730" t="str">
            <v>KLS</v>
          </cell>
          <cell r="D3730">
            <v>5010</v>
          </cell>
        </row>
        <row r="3731">
          <cell r="A3731">
            <v>320401</v>
          </cell>
          <cell r="B3731" t="str">
            <v>ANTISOL BLANCO</v>
          </cell>
          <cell r="C3731" t="str">
            <v>KLS</v>
          </cell>
          <cell r="D3731">
            <v>4800</v>
          </cell>
        </row>
        <row r="3732">
          <cell r="A3732">
            <v>320402</v>
          </cell>
          <cell r="B3732" t="str">
            <v>ANTISOL ROJO</v>
          </cell>
          <cell r="C3732" t="str">
            <v>KLS</v>
          </cell>
          <cell r="D3732">
            <v>11580</v>
          </cell>
        </row>
        <row r="3733">
          <cell r="A3733">
            <v>0</v>
          </cell>
          <cell r="B3733">
            <v>0</v>
          </cell>
          <cell r="C3733">
            <v>0</v>
          </cell>
          <cell r="D3733">
            <v>0</v>
          </cell>
        </row>
        <row r="3734">
          <cell r="A3734">
            <v>3205</v>
          </cell>
          <cell r="B3734" t="str">
            <v>MORTEROS LISTOS</v>
          </cell>
          <cell r="C3734">
            <v>0</v>
          </cell>
          <cell r="D3734">
            <v>0</v>
          </cell>
        </row>
        <row r="3735">
          <cell r="A3735">
            <v>320503</v>
          </cell>
          <cell r="B3735" t="str">
            <v>MORTERO LISTO IMPERMEABLE</v>
          </cell>
          <cell r="C3735" t="str">
            <v>KLS</v>
          </cell>
          <cell r="D3735">
            <v>1290</v>
          </cell>
        </row>
        <row r="3736">
          <cell r="A3736">
            <v>320504</v>
          </cell>
          <cell r="B3736" t="str">
            <v>MORTERO REPARACION ELEMETOS ESTRUCTURALE</v>
          </cell>
          <cell r="C3736" t="str">
            <v>KLS</v>
          </cell>
          <cell r="D3736">
            <v>4520</v>
          </cell>
        </row>
        <row r="3737">
          <cell r="A3737">
            <v>320502</v>
          </cell>
          <cell r="B3737" t="str">
            <v>MORTERO SIN CONTRACC PARA RELLENOS DE AN</v>
          </cell>
          <cell r="C3737" t="str">
            <v>KLS</v>
          </cell>
          <cell r="D3737">
            <v>2670</v>
          </cell>
        </row>
        <row r="3738">
          <cell r="A3738">
            <v>320501</v>
          </cell>
          <cell r="B3738" t="str">
            <v>RECUBRIMIENTO IMPERMEA MORTERO BLANCO</v>
          </cell>
          <cell r="C3738" t="str">
            <v>KLS</v>
          </cell>
          <cell r="D3738">
            <v>3870</v>
          </cell>
        </row>
        <row r="3739">
          <cell r="A3739">
            <v>0</v>
          </cell>
          <cell r="B3739">
            <v>0</v>
          </cell>
          <cell r="C3739">
            <v>0</v>
          </cell>
          <cell r="D3739">
            <v>0</v>
          </cell>
        </row>
        <row r="3740">
          <cell r="A3740">
            <v>3206</v>
          </cell>
          <cell r="B3740" t="str">
            <v>ADHESIVOS EPOXICOS</v>
          </cell>
          <cell r="C3740">
            <v>0</v>
          </cell>
          <cell r="D3740">
            <v>0</v>
          </cell>
        </row>
        <row r="3741">
          <cell r="A3741">
            <v>320601</v>
          </cell>
          <cell r="B3741" t="str">
            <v>ADHERENTE EPOXICO LIBRE DE SOLVENTES</v>
          </cell>
          <cell r="C3741" t="str">
            <v>M2</v>
          </cell>
          <cell r="D3741">
            <v>32490</v>
          </cell>
        </row>
        <row r="3742">
          <cell r="A3742">
            <v>320609</v>
          </cell>
          <cell r="B3742" t="str">
            <v>ADHESIVO -ANCLAJES ESTRUCTURALES</v>
          </cell>
          <cell r="C3742" t="str">
            <v>CM3</v>
          </cell>
          <cell r="D3742">
            <v>610</v>
          </cell>
        </row>
        <row r="3743">
          <cell r="A3743">
            <v>320605</v>
          </cell>
          <cell r="B3743" t="str">
            <v>ADHESIVO EPOXICO -CON BASE RESINAS</v>
          </cell>
          <cell r="C3743" t="str">
            <v>CM3</v>
          </cell>
          <cell r="D3743">
            <v>50</v>
          </cell>
        </row>
        <row r="3744">
          <cell r="A3744">
            <v>0</v>
          </cell>
          <cell r="B3744">
            <v>0</v>
          </cell>
          <cell r="C3744">
            <v>0</v>
          </cell>
          <cell r="D3744">
            <v>0</v>
          </cell>
        </row>
        <row r="3745">
          <cell r="A3745">
            <v>3207</v>
          </cell>
          <cell r="B3745" t="str">
            <v>RECUBRIMIENTOS</v>
          </cell>
          <cell r="C3745">
            <v>0</v>
          </cell>
          <cell r="D3745">
            <v>0</v>
          </cell>
        </row>
        <row r="3746">
          <cell r="A3746">
            <v>320702</v>
          </cell>
          <cell r="B3746" t="str">
            <v>ENDURECEDOR ROCKTOP+CURASEAL (TRA.MEDIO)</v>
          </cell>
          <cell r="C3746" t="str">
            <v>M2</v>
          </cell>
          <cell r="D3746">
            <v>7920</v>
          </cell>
        </row>
        <row r="3747">
          <cell r="A3747">
            <v>320704</v>
          </cell>
          <cell r="B3747" t="str">
            <v>RECUBRIMIENTO EPOXICO DE COLORES ASEPTIC</v>
          </cell>
          <cell r="C3747" t="str">
            <v>M2</v>
          </cell>
          <cell r="D3747">
            <v>18720</v>
          </cell>
        </row>
        <row r="3748">
          <cell r="A3748">
            <v>320705</v>
          </cell>
          <cell r="B3748" t="str">
            <v>RECUBRIMIENTO SOLIDO CON RESINAS 2 COMPO</v>
          </cell>
          <cell r="C3748" t="str">
            <v>M2</v>
          </cell>
          <cell r="D3748">
            <v>33960</v>
          </cell>
        </row>
        <row r="3749">
          <cell r="A3749">
            <v>0</v>
          </cell>
          <cell r="B3749">
            <v>0</v>
          </cell>
          <cell r="C3749">
            <v>0</v>
          </cell>
          <cell r="D3749">
            <v>0</v>
          </cell>
        </row>
        <row r="3750">
          <cell r="A3750">
            <v>3208</v>
          </cell>
          <cell r="B3750" t="str">
            <v>IMPERMEABILIZANTES</v>
          </cell>
          <cell r="C3750">
            <v>0</v>
          </cell>
          <cell r="D3750">
            <v>0</v>
          </cell>
        </row>
        <row r="3751">
          <cell r="A3751">
            <v>320804</v>
          </cell>
          <cell r="B3751" t="str">
            <v>IMPERMEABILIZANTE DENSO SOLUCION DE ASFA</v>
          </cell>
          <cell r="C3751" t="str">
            <v>KLS</v>
          </cell>
          <cell r="D3751">
            <v>11800</v>
          </cell>
        </row>
        <row r="3752">
          <cell r="A3752">
            <v>320803</v>
          </cell>
          <cell r="B3752" t="str">
            <v>IMPRIMANTE ASFALTICO</v>
          </cell>
          <cell r="C3752" t="str">
            <v>KLS</v>
          </cell>
          <cell r="D3752">
            <v>13050</v>
          </cell>
        </row>
        <row r="3753">
          <cell r="A3753">
            <v>320801</v>
          </cell>
          <cell r="B3753" t="str">
            <v>XIPEX BLANCO</v>
          </cell>
          <cell r="C3753" t="str">
            <v>M2</v>
          </cell>
          <cell r="D3753">
            <v>15650</v>
          </cell>
        </row>
        <row r="3754">
          <cell r="A3754">
            <v>0</v>
          </cell>
          <cell r="B3754">
            <v>0</v>
          </cell>
          <cell r="C3754">
            <v>0</v>
          </cell>
          <cell r="D3754">
            <v>0</v>
          </cell>
        </row>
        <row r="3755">
          <cell r="A3755">
            <v>3210</v>
          </cell>
          <cell r="B3755" t="str">
            <v>MASILLAS - SELLOS</v>
          </cell>
          <cell r="C3755">
            <v>0</v>
          </cell>
          <cell r="D3755">
            <v>0</v>
          </cell>
        </row>
        <row r="3756">
          <cell r="A3756">
            <v>321009</v>
          </cell>
          <cell r="B3756" t="str">
            <v>BASE PARA JUNTA EN POLIURETANO</v>
          </cell>
          <cell r="C3756" t="str">
            <v>ML</v>
          </cell>
          <cell r="D3756">
            <v>5640</v>
          </cell>
        </row>
        <row r="3757">
          <cell r="A3757">
            <v>321006</v>
          </cell>
          <cell r="B3757" t="str">
            <v>CINTA PVC V-15</v>
          </cell>
          <cell r="C3757" t="str">
            <v>ML</v>
          </cell>
          <cell r="D3757">
            <v>21650</v>
          </cell>
        </row>
        <row r="3758">
          <cell r="A3758">
            <v>321011</v>
          </cell>
          <cell r="B3758" t="str">
            <v>CINTA SELLO JUNTA DE CONSTRUCCION</v>
          </cell>
          <cell r="C3758" t="str">
            <v>ML</v>
          </cell>
          <cell r="D3758">
            <v>70670</v>
          </cell>
        </row>
        <row r="3759">
          <cell r="A3759">
            <v>321004</v>
          </cell>
          <cell r="B3759" t="str">
            <v>CINTA SELLO JUNTA DE EXPANSION - CONTRAC</v>
          </cell>
          <cell r="C3759" t="str">
            <v>ML</v>
          </cell>
          <cell r="D3759">
            <v>78730</v>
          </cell>
        </row>
        <row r="3760">
          <cell r="A3760">
            <v>321001</v>
          </cell>
          <cell r="B3760" t="str">
            <v>JUNTA FRIA</v>
          </cell>
          <cell r="C3760" t="str">
            <v>ML</v>
          </cell>
          <cell r="D3760">
            <v>101500</v>
          </cell>
        </row>
        <row r="3761">
          <cell r="A3761">
            <v>321002</v>
          </cell>
          <cell r="B3761" t="str">
            <v>MASILLA RELLENO ESTRUCTURAS</v>
          </cell>
          <cell r="C3761" t="str">
            <v>ML</v>
          </cell>
          <cell r="D3761">
            <v>75950</v>
          </cell>
        </row>
        <row r="3762">
          <cell r="A3762">
            <v>321010</v>
          </cell>
          <cell r="B3762" t="str">
            <v>SELLADOR 3/8</v>
          </cell>
          <cell r="C3762" t="str">
            <v>ML</v>
          </cell>
          <cell r="D3762">
            <v>1860</v>
          </cell>
        </row>
        <row r="3763">
          <cell r="A3763">
            <v>321008</v>
          </cell>
          <cell r="B3763" t="str">
            <v>SELLADOR ELASTCO AUTONIVELANTE</v>
          </cell>
          <cell r="C3763" t="str">
            <v>ML</v>
          </cell>
          <cell r="D3763">
            <v>12360</v>
          </cell>
        </row>
        <row r="3764">
          <cell r="A3764">
            <v>321003</v>
          </cell>
          <cell r="B3764" t="str">
            <v>SELLADOR ELASTICO (JUNTA 1 X 1 CM)</v>
          </cell>
          <cell r="C3764" t="str">
            <v>ML</v>
          </cell>
          <cell r="D3764">
            <v>7970</v>
          </cell>
        </row>
        <row r="3765">
          <cell r="A3765">
            <v>321005</v>
          </cell>
          <cell r="B3765" t="str">
            <v>SELLANTE ELASTOMERICO-POLIURETANO</v>
          </cell>
          <cell r="C3765" t="str">
            <v>KLS</v>
          </cell>
          <cell r="D3765">
            <v>34500</v>
          </cell>
        </row>
        <row r="3766">
          <cell r="A3766">
            <v>0</v>
          </cell>
          <cell r="B3766">
            <v>0</v>
          </cell>
          <cell r="C3766">
            <v>0</v>
          </cell>
          <cell r="D3766">
            <v>0</v>
          </cell>
        </row>
        <row r="3767">
          <cell r="A3767">
            <v>33</v>
          </cell>
          <cell r="B3767" t="str">
            <v>EQUIPO MAQUINARIA OBRA</v>
          </cell>
          <cell r="C3767">
            <v>0</v>
          </cell>
          <cell r="D3767">
            <v>0</v>
          </cell>
        </row>
        <row r="3768">
          <cell r="A3768">
            <v>0</v>
          </cell>
          <cell r="B3768">
            <v>0</v>
          </cell>
          <cell r="C3768">
            <v>0</v>
          </cell>
          <cell r="D3768">
            <v>0</v>
          </cell>
        </row>
        <row r="3769">
          <cell r="A3769">
            <v>3301</v>
          </cell>
          <cell r="B3769" t="str">
            <v>EQUIPO FIJO</v>
          </cell>
          <cell r="C3769">
            <v>0</v>
          </cell>
          <cell r="D3769">
            <v>0</v>
          </cell>
        </row>
        <row r="3770">
          <cell r="A3770">
            <v>330102</v>
          </cell>
          <cell r="B3770" t="str">
            <v>ANDAMIO COLGANTES 4.0 MTS</v>
          </cell>
          <cell r="C3770" t="str">
            <v>U/D</v>
          </cell>
          <cell r="D3770">
            <v>3660</v>
          </cell>
        </row>
        <row r="3771">
          <cell r="A3771">
            <v>330101</v>
          </cell>
          <cell r="B3771" t="str">
            <v>ANDAMIO METALICO TUBULAR</v>
          </cell>
          <cell r="C3771" t="str">
            <v>DIA</v>
          </cell>
          <cell r="D3771">
            <v>1100</v>
          </cell>
        </row>
        <row r="3772">
          <cell r="A3772">
            <v>330135</v>
          </cell>
          <cell r="B3772" t="str">
            <v>ANDAMIO METALICO TUBULAR</v>
          </cell>
          <cell r="C3772" t="str">
            <v>U/D</v>
          </cell>
          <cell r="D3772">
            <v>1100</v>
          </cell>
        </row>
        <row r="3773">
          <cell r="A3773">
            <v>330134</v>
          </cell>
          <cell r="B3773" t="str">
            <v>CANASTA Y/O BALDE PLUMA GRUA</v>
          </cell>
          <cell r="C3773" t="str">
            <v>DIA</v>
          </cell>
          <cell r="D3773">
            <v>2550</v>
          </cell>
        </row>
        <row r="3774">
          <cell r="A3774">
            <v>330103</v>
          </cell>
          <cell r="B3774" t="str">
            <v>CARRETA TIPO BUGGI</v>
          </cell>
          <cell r="C3774" t="str">
            <v>DIA</v>
          </cell>
          <cell r="D3774">
            <v>3500</v>
          </cell>
        </row>
        <row r="3775">
          <cell r="A3775">
            <v>330104</v>
          </cell>
          <cell r="B3775" t="str">
            <v>CERCHA METALICA DE 3 MTS.</v>
          </cell>
          <cell r="C3775" t="str">
            <v>DIA</v>
          </cell>
          <cell r="D3775">
            <v>150</v>
          </cell>
        </row>
        <row r="3776">
          <cell r="A3776">
            <v>330105</v>
          </cell>
          <cell r="B3776" t="str">
            <v>COMPRESOR DE DOS MARTILLOS</v>
          </cell>
          <cell r="C3776" t="str">
            <v>HRS</v>
          </cell>
          <cell r="D3776">
            <v>84100</v>
          </cell>
        </row>
        <row r="3777">
          <cell r="A3777">
            <v>330106</v>
          </cell>
          <cell r="B3777" t="str">
            <v>COMPRESOR DE UN MARTILLO</v>
          </cell>
          <cell r="C3777" t="str">
            <v>HRS</v>
          </cell>
          <cell r="D3777">
            <v>57500</v>
          </cell>
        </row>
        <row r="3778">
          <cell r="A3778">
            <v>330107</v>
          </cell>
          <cell r="B3778" t="str">
            <v>CORTADORA DE LADRILLO CON DISCO</v>
          </cell>
          <cell r="C3778" t="str">
            <v>DIA</v>
          </cell>
          <cell r="D3778">
            <v>47420</v>
          </cell>
        </row>
        <row r="3779">
          <cell r="A3779">
            <v>330127</v>
          </cell>
          <cell r="B3779" t="str">
            <v>CORTADORA DE PAVIMENTO DE 4 A 7 CM</v>
          </cell>
          <cell r="C3779" t="str">
            <v>ML</v>
          </cell>
          <cell r="D3779">
            <v>5220</v>
          </cell>
        </row>
        <row r="3780">
          <cell r="A3780">
            <v>330108</v>
          </cell>
          <cell r="B3780" t="str">
            <v>CORTADORA SIN DISCO</v>
          </cell>
          <cell r="C3780" t="str">
            <v>DIA</v>
          </cell>
          <cell r="D3780">
            <v>34800</v>
          </cell>
        </row>
        <row r="3781">
          <cell r="A3781">
            <v>330138</v>
          </cell>
          <cell r="B3781" t="str">
            <v>EQUIPO OXICORTE</v>
          </cell>
          <cell r="C3781" t="str">
            <v>DIA</v>
          </cell>
          <cell r="D3781">
            <v>27500</v>
          </cell>
        </row>
        <row r="3782">
          <cell r="A3782">
            <v>330139</v>
          </cell>
          <cell r="B3782" t="str">
            <v>EQUIPO SANDBLASTING-GRANALLADO ARENA</v>
          </cell>
          <cell r="C3782" t="str">
            <v>HRS</v>
          </cell>
          <cell r="D3782">
            <v>71090</v>
          </cell>
        </row>
        <row r="3783">
          <cell r="A3783">
            <v>330109</v>
          </cell>
          <cell r="B3783" t="str">
            <v>FORMALETA MET.PAVIMENTO 0.15X0.20X3MTS</v>
          </cell>
          <cell r="C3783" t="str">
            <v>DIA</v>
          </cell>
          <cell r="D3783">
            <v>1800</v>
          </cell>
        </row>
        <row r="3784">
          <cell r="A3784">
            <v>330110</v>
          </cell>
          <cell r="B3784" t="str">
            <v>JUEGO DE RODACHINES PARA ANDAMIO</v>
          </cell>
          <cell r="C3784" t="str">
            <v>DIA</v>
          </cell>
          <cell r="D3784">
            <v>3700</v>
          </cell>
        </row>
        <row r="3785">
          <cell r="A3785">
            <v>330112</v>
          </cell>
          <cell r="B3785" t="str">
            <v>MEZCLADORA DE 9 PIES CUBICOS</v>
          </cell>
          <cell r="C3785" t="str">
            <v>DIA</v>
          </cell>
          <cell r="D3785">
            <v>38800</v>
          </cell>
        </row>
        <row r="3786">
          <cell r="A3786">
            <v>330128</v>
          </cell>
          <cell r="B3786" t="str">
            <v>MEZCLADORA ELECTRICA 1 M3</v>
          </cell>
          <cell r="C3786" t="str">
            <v>DIA</v>
          </cell>
          <cell r="D3786">
            <v>38800</v>
          </cell>
        </row>
        <row r="3787">
          <cell r="A3787">
            <v>330114</v>
          </cell>
          <cell r="B3787" t="str">
            <v>MOTOBOMBA DE 2"</v>
          </cell>
          <cell r="C3787" t="str">
            <v>DIA</v>
          </cell>
          <cell r="D3787">
            <v>35900</v>
          </cell>
        </row>
        <row r="3788">
          <cell r="A3788">
            <v>330113</v>
          </cell>
          <cell r="B3788" t="str">
            <v>MOTOBOMBA DE 3"</v>
          </cell>
          <cell r="C3788" t="str">
            <v>DIA</v>
          </cell>
          <cell r="D3788">
            <v>39500</v>
          </cell>
        </row>
        <row r="3789">
          <cell r="A3789">
            <v>330131</v>
          </cell>
          <cell r="B3789" t="str">
            <v>PLANTA ELECTRICA 4000 RPM</v>
          </cell>
          <cell r="C3789" t="str">
            <v>DIA</v>
          </cell>
          <cell r="D3789">
            <v>40600</v>
          </cell>
        </row>
        <row r="3790">
          <cell r="A3790">
            <v>330132</v>
          </cell>
          <cell r="B3790" t="str">
            <v>PLANTA ELECTRICA 7000 RPM</v>
          </cell>
          <cell r="C3790" t="str">
            <v>DIA</v>
          </cell>
          <cell r="D3790">
            <v>46500</v>
          </cell>
        </row>
        <row r="3791">
          <cell r="A3791">
            <v>330115</v>
          </cell>
          <cell r="B3791" t="str">
            <v>PLUMA GRUA</v>
          </cell>
          <cell r="C3791" t="str">
            <v>DIA</v>
          </cell>
          <cell r="D3791">
            <v>37200</v>
          </cell>
        </row>
        <row r="3792">
          <cell r="A3792">
            <v>330133</v>
          </cell>
          <cell r="B3792" t="str">
            <v>PLUMA GRUA 500 KILOS</v>
          </cell>
          <cell r="C3792" t="str">
            <v>DIA</v>
          </cell>
          <cell r="D3792">
            <v>40000</v>
          </cell>
        </row>
        <row r="3793">
          <cell r="A3793">
            <v>330130</v>
          </cell>
          <cell r="B3793" t="str">
            <v>PULIDORA MANUAL (SOLA)</v>
          </cell>
          <cell r="C3793" t="str">
            <v>DIA</v>
          </cell>
          <cell r="D3793">
            <v>26260</v>
          </cell>
        </row>
        <row r="3794">
          <cell r="A3794">
            <v>330116</v>
          </cell>
          <cell r="B3794" t="str">
            <v>PULIDORA MANUAL ELECTRICA</v>
          </cell>
          <cell r="C3794" t="str">
            <v>DIA</v>
          </cell>
          <cell r="D3794">
            <v>27260</v>
          </cell>
        </row>
        <row r="3795">
          <cell r="A3795">
            <v>330117</v>
          </cell>
          <cell r="B3795" t="str">
            <v>REGLA VIBRATORIA DE 4MTS</v>
          </cell>
          <cell r="C3795" t="str">
            <v>DIA</v>
          </cell>
          <cell r="D3795">
            <v>35000</v>
          </cell>
        </row>
        <row r="3796">
          <cell r="A3796">
            <v>330118</v>
          </cell>
          <cell r="B3796" t="str">
            <v>SOLDADOR ELECTRICO</v>
          </cell>
          <cell r="C3796" t="str">
            <v>DIA</v>
          </cell>
          <cell r="D3796">
            <v>28700</v>
          </cell>
        </row>
        <row r="3797">
          <cell r="A3797">
            <v>330119</v>
          </cell>
          <cell r="B3797" t="str">
            <v>TABLERO O PLAQUETA DE 1.40X0.70 MTS</v>
          </cell>
          <cell r="C3797" t="str">
            <v>DIA</v>
          </cell>
          <cell r="D3797">
            <v>260</v>
          </cell>
        </row>
        <row r="3798">
          <cell r="A3798">
            <v>330120</v>
          </cell>
          <cell r="B3798" t="str">
            <v>TABLONES DE 3 MTS</v>
          </cell>
          <cell r="C3798" t="str">
            <v>DIA</v>
          </cell>
          <cell r="D3798">
            <v>560</v>
          </cell>
        </row>
        <row r="3799">
          <cell r="A3799">
            <v>330121</v>
          </cell>
          <cell r="B3799" t="str">
            <v>TACO METALICO EXTENSION DE 2.00 A 3.30MT</v>
          </cell>
          <cell r="C3799" t="str">
            <v>DIA</v>
          </cell>
          <cell r="D3799">
            <v>170</v>
          </cell>
        </row>
        <row r="3800">
          <cell r="A3800">
            <v>330136</v>
          </cell>
          <cell r="B3800" t="str">
            <v>TERMOFUSIONADOR TUBERIA POLIETILENO</v>
          </cell>
          <cell r="C3800" t="str">
            <v>DIA</v>
          </cell>
          <cell r="D3800">
            <v>195320</v>
          </cell>
        </row>
        <row r="3801">
          <cell r="A3801">
            <v>330122</v>
          </cell>
          <cell r="B3801" t="str">
            <v>TIJERAS O DIAGONALES CORTAS O LARGAS</v>
          </cell>
          <cell r="C3801" t="str">
            <v>DIA</v>
          </cell>
          <cell r="D3801">
            <v>70</v>
          </cell>
        </row>
        <row r="3802">
          <cell r="A3802">
            <v>330123</v>
          </cell>
          <cell r="B3802" t="str">
            <v>VIBRADOR A GASOLINA</v>
          </cell>
          <cell r="C3802" t="str">
            <v>DIA</v>
          </cell>
          <cell r="D3802">
            <v>36700</v>
          </cell>
        </row>
        <row r="3803">
          <cell r="A3803">
            <v>330124</v>
          </cell>
          <cell r="B3803" t="str">
            <v>VIBRADOR ELECTRICO</v>
          </cell>
          <cell r="C3803" t="str">
            <v>DIA</v>
          </cell>
          <cell r="D3803">
            <v>34800</v>
          </cell>
        </row>
        <row r="3804">
          <cell r="A3804">
            <v>330125</v>
          </cell>
          <cell r="B3804" t="str">
            <v>VIBROCOMPACTADOR TIPO RANA</v>
          </cell>
          <cell r="C3804" t="str">
            <v>DIA</v>
          </cell>
          <cell r="D3804">
            <v>40000</v>
          </cell>
        </row>
        <row r="3805">
          <cell r="A3805">
            <v>330126</v>
          </cell>
          <cell r="B3805" t="str">
            <v>VIGA CELOSIA DE 3MTS</v>
          </cell>
          <cell r="C3805" t="str">
            <v>DIA</v>
          </cell>
          <cell r="D3805">
            <v>1000</v>
          </cell>
        </row>
        <row r="3806">
          <cell r="A3806">
            <v>0</v>
          </cell>
          <cell r="B3806">
            <v>0</v>
          </cell>
          <cell r="C3806">
            <v>0</v>
          </cell>
          <cell r="D3806">
            <v>0</v>
          </cell>
        </row>
        <row r="3807">
          <cell r="A3807">
            <v>3302</v>
          </cell>
          <cell r="B3807" t="str">
            <v>MAQUINARIA MOVIL</v>
          </cell>
          <cell r="C3807">
            <v>0</v>
          </cell>
          <cell r="D3807">
            <v>0</v>
          </cell>
        </row>
        <row r="3808">
          <cell r="A3808">
            <v>330201</v>
          </cell>
          <cell r="B3808" t="str">
            <v>BULLDOZER D-6</v>
          </cell>
          <cell r="C3808" t="str">
            <v>HRS</v>
          </cell>
          <cell r="D3808">
            <v>120000</v>
          </cell>
        </row>
        <row r="3809">
          <cell r="A3809">
            <v>330202</v>
          </cell>
          <cell r="B3809" t="str">
            <v>CILINDRO COMPACTADOR DE 3 TONELADAS</v>
          </cell>
          <cell r="C3809" t="str">
            <v>HRS</v>
          </cell>
          <cell r="D3809">
            <v>36000</v>
          </cell>
        </row>
        <row r="3810">
          <cell r="A3810">
            <v>330203</v>
          </cell>
          <cell r="B3810" t="str">
            <v>CILINDRO COMPACTADOR DE 6 TONELADAS</v>
          </cell>
          <cell r="C3810" t="str">
            <v>HRS</v>
          </cell>
          <cell r="D3810">
            <v>38000</v>
          </cell>
        </row>
        <row r="3811">
          <cell r="A3811">
            <v>330211</v>
          </cell>
          <cell r="B3811" t="str">
            <v>GRUA TELESCOPICA HIDRAULICA 20 TON.</v>
          </cell>
          <cell r="C3811" t="str">
            <v>HRS</v>
          </cell>
          <cell r="D3811">
            <v>65000</v>
          </cell>
        </row>
        <row r="3812">
          <cell r="A3812">
            <v>330208</v>
          </cell>
          <cell r="B3812" t="str">
            <v>MONTACARGAS ENLLANTADO 5 TONELADAS</v>
          </cell>
          <cell r="C3812" t="str">
            <v>HRS</v>
          </cell>
          <cell r="D3812">
            <v>64000</v>
          </cell>
        </row>
        <row r="3813">
          <cell r="A3813">
            <v>330204</v>
          </cell>
          <cell r="B3813" t="str">
            <v>MOTONIVELADORA CAT-12-F</v>
          </cell>
          <cell r="C3813" t="str">
            <v>HRS</v>
          </cell>
          <cell r="D3813">
            <v>125000</v>
          </cell>
        </row>
        <row r="3814">
          <cell r="A3814">
            <v>330210</v>
          </cell>
          <cell r="B3814" t="str">
            <v>RETROEXCAVADORA CARGADORA JD-510</v>
          </cell>
          <cell r="C3814" t="str">
            <v>HRS</v>
          </cell>
          <cell r="D3814">
            <v>88000</v>
          </cell>
        </row>
        <row r="3815">
          <cell r="A3815">
            <v>330209</v>
          </cell>
          <cell r="B3815" t="str">
            <v>RETROEXCAVADORA DE ORUGA</v>
          </cell>
          <cell r="C3815" t="str">
            <v>HRS</v>
          </cell>
          <cell r="D3815">
            <v>123000</v>
          </cell>
        </row>
        <row r="3816">
          <cell r="A3816">
            <v>330205</v>
          </cell>
          <cell r="B3816" t="str">
            <v>RETROEXCAVADORA JD-510</v>
          </cell>
          <cell r="C3816" t="str">
            <v>HRS</v>
          </cell>
          <cell r="D3816">
            <v>88000</v>
          </cell>
        </row>
        <row r="3817">
          <cell r="A3817">
            <v>330206</v>
          </cell>
          <cell r="B3817" t="str">
            <v>VIBROCOMPACTADOR 950N</v>
          </cell>
          <cell r="C3817" t="str">
            <v>HRS</v>
          </cell>
          <cell r="D3817">
            <v>105000</v>
          </cell>
        </row>
        <row r="3818">
          <cell r="A3818">
            <v>330207</v>
          </cell>
          <cell r="B3818" t="str">
            <v>VOLQUETA 5 M3</v>
          </cell>
          <cell r="C3818" t="str">
            <v>VJE</v>
          </cell>
          <cell r="D3818">
            <v>45500</v>
          </cell>
        </row>
        <row r="3819">
          <cell r="A3819">
            <v>0</v>
          </cell>
          <cell r="B3819">
            <v>0</v>
          </cell>
          <cell r="C3819">
            <v>0</v>
          </cell>
          <cell r="D3819">
            <v>0</v>
          </cell>
        </row>
        <row r="3820">
          <cell r="A3820">
            <v>3303</v>
          </cell>
          <cell r="B3820" t="str">
            <v>SENALIZACION PREVENTIVA</v>
          </cell>
          <cell r="C3820">
            <v>0</v>
          </cell>
          <cell r="D3820">
            <v>0</v>
          </cell>
        </row>
        <row r="3821">
          <cell r="A3821">
            <v>330306</v>
          </cell>
          <cell r="B3821" t="str">
            <v>BARRICADA Y DESVIO TIPO SR-102</v>
          </cell>
          <cell r="C3821" t="str">
            <v>DIA</v>
          </cell>
          <cell r="D3821">
            <v>11780</v>
          </cell>
        </row>
        <row r="3822">
          <cell r="A3822">
            <v>330308</v>
          </cell>
          <cell r="B3822" t="str">
            <v>CHALECO REFLECTIVO</v>
          </cell>
          <cell r="C3822" t="str">
            <v>DIA</v>
          </cell>
          <cell r="D3822">
            <v>2400</v>
          </cell>
        </row>
        <row r="3823">
          <cell r="A3823">
            <v>330301</v>
          </cell>
          <cell r="B3823" t="str">
            <v>CINTA SEGURIDAD PREVENTIVA A=8CM-250MTS.</v>
          </cell>
          <cell r="C3823" t="str">
            <v>UND</v>
          </cell>
          <cell r="D3823">
            <v>87010</v>
          </cell>
        </row>
        <row r="3824">
          <cell r="A3824">
            <v>330311</v>
          </cell>
          <cell r="B3824" t="str">
            <v>PALETERO DIURNO</v>
          </cell>
          <cell r="C3824" t="str">
            <v>HRS</v>
          </cell>
          <cell r="D3824">
            <v>6780</v>
          </cell>
        </row>
        <row r="3825">
          <cell r="A3825">
            <v>330312</v>
          </cell>
          <cell r="B3825" t="str">
            <v>PALETERO NOCTURNO</v>
          </cell>
          <cell r="C3825" t="str">
            <v>HRS</v>
          </cell>
          <cell r="D3825">
            <v>8140</v>
          </cell>
        </row>
        <row r="3826">
          <cell r="A3826">
            <v>330309</v>
          </cell>
          <cell r="B3826" t="str">
            <v>SENAL DE PARE-SIGA PARA PALETERO</v>
          </cell>
          <cell r="C3826" t="str">
            <v>DIA</v>
          </cell>
          <cell r="D3826">
            <v>2420</v>
          </cell>
        </row>
        <row r="3827">
          <cell r="A3827">
            <v>330305</v>
          </cell>
          <cell r="B3827" t="str">
            <v>SENAL TIPO SP-101 (VIA EN CONTRUCCION)</v>
          </cell>
          <cell r="C3827" t="str">
            <v>DIA</v>
          </cell>
          <cell r="D3827">
            <v>5590</v>
          </cell>
        </row>
        <row r="3828">
          <cell r="A3828">
            <v>330303</v>
          </cell>
          <cell r="B3828" t="str">
            <v>SENAL TIPO SR-26 (NO ADELANTAR VEHICULO)</v>
          </cell>
          <cell r="C3828" t="str">
            <v>DIA</v>
          </cell>
          <cell r="D3828">
            <v>5590</v>
          </cell>
        </row>
        <row r="3829">
          <cell r="A3829">
            <v>330302</v>
          </cell>
          <cell r="B3829" t="str">
            <v>SENAL TIPO SR-30 (AVISO DE 30 MTS)</v>
          </cell>
          <cell r="C3829" t="str">
            <v>DIA</v>
          </cell>
          <cell r="D3829">
            <v>5590</v>
          </cell>
        </row>
        <row r="3830">
          <cell r="A3830">
            <v>330304</v>
          </cell>
          <cell r="B3830" t="str">
            <v>SENAL TIPO SR-38 (OBREROS EN LA VIA)</v>
          </cell>
          <cell r="C3830" t="str">
            <v>DIA</v>
          </cell>
          <cell r="D3830">
            <v>5590</v>
          </cell>
        </row>
        <row r="3831">
          <cell r="A3831">
            <v>330307</v>
          </cell>
          <cell r="B3831" t="str">
            <v>TABLERO DE DESVIO</v>
          </cell>
          <cell r="C3831" t="str">
            <v>DIA</v>
          </cell>
          <cell r="D3831">
            <v>4040</v>
          </cell>
        </row>
        <row r="3832">
          <cell r="A3832">
            <v>0</v>
          </cell>
          <cell r="B3832">
            <v>0</v>
          </cell>
          <cell r="C3832">
            <v>0</v>
          </cell>
          <cell r="D3832">
            <v>0</v>
          </cell>
        </row>
        <row r="3833">
          <cell r="A3833">
            <v>3305</v>
          </cell>
          <cell r="B3833" t="str">
            <v>ANDAMIOS CONSTRUIDOS</v>
          </cell>
          <cell r="C3833">
            <v>0</v>
          </cell>
          <cell r="D3833">
            <v>0</v>
          </cell>
        </row>
        <row r="3834">
          <cell r="A3834">
            <v>330501</v>
          </cell>
          <cell r="B3834" t="str">
            <v>ANDAMIO EXTERIOR PROT PEATON H=10-12M</v>
          </cell>
          <cell r="C3834" t="str">
            <v>ML</v>
          </cell>
          <cell r="D3834">
            <v>95280</v>
          </cell>
        </row>
        <row r="3835">
          <cell r="A3835">
            <v>330502</v>
          </cell>
          <cell r="B3835" t="str">
            <v>PROTECCION PASARELA INTERIOR</v>
          </cell>
          <cell r="C3835" t="str">
            <v>M2</v>
          </cell>
          <cell r="D3835">
            <v>14090</v>
          </cell>
        </row>
        <row r="3836">
          <cell r="A3836">
            <v>330503</v>
          </cell>
          <cell r="B3836" t="str">
            <v>SOBRECUBIERTA EN GUADUA-TEJA ZINC</v>
          </cell>
          <cell r="C3836" t="str">
            <v>M2</v>
          </cell>
          <cell r="D3836">
            <v>32300</v>
          </cell>
        </row>
        <row r="3837">
          <cell r="A3837">
            <v>0</v>
          </cell>
          <cell r="B3837">
            <v>0</v>
          </cell>
          <cell r="C3837">
            <v>0</v>
          </cell>
          <cell r="D3837">
            <v>0</v>
          </cell>
        </row>
        <row r="3838">
          <cell r="A3838">
            <v>0</v>
          </cell>
          <cell r="B3838">
            <v>0</v>
          </cell>
          <cell r="C3838">
            <v>0</v>
          </cell>
          <cell r="D3838">
            <v>0</v>
          </cell>
        </row>
        <row r="3839">
          <cell r="A3839">
            <v>35</v>
          </cell>
          <cell r="B3839" t="str">
            <v>REDES GALVANIZADAS-ACCESORIOS</v>
          </cell>
          <cell r="C3839">
            <v>0</v>
          </cell>
          <cell r="D3839">
            <v>0</v>
          </cell>
        </row>
        <row r="3840">
          <cell r="A3840">
            <v>0</v>
          </cell>
          <cell r="B3840">
            <v>0</v>
          </cell>
          <cell r="C3840">
            <v>0</v>
          </cell>
          <cell r="D3840">
            <v>0</v>
          </cell>
        </row>
        <row r="3841">
          <cell r="A3841">
            <v>3516</v>
          </cell>
          <cell r="B3841" t="str">
            <v>ACCESORIOS</v>
          </cell>
          <cell r="C3841">
            <v>0</v>
          </cell>
          <cell r="D3841">
            <v>0</v>
          </cell>
        </row>
        <row r="3842">
          <cell r="A3842">
            <v>351606</v>
          </cell>
          <cell r="B3842" t="str">
            <v>MANOMETRO DE 2"X 1/4"</v>
          </cell>
          <cell r="C3842" t="str">
            <v>UND</v>
          </cell>
          <cell r="D3842">
            <v>120970</v>
          </cell>
        </row>
        <row r="3843">
          <cell r="A3843">
            <v>0</v>
          </cell>
          <cell r="B3843">
            <v>0</v>
          </cell>
          <cell r="C3843">
            <v>0</v>
          </cell>
          <cell r="D3843">
            <v>0</v>
          </cell>
        </row>
        <row r="3844">
          <cell r="A3844">
            <v>36</v>
          </cell>
          <cell r="B3844" t="str">
            <v>PLANTAS ELECTRICAS EMERGENCIA</v>
          </cell>
          <cell r="C3844">
            <v>0</v>
          </cell>
          <cell r="D3844">
            <v>0</v>
          </cell>
        </row>
        <row r="3845">
          <cell r="A3845">
            <v>0</v>
          </cell>
          <cell r="B3845">
            <v>0</v>
          </cell>
          <cell r="C3845">
            <v>0</v>
          </cell>
          <cell r="D3845">
            <v>0</v>
          </cell>
        </row>
        <row r="3846">
          <cell r="A3846">
            <v>3601</v>
          </cell>
          <cell r="B3846" t="str">
            <v>TRANSFERENCIA AUTOMATICA</v>
          </cell>
          <cell r="C3846">
            <v>0</v>
          </cell>
          <cell r="D3846">
            <v>0</v>
          </cell>
        </row>
        <row r="3847">
          <cell r="A3847">
            <v>360135</v>
          </cell>
          <cell r="B3847" t="str">
            <v>ACONDICIONAMIENTO TRANSFERENCIA 1600 AMP</v>
          </cell>
          <cell r="C3847" t="str">
            <v>UND</v>
          </cell>
          <cell r="D3847">
            <v>1520710</v>
          </cell>
        </row>
        <row r="3848">
          <cell r="A3848">
            <v>360101</v>
          </cell>
          <cell r="B3848" t="str">
            <v>TRANSFERENCIA 12 KW / 15 KVA</v>
          </cell>
          <cell r="C3848" t="str">
            <v>UND</v>
          </cell>
          <cell r="D3848">
            <v>3363000</v>
          </cell>
        </row>
        <row r="3849">
          <cell r="A3849">
            <v>360102</v>
          </cell>
          <cell r="B3849" t="str">
            <v>TRANSFERENCIA AUTOMATICA 40 KW / 60 KVA</v>
          </cell>
          <cell r="C3849" t="str">
            <v>UND</v>
          </cell>
          <cell r="D3849">
            <v>6844000</v>
          </cell>
        </row>
        <row r="3850">
          <cell r="A3850">
            <v>360129</v>
          </cell>
          <cell r="B3850" t="str">
            <v>TRANSFERENCIA AUTOMATICA 60 KW/ 75 KVA</v>
          </cell>
          <cell r="C3850" t="str">
            <v>UND</v>
          </cell>
          <cell r="D3850">
            <v>7076000</v>
          </cell>
        </row>
        <row r="3851">
          <cell r="A3851">
            <v>360104</v>
          </cell>
          <cell r="B3851" t="str">
            <v>TRANSFERENCIA AUTOMATICA 100 KW</v>
          </cell>
          <cell r="C3851" t="str">
            <v>UND</v>
          </cell>
          <cell r="D3851">
            <v>7424000</v>
          </cell>
        </row>
        <row r="3852">
          <cell r="A3852">
            <v>360105</v>
          </cell>
          <cell r="B3852" t="str">
            <v>TRANSFERENCIA AUTOMATICA 132 KW /165 KVA</v>
          </cell>
          <cell r="C3852" t="str">
            <v>UND</v>
          </cell>
          <cell r="D3852" t="str">
            <v>8.7E+6</v>
          </cell>
        </row>
        <row r="3853">
          <cell r="A3853">
            <v>360130</v>
          </cell>
          <cell r="B3853" t="str">
            <v>TRANSFERENCIA AUTOMATICA 145 KW/ 182 KVA</v>
          </cell>
          <cell r="C3853" t="str">
            <v>UND</v>
          </cell>
          <cell r="D3853">
            <v>9164000</v>
          </cell>
        </row>
        <row r="3854">
          <cell r="A3854">
            <v>360106</v>
          </cell>
          <cell r="B3854" t="str">
            <v>TRANSFERENCIA AUTOMATICA 200 KW</v>
          </cell>
          <cell r="C3854" t="str">
            <v>UND</v>
          </cell>
          <cell r="D3854">
            <v>12180000</v>
          </cell>
        </row>
        <row r="3855">
          <cell r="A3855">
            <v>360103</v>
          </cell>
          <cell r="B3855" t="str">
            <v>TRANSFERENCIA AUTOMATICA 75 KW</v>
          </cell>
          <cell r="C3855" t="str">
            <v>UND</v>
          </cell>
          <cell r="D3855">
            <v>7424000</v>
          </cell>
        </row>
        <row r="3856">
          <cell r="A3856">
            <v>360134</v>
          </cell>
          <cell r="B3856" t="str">
            <v>TRANSFERENCIA MANUAL 1250 AMP AC3</v>
          </cell>
          <cell r="C3856" t="str">
            <v>UND</v>
          </cell>
          <cell r="D3856">
            <v>25363400</v>
          </cell>
        </row>
        <row r="3857">
          <cell r="A3857">
            <v>360136</v>
          </cell>
          <cell r="B3857" t="str">
            <v>TRANSFERNCIA 350 AMP AC1</v>
          </cell>
          <cell r="C3857" t="str">
            <v>UND</v>
          </cell>
          <cell r="D3857">
            <v>8102600</v>
          </cell>
        </row>
        <row r="3858">
          <cell r="A3858">
            <v>0</v>
          </cell>
          <cell r="B3858">
            <v>0</v>
          </cell>
          <cell r="C3858">
            <v>0</v>
          </cell>
          <cell r="D3858">
            <v>0</v>
          </cell>
        </row>
        <row r="3859">
          <cell r="A3859">
            <v>3602</v>
          </cell>
          <cell r="B3859" t="str">
            <v>CABINA SUPERINSONORA</v>
          </cell>
          <cell r="C3859">
            <v>0</v>
          </cell>
          <cell r="D3859">
            <v>0</v>
          </cell>
        </row>
        <row r="3860">
          <cell r="A3860">
            <v>360201</v>
          </cell>
          <cell r="B3860" t="str">
            <v>CABINA SUPER SOUND 15 KVA/ 12 KW</v>
          </cell>
          <cell r="C3860" t="str">
            <v>UND</v>
          </cell>
          <cell r="D3860">
            <v>6322280</v>
          </cell>
        </row>
        <row r="3861">
          <cell r="A3861">
            <v>360202</v>
          </cell>
          <cell r="B3861" t="str">
            <v>CABINA SUPER SOUND 21.5 KVA/ 17.2KW</v>
          </cell>
          <cell r="C3861" t="str">
            <v>UND</v>
          </cell>
          <cell r="D3861">
            <v>6569670</v>
          </cell>
        </row>
        <row r="3862">
          <cell r="A3862">
            <v>360203</v>
          </cell>
          <cell r="B3862" t="str">
            <v>CABINA SUPER SOUND 34 KVA/ 27 KW</v>
          </cell>
          <cell r="C3862" t="str">
            <v>UND</v>
          </cell>
          <cell r="D3862">
            <v>9620860</v>
          </cell>
        </row>
        <row r="3863">
          <cell r="A3863">
            <v>360204</v>
          </cell>
          <cell r="B3863" t="str">
            <v>CABINA SUPER SOUND 50 KVA/ 40 KW</v>
          </cell>
          <cell r="C3863" t="str">
            <v>UND</v>
          </cell>
          <cell r="D3863">
            <v>11270150</v>
          </cell>
        </row>
        <row r="3864">
          <cell r="A3864">
            <v>360205</v>
          </cell>
          <cell r="B3864" t="str">
            <v>CABINA SUPER SOUND 75 KVA/ 60 KW</v>
          </cell>
          <cell r="C3864" t="str">
            <v>UND</v>
          </cell>
          <cell r="D3864">
            <v>12644560</v>
          </cell>
        </row>
        <row r="3865">
          <cell r="A3865">
            <v>360206</v>
          </cell>
          <cell r="B3865" t="str">
            <v>CABINA SUPER SOUND 93.8 KVA/ 75 KW</v>
          </cell>
          <cell r="C3865" t="str">
            <v>UND</v>
          </cell>
          <cell r="D3865">
            <v>13469200</v>
          </cell>
        </row>
        <row r="3866">
          <cell r="A3866">
            <v>360207</v>
          </cell>
          <cell r="B3866" t="str">
            <v>CABINA SUPER SOUND 125 KVA/ 100 KW</v>
          </cell>
          <cell r="C3866" t="str">
            <v>UND</v>
          </cell>
          <cell r="D3866">
            <v>15668260</v>
          </cell>
        </row>
        <row r="3867">
          <cell r="A3867">
            <v>360208</v>
          </cell>
          <cell r="B3867" t="str">
            <v>CABINA SUPER SOUND 165 KVA/ 132 KW</v>
          </cell>
          <cell r="C3867" t="str">
            <v>UND</v>
          </cell>
          <cell r="D3867">
            <v>23804760</v>
          </cell>
        </row>
        <row r="3868">
          <cell r="A3868">
            <v>360209</v>
          </cell>
          <cell r="B3868" t="str">
            <v>CABINA SUPER SOUND 182 KVA/ 145.6KW</v>
          </cell>
          <cell r="C3868" t="str">
            <v>UND</v>
          </cell>
          <cell r="D3868">
            <v>29742200</v>
          </cell>
        </row>
        <row r="3869">
          <cell r="A3869">
            <v>360210</v>
          </cell>
          <cell r="B3869" t="str">
            <v>CABINA SUPER SOUND 250 KVA/ 600 KVA</v>
          </cell>
          <cell r="C3869" t="str">
            <v>UND</v>
          </cell>
          <cell r="D3869">
            <v>35624670</v>
          </cell>
        </row>
        <row r="3870">
          <cell r="A3870">
            <v>0</v>
          </cell>
          <cell r="B3870">
            <v>0</v>
          </cell>
          <cell r="C3870">
            <v>0</v>
          </cell>
          <cell r="D3870">
            <v>0</v>
          </cell>
        </row>
        <row r="3871">
          <cell r="A3871">
            <v>3603</v>
          </cell>
          <cell r="B3871" t="str">
            <v>ACCESORIOS PLANTA</v>
          </cell>
          <cell r="C3871">
            <v>0</v>
          </cell>
          <cell r="D3871">
            <v>0</v>
          </cell>
        </row>
        <row r="3872">
          <cell r="A3872">
            <v>360303</v>
          </cell>
          <cell r="B3872" t="str">
            <v>CARG/BATER/PLANT/EMERG. DESDE 132 KW</v>
          </cell>
          <cell r="C3872" t="str">
            <v>UND</v>
          </cell>
          <cell r="D3872">
            <v>522000</v>
          </cell>
        </row>
        <row r="3873">
          <cell r="A3873">
            <v>360302</v>
          </cell>
          <cell r="B3873" t="str">
            <v>CARG/BATER/PLANT/EMERG. HASTA 100 KW</v>
          </cell>
          <cell r="C3873" t="str">
            <v>UND</v>
          </cell>
          <cell r="D3873">
            <v>290000</v>
          </cell>
        </row>
        <row r="3874">
          <cell r="A3874">
            <v>360314</v>
          </cell>
          <cell r="B3874" t="str">
            <v>TANQUE COMBUSTIBLE 1000 LTS</v>
          </cell>
          <cell r="C3874" t="str">
            <v>UND</v>
          </cell>
          <cell r="D3874">
            <v>696000</v>
          </cell>
        </row>
        <row r="3875">
          <cell r="A3875">
            <v>360301</v>
          </cell>
          <cell r="B3875" t="str">
            <v>TUBERIA DE ACERO DE 3/8</v>
          </cell>
          <cell r="C3875" t="str">
            <v>ML</v>
          </cell>
          <cell r="D3875">
            <v>5960</v>
          </cell>
        </row>
        <row r="3876">
          <cell r="A3876">
            <v>0</v>
          </cell>
          <cell r="B3876">
            <v>0</v>
          </cell>
          <cell r="C3876">
            <v>0</v>
          </cell>
          <cell r="D3876">
            <v>0</v>
          </cell>
        </row>
        <row r="3877">
          <cell r="A3877">
            <v>3604</v>
          </cell>
          <cell r="B3877" t="str">
            <v>PLANTAS DE EMERGENCIA</v>
          </cell>
          <cell r="C3877">
            <v>0</v>
          </cell>
          <cell r="D3877">
            <v>0</v>
          </cell>
        </row>
        <row r="3878">
          <cell r="A3878">
            <v>360404</v>
          </cell>
          <cell r="B3878" t="str">
            <v>PLANTA DE EMERG. 40 KW 50 KVA</v>
          </cell>
          <cell r="C3878" t="str">
            <v>UND</v>
          </cell>
          <cell r="D3878">
            <v>23749840</v>
          </cell>
        </row>
        <row r="3879">
          <cell r="A3879">
            <v>360405</v>
          </cell>
          <cell r="B3879" t="str">
            <v>PLANTA DE EMERG. 60 KW 75 KVA</v>
          </cell>
          <cell r="C3879" t="str">
            <v>UND</v>
          </cell>
          <cell r="D3879">
            <v>25797240</v>
          </cell>
        </row>
        <row r="3880">
          <cell r="A3880">
            <v>360406</v>
          </cell>
          <cell r="B3880" t="str">
            <v>PLANTA DE EMERG. 70 KW 88 KVA</v>
          </cell>
          <cell r="C3880" t="str">
            <v>UND</v>
          </cell>
          <cell r="D3880">
            <v>27950000</v>
          </cell>
        </row>
        <row r="3881">
          <cell r="A3881">
            <v>360408</v>
          </cell>
          <cell r="B3881" t="str">
            <v>PLANTA DE EMERG. 132 KW 165 KVA</v>
          </cell>
          <cell r="C3881" t="str">
            <v>UND</v>
          </cell>
          <cell r="D3881">
            <v>40538520</v>
          </cell>
        </row>
        <row r="3882">
          <cell r="A3882">
            <v>0</v>
          </cell>
          <cell r="B3882">
            <v>0</v>
          </cell>
          <cell r="C3882">
            <v>0</v>
          </cell>
          <cell r="D3882">
            <v>0</v>
          </cell>
        </row>
        <row r="3883">
          <cell r="A3883">
            <v>3605</v>
          </cell>
          <cell r="B3883" t="str">
            <v>INSTALACION PLANTAS EMERGENCIA</v>
          </cell>
          <cell r="C3883">
            <v>0</v>
          </cell>
          <cell r="D3883">
            <v>0</v>
          </cell>
        </row>
        <row r="3884">
          <cell r="A3884">
            <v>360504</v>
          </cell>
          <cell r="B3884" t="str">
            <v>INS.PLANTA DE EMERGENCIA 100KW/125KVA</v>
          </cell>
          <cell r="C3884" t="str">
            <v>UND</v>
          </cell>
          <cell r="D3884">
            <v>2980420</v>
          </cell>
        </row>
        <row r="3885">
          <cell r="A3885">
            <v>360502</v>
          </cell>
          <cell r="B3885" t="str">
            <v>INST PLANTA DE EMERGENCIA 40KW/50KVA</v>
          </cell>
          <cell r="C3885" t="str">
            <v>UND</v>
          </cell>
          <cell r="D3885">
            <v>2196100</v>
          </cell>
        </row>
        <row r="3886">
          <cell r="A3886">
            <v>360501</v>
          </cell>
          <cell r="B3886" t="str">
            <v>INST.PLANTA DE EMERGENCIA 12KW/ 15 KVA</v>
          </cell>
          <cell r="C3886" t="str">
            <v>UND</v>
          </cell>
          <cell r="D3886">
            <v>1960800</v>
          </cell>
        </row>
        <row r="3887">
          <cell r="A3887">
            <v>360503</v>
          </cell>
          <cell r="B3887" t="str">
            <v>INST.PLANTA DE EMERGENCIA 75KW/ 93.8KVA</v>
          </cell>
          <cell r="C3887" t="str">
            <v>UND</v>
          </cell>
          <cell r="D3887">
            <v>2745120</v>
          </cell>
        </row>
        <row r="3888">
          <cell r="A3888">
            <v>360505</v>
          </cell>
          <cell r="B3888" t="str">
            <v>INST.PLANTA DE EMERGENCIA 132KW/165 KVA</v>
          </cell>
          <cell r="C3888" t="str">
            <v>UND</v>
          </cell>
          <cell r="D3888">
            <v>3294140</v>
          </cell>
        </row>
        <row r="3889">
          <cell r="A3889">
            <v>360506</v>
          </cell>
          <cell r="B3889" t="str">
            <v>INSTALACION PLANTA EMERGENCIA 200 KW</v>
          </cell>
          <cell r="C3889" t="str">
            <v>UND</v>
          </cell>
          <cell r="D3889">
            <v>3764740</v>
          </cell>
        </row>
        <row r="3890">
          <cell r="A3890">
            <v>360507</v>
          </cell>
          <cell r="B3890" t="str">
            <v>INSTALACION PLANTA EMERGENCIA 230/250 KW</v>
          </cell>
          <cell r="C3890" t="str">
            <v>UND</v>
          </cell>
          <cell r="D3890">
            <v>3294140</v>
          </cell>
        </row>
        <row r="3891">
          <cell r="A3891">
            <v>360508</v>
          </cell>
          <cell r="B3891" t="str">
            <v>INSTALACION PLANTA EMERGENCIA 300 KVA</v>
          </cell>
          <cell r="C3891" t="str">
            <v>UND</v>
          </cell>
          <cell r="D3891">
            <v>4156900</v>
          </cell>
        </row>
        <row r="3892">
          <cell r="A3892">
            <v>360509</v>
          </cell>
          <cell r="B3892" t="str">
            <v>INSTALACION PLANTA EMERGENCIA 500/KW</v>
          </cell>
          <cell r="C3892" t="str">
            <v>UND</v>
          </cell>
          <cell r="D3892">
            <v>6117700</v>
          </cell>
        </row>
        <row r="3893">
          <cell r="A3893">
            <v>360510</v>
          </cell>
          <cell r="B3893" t="str">
            <v>VALOR/MTR/ESCAP/ADICIONAL 12-15 KW</v>
          </cell>
          <cell r="C3893" t="str">
            <v>ML</v>
          </cell>
          <cell r="D3893">
            <v>34800</v>
          </cell>
        </row>
        <row r="3894">
          <cell r="A3894">
            <v>360511</v>
          </cell>
          <cell r="B3894" t="str">
            <v>VALOR/MTR/ESCAP/ADICIONAL 40-60 KW</v>
          </cell>
          <cell r="C3894" t="str">
            <v>ML</v>
          </cell>
          <cell r="D3894">
            <v>40600</v>
          </cell>
        </row>
        <row r="3895">
          <cell r="A3895">
            <v>360512</v>
          </cell>
          <cell r="B3895" t="str">
            <v>VALOR/MTR/ESCAP/ADICIONAL 75 KW</v>
          </cell>
          <cell r="C3895" t="str">
            <v>ML</v>
          </cell>
          <cell r="D3895">
            <v>46400</v>
          </cell>
        </row>
        <row r="3896">
          <cell r="A3896">
            <v>360513</v>
          </cell>
          <cell r="B3896" t="str">
            <v>VALOR/MTR/ESCAP/ADICIONAL 100 KW</v>
          </cell>
          <cell r="C3896" t="str">
            <v>ML</v>
          </cell>
          <cell r="D3896">
            <v>48720</v>
          </cell>
        </row>
        <row r="3897">
          <cell r="A3897">
            <v>360514</v>
          </cell>
          <cell r="B3897" t="str">
            <v>VALOR/MTR/ESCAP/ADICIONAL 132-148 KW</v>
          </cell>
          <cell r="C3897" t="str">
            <v>ML</v>
          </cell>
          <cell r="D3897">
            <v>52200</v>
          </cell>
        </row>
        <row r="3898">
          <cell r="A3898">
            <v>360515</v>
          </cell>
          <cell r="B3898" t="str">
            <v>VALOR/MTR/ESCAP/ADICIONAL 200 KW</v>
          </cell>
          <cell r="C3898" t="str">
            <v>ML</v>
          </cell>
          <cell r="D3898">
            <v>55680</v>
          </cell>
        </row>
        <row r="3899">
          <cell r="A3899">
            <v>0</v>
          </cell>
          <cell r="B3899">
            <v>0</v>
          </cell>
          <cell r="C3899">
            <v>0</v>
          </cell>
          <cell r="D3899">
            <v>0</v>
          </cell>
        </row>
        <row r="3900">
          <cell r="A3900">
            <v>38</v>
          </cell>
          <cell r="B3900" t="str">
            <v>MATADEROS-PLAZAS MERCADO</v>
          </cell>
          <cell r="C3900">
            <v>0</v>
          </cell>
          <cell r="D3900">
            <v>0</v>
          </cell>
        </row>
        <row r="3901">
          <cell r="A3901">
            <v>0</v>
          </cell>
          <cell r="B3901">
            <v>0</v>
          </cell>
          <cell r="C3901">
            <v>0</v>
          </cell>
          <cell r="D3901">
            <v>0</v>
          </cell>
        </row>
        <row r="3902">
          <cell r="A3902">
            <v>3819</v>
          </cell>
          <cell r="B3902" t="str">
            <v>ESTANTERIA</v>
          </cell>
          <cell r="C3902">
            <v>0</v>
          </cell>
          <cell r="D3902">
            <v>0</v>
          </cell>
        </row>
        <row r="3903">
          <cell r="A3903">
            <v>381901</v>
          </cell>
          <cell r="B3903" t="str">
            <v>ESTANTERIA PERFIL I=6" TUB.HG 3" L=4.0MT</v>
          </cell>
          <cell r="C3903" t="str">
            <v>UND</v>
          </cell>
          <cell r="D3903">
            <v>349610</v>
          </cell>
        </row>
        <row r="3904">
          <cell r="A3904">
            <v>0</v>
          </cell>
          <cell r="B3904">
            <v>0</v>
          </cell>
          <cell r="C3904">
            <v>0</v>
          </cell>
          <cell r="D3904">
            <v>0</v>
          </cell>
        </row>
        <row r="3905">
          <cell r="A3905">
            <v>42</v>
          </cell>
          <cell r="B3905" t="str">
            <v>PISCINA - EQUIPOS</v>
          </cell>
          <cell r="C3905">
            <v>0</v>
          </cell>
          <cell r="D3905">
            <v>0</v>
          </cell>
        </row>
        <row r="3906">
          <cell r="A3906">
            <v>0</v>
          </cell>
          <cell r="B3906">
            <v>0</v>
          </cell>
          <cell r="C3906">
            <v>0</v>
          </cell>
          <cell r="D3906">
            <v>0</v>
          </cell>
        </row>
        <row r="3907">
          <cell r="A3907">
            <v>4201</v>
          </cell>
          <cell r="B3907" t="str">
            <v>FILTRACION</v>
          </cell>
          <cell r="C3907">
            <v>0</v>
          </cell>
          <cell r="D3907">
            <v>0</v>
          </cell>
        </row>
        <row r="3908">
          <cell r="A3908">
            <v>420119</v>
          </cell>
          <cell r="B3908" t="str">
            <v>CANASTILLA PVC 6" TRAMPA CABELLO"</v>
          </cell>
          <cell r="C3908" t="str">
            <v>UND</v>
          </cell>
          <cell r="D3908">
            <v>180000</v>
          </cell>
        </row>
        <row r="3909">
          <cell r="A3909">
            <v>420110</v>
          </cell>
          <cell r="B3909" t="str">
            <v>TANQUE FILTRO FIBRA VIDRIO 30" HR.100PSI</v>
          </cell>
          <cell r="C3909" t="str">
            <v>UND</v>
          </cell>
          <cell r="D3909">
            <v>1655700</v>
          </cell>
        </row>
        <row r="3910">
          <cell r="A3910">
            <v>420107</v>
          </cell>
          <cell r="B3910" t="str">
            <v>TRAMPA FILTRACION CABELLO-H.F. 6"X6"</v>
          </cell>
          <cell r="C3910" t="str">
            <v>UND</v>
          </cell>
          <cell r="D3910">
            <v>665680</v>
          </cell>
        </row>
        <row r="3911">
          <cell r="A3911">
            <v>420120</v>
          </cell>
          <cell r="B3911" t="str">
            <v>TRAMPA FILTRACION CABELLO-H.F. 8"X4"X4"</v>
          </cell>
          <cell r="C3911" t="str">
            <v>UND</v>
          </cell>
          <cell r="D3911">
            <v>989280</v>
          </cell>
        </row>
        <row r="3912">
          <cell r="A3912">
            <v>420103</v>
          </cell>
          <cell r="B3912" t="str">
            <v>VALVULA MULTIPORT 2" (6 POSICIONES) AMER</v>
          </cell>
          <cell r="C3912" t="str">
            <v>UND</v>
          </cell>
          <cell r="D3912">
            <v>357500</v>
          </cell>
        </row>
        <row r="3913">
          <cell r="A3913">
            <v>420104</v>
          </cell>
          <cell r="B3913" t="str">
            <v>VASO OBSERVACION LETROLAVADO</v>
          </cell>
          <cell r="C3913" t="str">
            <v>UND</v>
          </cell>
          <cell r="D3913">
            <v>15040</v>
          </cell>
        </row>
        <row r="3914">
          <cell r="A3914">
            <v>0</v>
          </cell>
          <cell r="B3914">
            <v>0</v>
          </cell>
          <cell r="C3914">
            <v>0</v>
          </cell>
          <cell r="D3914">
            <v>0</v>
          </cell>
        </row>
        <row r="3915">
          <cell r="A3915">
            <v>4202</v>
          </cell>
          <cell r="B3915" t="str">
            <v>RECOLECION - LIMPIEZA</v>
          </cell>
          <cell r="C3915">
            <v>0</v>
          </cell>
          <cell r="D3915">
            <v>0</v>
          </cell>
        </row>
        <row r="3916">
          <cell r="A3916">
            <v>420203</v>
          </cell>
          <cell r="B3916" t="str">
            <v>BOQUILLA DE INYECCION 1,1/2" PLASTICA"</v>
          </cell>
          <cell r="C3916" t="str">
            <v>UND</v>
          </cell>
          <cell r="D3916">
            <v>47250</v>
          </cell>
        </row>
        <row r="3917">
          <cell r="A3917">
            <v>420204</v>
          </cell>
          <cell r="B3917" t="str">
            <v>BOQUILLA DE SUCCION 1,1/2" PLASTICA"</v>
          </cell>
          <cell r="C3917" t="str">
            <v>UND</v>
          </cell>
          <cell r="D3917">
            <v>41450</v>
          </cell>
        </row>
        <row r="3918">
          <cell r="A3918">
            <v>420209</v>
          </cell>
          <cell r="B3918" t="str">
            <v>CANASTILLA FIBRA VIDRIO 10" DESNATADOR"</v>
          </cell>
          <cell r="C3918" t="str">
            <v>UND</v>
          </cell>
          <cell r="D3918">
            <v>45080</v>
          </cell>
        </row>
        <row r="3919">
          <cell r="A3919">
            <v>420202</v>
          </cell>
          <cell r="B3919" t="str">
            <v>DESNATADOR F.V.AUTOMATICO 1,1/2" HYWARD"</v>
          </cell>
          <cell r="C3919" t="str">
            <v>UND</v>
          </cell>
          <cell r="D3919">
            <v>262770</v>
          </cell>
        </row>
        <row r="3920">
          <cell r="A3920">
            <v>420207</v>
          </cell>
          <cell r="B3920" t="str">
            <v>DESNATADOR FIBRA VIDRIO 2"</v>
          </cell>
          <cell r="C3920" t="str">
            <v>UND</v>
          </cell>
          <cell r="D3920">
            <v>287080</v>
          </cell>
        </row>
        <row r="3921">
          <cell r="A3921">
            <v>420205</v>
          </cell>
          <cell r="B3921" t="str">
            <v>REJILLA DE FONDO 8 x 8" PLASTICA"</v>
          </cell>
          <cell r="C3921" t="str">
            <v>UND</v>
          </cell>
          <cell r="D3921">
            <v>80500</v>
          </cell>
        </row>
        <row r="3922">
          <cell r="A3922">
            <v>420206</v>
          </cell>
          <cell r="B3922" t="str">
            <v>REJILLA DE FONDO 12 X 12" PLASTICA"</v>
          </cell>
          <cell r="C3922" t="str">
            <v>UND</v>
          </cell>
          <cell r="D3922">
            <v>361500</v>
          </cell>
        </row>
        <row r="3923">
          <cell r="A3923">
            <v>420208</v>
          </cell>
          <cell r="B3923" t="str">
            <v>REJILLA DE FONDO 10" X 10" PLASTICA"</v>
          </cell>
          <cell r="C3923" t="str">
            <v>UND</v>
          </cell>
          <cell r="D3923">
            <v>131800</v>
          </cell>
        </row>
        <row r="3924">
          <cell r="A3924">
            <v>420210</v>
          </cell>
          <cell r="B3924" t="str">
            <v>TAPA FIBRA VIDRIO 10" - DESNATADOR"</v>
          </cell>
          <cell r="C3924" t="str">
            <v>UND</v>
          </cell>
          <cell r="D3924">
            <v>45080</v>
          </cell>
        </row>
        <row r="3925">
          <cell r="A3925">
            <v>0</v>
          </cell>
          <cell r="B3925">
            <v>0</v>
          </cell>
          <cell r="C3925">
            <v>0</v>
          </cell>
          <cell r="D3925">
            <v>0</v>
          </cell>
        </row>
        <row r="3926">
          <cell r="A3926">
            <v>4203</v>
          </cell>
          <cell r="B3926" t="str">
            <v>ELEMENTOS DE ASEO</v>
          </cell>
          <cell r="C3926">
            <v>0</v>
          </cell>
          <cell r="D3926">
            <v>0</v>
          </cell>
        </row>
        <row r="3927">
          <cell r="A3927">
            <v>420309</v>
          </cell>
          <cell r="B3927" t="str">
            <v>CARRO ASPIRADOR PLASTICO 8 R.-PERMA VAC</v>
          </cell>
          <cell r="C3927" t="str">
            <v>UND</v>
          </cell>
          <cell r="D3927">
            <v>87000</v>
          </cell>
        </row>
        <row r="3928">
          <cell r="A3928">
            <v>420311</v>
          </cell>
          <cell r="B3928" t="str">
            <v>CARRO ASPIRADOR PLASTICO 12 R.-PERMA VAC</v>
          </cell>
          <cell r="C3928" t="str">
            <v>UND</v>
          </cell>
          <cell r="D3928">
            <v>265060</v>
          </cell>
        </row>
        <row r="3929">
          <cell r="A3929">
            <v>420308</v>
          </cell>
          <cell r="B3929" t="str">
            <v>CEPILLO ACERO 9"</v>
          </cell>
          <cell r="C3929" t="str">
            <v>UND</v>
          </cell>
          <cell r="D3929">
            <v>58000</v>
          </cell>
        </row>
        <row r="3930">
          <cell r="A3930">
            <v>420307</v>
          </cell>
          <cell r="B3930" t="str">
            <v>CEPILLO NYLON 18"</v>
          </cell>
          <cell r="C3930" t="str">
            <v>UND</v>
          </cell>
          <cell r="D3930">
            <v>42100</v>
          </cell>
        </row>
        <row r="3931">
          <cell r="A3931">
            <v>420310</v>
          </cell>
          <cell r="B3931" t="str">
            <v>COMPARADOR DE CLORO Y PH (REACTIVOS)</v>
          </cell>
          <cell r="C3931" t="str">
            <v>UND</v>
          </cell>
          <cell r="D3931">
            <v>34800</v>
          </cell>
        </row>
        <row r="3932">
          <cell r="A3932">
            <v>420305</v>
          </cell>
          <cell r="B3932" t="str">
            <v>MANGO TELESCOPICO ALUMINIO 6.0MTS.</v>
          </cell>
          <cell r="C3932" t="str">
            <v>UND</v>
          </cell>
          <cell r="D3932">
            <v>92600</v>
          </cell>
        </row>
        <row r="3933">
          <cell r="A3933">
            <v>420312</v>
          </cell>
          <cell r="B3933" t="str">
            <v>MANGO TELESCOPICO ALUMINIO 9.0MTS.</v>
          </cell>
          <cell r="C3933" t="str">
            <v>UND</v>
          </cell>
          <cell r="D3933">
            <v>156600</v>
          </cell>
        </row>
        <row r="3934">
          <cell r="A3934">
            <v>420313</v>
          </cell>
          <cell r="B3934" t="str">
            <v>MANGUERA PLASTICA 1,1/2"x12.00 MTS."</v>
          </cell>
          <cell r="C3934" t="str">
            <v>UND</v>
          </cell>
          <cell r="D3934">
            <v>120000</v>
          </cell>
        </row>
        <row r="3935">
          <cell r="A3935">
            <v>420304</v>
          </cell>
          <cell r="B3935" t="str">
            <v>MANGUERA PLASTICA 1,1/2"x15.00 MTS."</v>
          </cell>
          <cell r="C3935" t="str">
            <v>UND</v>
          </cell>
          <cell r="D3935">
            <v>168200</v>
          </cell>
        </row>
        <row r="3936">
          <cell r="A3936">
            <v>420306</v>
          </cell>
          <cell r="B3936" t="str">
            <v>NASA PLASTICA RECOLECCION BASURA</v>
          </cell>
          <cell r="C3936" t="str">
            <v>UND</v>
          </cell>
          <cell r="D3936">
            <v>28200</v>
          </cell>
        </row>
        <row r="3937">
          <cell r="A3937">
            <v>0</v>
          </cell>
          <cell r="B3937">
            <v>0</v>
          </cell>
          <cell r="C3937">
            <v>0</v>
          </cell>
          <cell r="D3937">
            <v>0</v>
          </cell>
        </row>
        <row r="3938">
          <cell r="A3938">
            <v>4204</v>
          </cell>
          <cell r="B3938" t="str">
            <v>EQUIPAMENTO</v>
          </cell>
          <cell r="C3938">
            <v>0</v>
          </cell>
          <cell r="D3938">
            <v>0</v>
          </cell>
        </row>
        <row r="3939">
          <cell r="A3939">
            <v>420406</v>
          </cell>
          <cell r="B3939" t="str">
            <v>DOSIFICADOR CLORO CONTINUO 4.6GPH</v>
          </cell>
          <cell r="C3939" t="str">
            <v>UND</v>
          </cell>
          <cell r="D3939">
            <v>1046850</v>
          </cell>
        </row>
        <row r="3940">
          <cell r="A3940">
            <v>420407</v>
          </cell>
          <cell r="B3940" t="str">
            <v>DOSIFICADOR CLORO PASTAS</v>
          </cell>
          <cell r="C3940" t="str">
            <v>UND</v>
          </cell>
          <cell r="D3940">
            <v>70600</v>
          </cell>
        </row>
        <row r="3941">
          <cell r="A3941">
            <v>420410</v>
          </cell>
          <cell r="B3941" t="str">
            <v>DOSIFICADOR SODA CAUST.BLUE&amp;WHITE C-603P</v>
          </cell>
          <cell r="C3941" t="str">
            <v>UND</v>
          </cell>
          <cell r="D3941">
            <v>960400</v>
          </cell>
        </row>
        <row r="3942">
          <cell r="A3942">
            <v>420409</v>
          </cell>
          <cell r="B3942" t="str">
            <v>JUEGO TUERCA-MANGUITO PLASTICO 1,1/2"</v>
          </cell>
          <cell r="C3942" t="str">
            <v>UND</v>
          </cell>
          <cell r="D3942">
            <v>34800</v>
          </cell>
        </row>
        <row r="3943">
          <cell r="A3943">
            <v>420401</v>
          </cell>
          <cell r="B3943" t="str">
            <v>PASAMANOS ACE.INOX TIPO GANCHO PISCINA</v>
          </cell>
          <cell r="C3943" t="str">
            <v>UND</v>
          </cell>
          <cell r="D3943">
            <v>201670</v>
          </cell>
        </row>
        <row r="3944">
          <cell r="A3944">
            <v>420402</v>
          </cell>
          <cell r="B3944" t="str">
            <v>PELDANO EN FIBRA DE VIDRIO 3 ESCALONES</v>
          </cell>
          <cell r="C3944" t="str">
            <v>UND</v>
          </cell>
          <cell r="D3944">
            <v>273130</v>
          </cell>
        </row>
        <row r="3945">
          <cell r="A3945">
            <v>420403</v>
          </cell>
          <cell r="B3945" t="str">
            <v>REFLECTOR SUBACUATICO 400W-110V</v>
          </cell>
          <cell r="C3945" t="str">
            <v>UND</v>
          </cell>
          <cell r="D3945">
            <v>813790</v>
          </cell>
        </row>
        <row r="3946">
          <cell r="A3946">
            <v>0</v>
          </cell>
          <cell r="B3946">
            <v>0</v>
          </cell>
          <cell r="C3946">
            <v>0</v>
          </cell>
          <cell r="D3946">
            <v>0</v>
          </cell>
        </row>
        <row r="3947">
          <cell r="A3947">
            <v>4205</v>
          </cell>
          <cell r="B3947" t="str">
            <v>PRODUCTOS QUIMICOS-VARIOS</v>
          </cell>
          <cell r="C3947">
            <v>0</v>
          </cell>
          <cell r="D3947">
            <v>0</v>
          </cell>
        </row>
        <row r="3948">
          <cell r="A3948">
            <v>420508</v>
          </cell>
          <cell r="B3948" t="str">
            <v>ARENA CUARZO 40MM-50MM PARA FILTRO</v>
          </cell>
          <cell r="C3948" t="str">
            <v>KLS</v>
          </cell>
          <cell r="D3948">
            <v>790</v>
          </cell>
        </row>
        <row r="3949">
          <cell r="A3949">
            <v>420507</v>
          </cell>
          <cell r="B3949" t="str">
            <v>ARENA FILTRO PURIFICACION</v>
          </cell>
          <cell r="C3949" t="str">
            <v>KLS</v>
          </cell>
          <cell r="D3949">
            <v>510</v>
          </cell>
        </row>
        <row r="3950">
          <cell r="A3950">
            <v>420505</v>
          </cell>
          <cell r="B3950" t="str">
            <v>CLORO GASEOSO</v>
          </cell>
          <cell r="C3950" t="str">
            <v>LBS</v>
          </cell>
          <cell r="D3950">
            <v>990</v>
          </cell>
        </row>
        <row r="3951">
          <cell r="A3951">
            <v>420504</v>
          </cell>
          <cell r="B3951" t="str">
            <v>CLORO GRANULADO CONCENTRACION 65%</v>
          </cell>
          <cell r="C3951" t="str">
            <v>KLS</v>
          </cell>
          <cell r="D3951">
            <v>7500</v>
          </cell>
        </row>
        <row r="3952">
          <cell r="A3952">
            <v>420510</v>
          </cell>
          <cell r="B3952" t="str">
            <v>CLORO LIQUIDO-HIPOCLORITO DE SODIO</v>
          </cell>
          <cell r="C3952" t="str">
            <v>KLS</v>
          </cell>
          <cell r="D3952">
            <v>1750</v>
          </cell>
        </row>
        <row r="3953">
          <cell r="A3953">
            <v>420501</v>
          </cell>
          <cell r="B3953" t="str">
            <v>HIPOCLORITO DE CALCIO (H T H)</v>
          </cell>
          <cell r="C3953" t="str">
            <v>KLS</v>
          </cell>
          <cell r="D3953">
            <v>9280</v>
          </cell>
        </row>
        <row r="3954">
          <cell r="A3954">
            <v>420506</v>
          </cell>
          <cell r="B3954" t="str">
            <v>SODA CAUSTICA (HIDROXIDO DE SODIO)</v>
          </cell>
          <cell r="C3954" t="str">
            <v>KLS</v>
          </cell>
          <cell r="D3954">
            <v>3020</v>
          </cell>
        </row>
        <row r="3955">
          <cell r="A3955">
            <v>420502</v>
          </cell>
          <cell r="B3955" t="str">
            <v>SULFATO DE ALUMINIO (PIEDRA LUMBRE)</v>
          </cell>
          <cell r="C3955" t="str">
            <v>KLS</v>
          </cell>
          <cell r="D3955">
            <v>1770</v>
          </cell>
        </row>
        <row r="3956">
          <cell r="A3956">
            <v>0</v>
          </cell>
          <cell r="B3956">
            <v>0</v>
          </cell>
          <cell r="C3956">
            <v>0</v>
          </cell>
          <cell r="D3956">
            <v>0</v>
          </cell>
        </row>
        <row r="3957">
          <cell r="A3957">
            <v>4206</v>
          </cell>
          <cell r="B3957" t="str">
            <v>SISTEMA DE CLORACION GAS</v>
          </cell>
          <cell r="C3957">
            <v>0</v>
          </cell>
          <cell r="D3957">
            <v>0</v>
          </cell>
        </row>
        <row r="3958">
          <cell r="A3958">
            <v>420606</v>
          </cell>
          <cell r="B3958" t="str">
            <v>CILINDRO ACERO 150LBS-68K 25X122CMX3.8MM</v>
          </cell>
          <cell r="C3958" t="str">
            <v>UND</v>
          </cell>
          <cell r="D3958">
            <v>1016160</v>
          </cell>
        </row>
        <row r="3959">
          <cell r="A3959">
            <v>420605</v>
          </cell>
          <cell r="B3959" t="str">
            <v>CLORADOR GAS ADVANCE 480</v>
          </cell>
          <cell r="C3959" t="str">
            <v>UND</v>
          </cell>
          <cell r="D3959">
            <v>4385320</v>
          </cell>
        </row>
        <row r="3960">
          <cell r="A3960">
            <v>420601</v>
          </cell>
          <cell r="B3960" t="str">
            <v>CLORADOR GAS HYDRO-500 1-CIL.-1-INY</v>
          </cell>
          <cell r="C3960" t="str">
            <v>UND</v>
          </cell>
          <cell r="D3960">
            <v>4431510</v>
          </cell>
        </row>
        <row r="3961">
          <cell r="A3961">
            <v>420608</v>
          </cell>
          <cell r="B3961" t="str">
            <v>ELECTROBOMBA MONOBLOCK 1.80HP-220V-40GPM</v>
          </cell>
          <cell r="C3961" t="str">
            <v>UND</v>
          </cell>
          <cell r="D3961">
            <v>852750</v>
          </cell>
        </row>
        <row r="3962">
          <cell r="A3962">
            <v>420609</v>
          </cell>
          <cell r="B3962" t="str">
            <v>MOTO BOMBA IHM 10X16-20</v>
          </cell>
          <cell r="C3962" t="str">
            <v>UND</v>
          </cell>
          <cell r="D3962">
            <v>3201510</v>
          </cell>
        </row>
        <row r="3963">
          <cell r="A3963">
            <v>0</v>
          </cell>
          <cell r="B3963">
            <v>0</v>
          </cell>
          <cell r="C3963">
            <v>0</v>
          </cell>
          <cell r="D3963">
            <v>0</v>
          </cell>
        </row>
        <row r="3964">
          <cell r="A3964">
            <v>44</v>
          </cell>
          <cell r="B3964" t="str">
            <v>REDES ESPECIALES - GASES</v>
          </cell>
          <cell r="C3964">
            <v>0</v>
          </cell>
          <cell r="D3964">
            <v>0</v>
          </cell>
        </row>
        <row r="3965">
          <cell r="A3965">
            <v>0</v>
          </cell>
          <cell r="B3965">
            <v>0</v>
          </cell>
          <cell r="C3965">
            <v>0</v>
          </cell>
          <cell r="D3965">
            <v>0</v>
          </cell>
        </row>
        <row r="3966">
          <cell r="A3966">
            <v>4402</v>
          </cell>
          <cell r="B3966" t="str">
            <v>ALARMAS</v>
          </cell>
          <cell r="C3966">
            <v>0</v>
          </cell>
          <cell r="D3966">
            <v>0</v>
          </cell>
        </row>
        <row r="3967">
          <cell r="A3967">
            <v>440204</v>
          </cell>
          <cell r="B3967" t="str">
            <v>ALARMA AREA DE 1 SENAL</v>
          </cell>
          <cell r="C3967" t="str">
            <v>UND</v>
          </cell>
          <cell r="D3967">
            <v>718430</v>
          </cell>
        </row>
        <row r="3968">
          <cell r="A3968">
            <v>440205</v>
          </cell>
          <cell r="B3968" t="str">
            <v>ALARMA AREA DE 2 SENALES</v>
          </cell>
          <cell r="C3968" t="str">
            <v>UND</v>
          </cell>
          <cell r="D3968">
            <v>831270</v>
          </cell>
        </row>
        <row r="3969">
          <cell r="A3969">
            <v>440206</v>
          </cell>
          <cell r="B3969" t="str">
            <v>ALARMA AREA DE 3 SENALES</v>
          </cell>
          <cell r="C3969" t="str">
            <v>UND</v>
          </cell>
          <cell r="D3969">
            <v>1043390</v>
          </cell>
        </row>
        <row r="3970">
          <cell r="A3970">
            <v>440208</v>
          </cell>
          <cell r="B3970" t="str">
            <v>ALARMA AREA DE 4 SENALES</v>
          </cell>
          <cell r="C3970" t="str">
            <v>UND</v>
          </cell>
          <cell r="D3970">
            <v>1845930</v>
          </cell>
        </row>
        <row r="3971">
          <cell r="A3971">
            <v>440207</v>
          </cell>
          <cell r="B3971" t="str">
            <v>ALARMA CENTRAL 1 SENAL</v>
          </cell>
          <cell r="C3971" t="str">
            <v>UND</v>
          </cell>
          <cell r="D3971">
            <v>582850</v>
          </cell>
        </row>
        <row r="3972">
          <cell r="A3972">
            <v>440201</v>
          </cell>
          <cell r="B3972" t="str">
            <v>ALARMA CENTRAL 2 SENALES [AGA]</v>
          </cell>
          <cell r="C3972" t="str">
            <v>UND</v>
          </cell>
          <cell r="D3972">
            <v>831270</v>
          </cell>
        </row>
        <row r="3973">
          <cell r="A3973">
            <v>440202</v>
          </cell>
          <cell r="B3973" t="str">
            <v>ALARMA CENTRAL 3 SENALES</v>
          </cell>
          <cell r="C3973" t="str">
            <v>UND</v>
          </cell>
          <cell r="D3973">
            <v>1043390</v>
          </cell>
        </row>
        <row r="3974">
          <cell r="A3974">
            <v>0</v>
          </cell>
          <cell r="B3974">
            <v>0</v>
          </cell>
          <cell r="C3974">
            <v>0</v>
          </cell>
          <cell r="D3974">
            <v>0</v>
          </cell>
        </row>
        <row r="3975">
          <cell r="A3975">
            <v>4404</v>
          </cell>
          <cell r="B3975" t="str">
            <v>CAJAS</v>
          </cell>
          <cell r="C3975">
            <v>0</v>
          </cell>
          <cell r="D3975">
            <v>0</v>
          </cell>
        </row>
        <row r="3976">
          <cell r="A3976">
            <v>440401</v>
          </cell>
          <cell r="B3976" t="str">
            <v>CAJA DUPLEX 1/2x ,1/2</v>
          </cell>
          <cell r="C3976" t="str">
            <v>UND</v>
          </cell>
          <cell r="D3976">
            <v>458420</v>
          </cell>
        </row>
        <row r="3977">
          <cell r="A3977">
            <v>440402</v>
          </cell>
          <cell r="B3977" t="str">
            <v>CAJA DUPLEX 1/2x ,3/4</v>
          </cell>
          <cell r="C3977" t="str">
            <v>UND</v>
          </cell>
          <cell r="D3977">
            <v>487050</v>
          </cell>
        </row>
        <row r="3978">
          <cell r="A3978">
            <v>440406</v>
          </cell>
          <cell r="B3978" t="str">
            <v>CAJA SIMPLEX 1/2</v>
          </cell>
          <cell r="C3978" t="str">
            <v>UND</v>
          </cell>
          <cell r="D3978">
            <v>290920</v>
          </cell>
        </row>
        <row r="3979">
          <cell r="A3979">
            <v>440407</v>
          </cell>
          <cell r="B3979" t="str">
            <v>CAJA SIMPLEX 3/4</v>
          </cell>
          <cell r="C3979" t="str">
            <v>UND</v>
          </cell>
          <cell r="D3979">
            <v>319550</v>
          </cell>
        </row>
        <row r="3980">
          <cell r="A3980">
            <v>440408</v>
          </cell>
          <cell r="B3980" t="str">
            <v>CAJA TRIPLEX 1/2x1/2x ,1/2</v>
          </cell>
          <cell r="C3980" t="str">
            <v>UND</v>
          </cell>
          <cell r="D3980">
            <v>641450</v>
          </cell>
        </row>
        <row r="3981">
          <cell r="A3981">
            <v>440409</v>
          </cell>
          <cell r="B3981" t="str">
            <v>CAJA TRIPLEX 1/2x1/2x ,3/4</v>
          </cell>
          <cell r="C3981" t="str">
            <v>UND</v>
          </cell>
          <cell r="D3981">
            <v>654540</v>
          </cell>
        </row>
        <row r="3982">
          <cell r="A3982">
            <v>440411</v>
          </cell>
          <cell r="B3982" t="str">
            <v>CAJA TRIPLEX 1/2x3/4x ,3/4</v>
          </cell>
          <cell r="C3982" t="str">
            <v>UND</v>
          </cell>
          <cell r="D3982">
            <v>703000</v>
          </cell>
        </row>
        <row r="3983">
          <cell r="A3983">
            <v>440412</v>
          </cell>
          <cell r="B3983" t="str">
            <v>CAJA TRIPLEX 1/2x3/4x1</v>
          </cell>
          <cell r="C3983" t="str">
            <v>UND</v>
          </cell>
          <cell r="D3983">
            <v>707490</v>
          </cell>
        </row>
        <row r="3984">
          <cell r="A3984">
            <v>440415</v>
          </cell>
          <cell r="B3984" t="str">
            <v>CAJA VALVULAS CUADRUPLE 1/2X1/2X1/2X3/4</v>
          </cell>
          <cell r="C3984" t="str">
            <v>UND</v>
          </cell>
          <cell r="D3984">
            <v>857060</v>
          </cell>
        </row>
        <row r="3985">
          <cell r="A3985">
            <v>0</v>
          </cell>
          <cell r="B3985">
            <v>0</v>
          </cell>
          <cell r="C3985">
            <v>0</v>
          </cell>
          <cell r="D3985">
            <v>0</v>
          </cell>
        </row>
        <row r="3986">
          <cell r="A3986">
            <v>4412</v>
          </cell>
          <cell r="B3986" t="str">
            <v>MANIFOLDS</v>
          </cell>
          <cell r="C3986">
            <v>0</v>
          </cell>
          <cell r="D3986">
            <v>0</v>
          </cell>
        </row>
        <row r="3987">
          <cell r="A3987">
            <v>441203</v>
          </cell>
          <cell r="B3987" t="str">
            <v>ESTRUCTURA DUPLEX 2X1</v>
          </cell>
          <cell r="C3987" t="str">
            <v>UND</v>
          </cell>
          <cell r="D3987">
            <v>760030</v>
          </cell>
        </row>
        <row r="3988">
          <cell r="A3988">
            <v>441207</v>
          </cell>
          <cell r="B3988" t="str">
            <v>ESTRUCTURA DUPLEX 2X10 MANIFOLD</v>
          </cell>
          <cell r="C3988" t="str">
            <v>UND</v>
          </cell>
          <cell r="D3988">
            <v>6376180</v>
          </cell>
        </row>
        <row r="3989">
          <cell r="A3989">
            <v>441202</v>
          </cell>
          <cell r="B3989" t="str">
            <v>ESTRUCTURA DUPLEX 2X2</v>
          </cell>
          <cell r="C3989" t="str">
            <v>UND</v>
          </cell>
          <cell r="D3989">
            <v>1563250</v>
          </cell>
        </row>
        <row r="3990">
          <cell r="A3990">
            <v>441205</v>
          </cell>
          <cell r="B3990" t="str">
            <v>ESTRUCTURA DUPLEX 2X4</v>
          </cell>
          <cell r="C3990" t="str">
            <v>UND</v>
          </cell>
          <cell r="D3990">
            <v>2796710</v>
          </cell>
        </row>
        <row r="3991">
          <cell r="A3991">
            <v>441201</v>
          </cell>
          <cell r="B3991" t="str">
            <v>ESTRUCTURA DUPLEX 2X6</v>
          </cell>
          <cell r="C3991" t="str">
            <v>UND</v>
          </cell>
          <cell r="D3991">
            <v>3984330</v>
          </cell>
        </row>
        <row r="3992">
          <cell r="A3992">
            <v>441209</v>
          </cell>
          <cell r="B3992" t="str">
            <v>ESTRUCTURA SIMPLEX 1X1</v>
          </cell>
          <cell r="C3992" t="str">
            <v>UND</v>
          </cell>
          <cell r="D3992">
            <v>385110</v>
          </cell>
        </row>
        <row r="3993">
          <cell r="A3993">
            <v>441212</v>
          </cell>
          <cell r="B3993" t="str">
            <v>UNIDAD DE REGULACION TIPO 2</v>
          </cell>
          <cell r="C3993" t="str">
            <v>UND</v>
          </cell>
          <cell r="D3993">
            <v>1977790</v>
          </cell>
        </row>
        <row r="3994">
          <cell r="A3994">
            <v>0</v>
          </cell>
          <cell r="B3994">
            <v>0</v>
          </cell>
          <cell r="C3994">
            <v>0</v>
          </cell>
          <cell r="D3994">
            <v>0</v>
          </cell>
        </row>
        <row r="3995">
          <cell r="A3995">
            <v>4414</v>
          </cell>
          <cell r="B3995" t="str">
            <v>TOMAS</v>
          </cell>
          <cell r="C3995">
            <v>0</v>
          </cell>
          <cell r="D3995">
            <v>0</v>
          </cell>
        </row>
        <row r="3996">
          <cell r="A3996">
            <v>441418</v>
          </cell>
          <cell r="B3996" t="str">
            <v>SISTEMA EVACUACION GASES ANESTESICO MS20</v>
          </cell>
          <cell r="C3996" t="str">
            <v>UND</v>
          </cell>
          <cell r="D3996">
            <v>1350540</v>
          </cell>
        </row>
        <row r="3997">
          <cell r="A3997">
            <v>441415</v>
          </cell>
          <cell r="B3997" t="str">
            <v>TOMA CHEMETRON PARED-CEILO AIRE</v>
          </cell>
          <cell r="C3997" t="str">
            <v>UND</v>
          </cell>
          <cell r="D3997">
            <v>209530</v>
          </cell>
        </row>
        <row r="3998">
          <cell r="A3998">
            <v>441416</v>
          </cell>
          <cell r="B3998" t="str">
            <v>TOMA CHEMETRON PARED-CIELO OXIDO NITROSO</v>
          </cell>
          <cell r="C3998" t="str">
            <v>UND</v>
          </cell>
          <cell r="D3998">
            <v>209530</v>
          </cell>
        </row>
        <row r="3999">
          <cell r="A3999">
            <v>441414</v>
          </cell>
          <cell r="B3999" t="str">
            <v>TOMA CHEMETRON PARED-CIELO OXIGENO</v>
          </cell>
          <cell r="C3999" t="str">
            <v>UND</v>
          </cell>
          <cell r="D3999">
            <v>209530</v>
          </cell>
        </row>
        <row r="4000">
          <cell r="A4000">
            <v>441417</v>
          </cell>
          <cell r="B4000" t="str">
            <v>TOMA CHEMETRON PARED-CIELO VACIO</v>
          </cell>
          <cell r="C4000" t="str">
            <v>UND</v>
          </cell>
          <cell r="D4000">
            <v>209530</v>
          </cell>
        </row>
        <row r="4001">
          <cell r="A4001">
            <v>0</v>
          </cell>
          <cell r="B4001">
            <v>0</v>
          </cell>
          <cell r="C4001">
            <v>0</v>
          </cell>
          <cell r="D4001">
            <v>0</v>
          </cell>
        </row>
        <row r="4002">
          <cell r="A4002">
            <v>4415</v>
          </cell>
          <cell r="B4002" t="str">
            <v>TUBERIA DE COBRE TIPO K</v>
          </cell>
          <cell r="C4002">
            <v>0</v>
          </cell>
          <cell r="D4002">
            <v>0</v>
          </cell>
        </row>
        <row r="4003">
          <cell r="A4003">
            <v>441502</v>
          </cell>
          <cell r="B4003" t="str">
            <v>TUB.COBRE TIPO K ,1/2[R]</v>
          </cell>
          <cell r="C4003" t="str">
            <v>ML</v>
          </cell>
          <cell r="D4003">
            <v>59600</v>
          </cell>
        </row>
        <row r="4004">
          <cell r="A4004">
            <v>441503</v>
          </cell>
          <cell r="B4004" t="str">
            <v>TUB.COBRE TIPO K ,3/4[R]</v>
          </cell>
          <cell r="C4004" t="str">
            <v>ML</v>
          </cell>
          <cell r="D4004">
            <v>96000</v>
          </cell>
        </row>
        <row r="4005">
          <cell r="A4005">
            <v>441507</v>
          </cell>
          <cell r="B4005" t="str">
            <v>TUB.COBRE TIPO K 1 [R]</v>
          </cell>
          <cell r="C4005" t="str">
            <v>ML</v>
          </cell>
          <cell r="D4005">
            <v>120300</v>
          </cell>
        </row>
        <row r="4006">
          <cell r="A4006">
            <v>441508</v>
          </cell>
          <cell r="B4006" t="str">
            <v>TUB.COBRE TIPO K 1,1/2[R]</v>
          </cell>
          <cell r="C4006" t="str">
            <v>ML</v>
          </cell>
          <cell r="D4006">
            <v>180520</v>
          </cell>
        </row>
        <row r="4007">
          <cell r="A4007">
            <v>441509</v>
          </cell>
          <cell r="B4007" t="str">
            <v>TUB.COBRE TIPO K 1,1/4[R]</v>
          </cell>
          <cell r="C4007" t="str">
            <v>ML</v>
          </cell>
          <cell r="D4007">
            <v>144260</v>
          </cell>
        </row>
        <row r="4008">
          <cell r="A4008">
            <v>441513</v>
          </cell>
          <cell r="B4008" t="str">
            <v>TUB.COBRE TIPO K 2 [R]</v>
          </cell>
          <cell r="C4008" t="str">
            <v>ML</v>
          </cell>
          <cell r="D4008">
            <v>269610</v>
          </cell>
        </row>
        <row r="4009">
          <cell r="A4009">
            <v>441514</v>
          </cell>
          <cell r="B4009" t="str">
            <v>TUB.COBRE TIPO K 2,1/2[R]</v>
          </cell>
          <cell r="C4009" t="str">
            <v>ML</v>
          </cell>
          <cell r="D4009">
            <v>269200</v>
          </cell>
        </row>
        <row r="4010">
          <cell r="A4010">
            <v>0</v>
          </cell>
          <cell r="B4010">
            <v>0</v>
          </cell>
          <cell r="C4010">
            <v>0</v>
          </cell>
          <cell r="D4010">
            <v>0</v>
          </cell>
        </row>
        <row r="4011">
          <cell r="A4011">
            <v>0</v>
          </cell>
          <cell r="B4011">
            <v>0</v>
          </cell>
          <cell r="C4011">
            <v>0</v>
          </cell>
          <cell r="D4011">
            <v>0</v>
          </cell>
        </row>
        <row r="4012">
          <cell r="A4012">
            <v>4603</v>
          </cell>
          <cell r="B4012" t="str">
            <v>DUCTO SUMINISTRO AIRE</v>
          </cell>
          <cell r="C4012">
            <v>0</v>
          </cell>
          <cell r="D4012">
            <v>0</v>
          </cell>
        </row>
        <row r="4013">
          <cell r="A4013">
            <v>460304</v>
          </cell>
          <cell r="B4013" t="str">
            <v>CUELLO LAMINA ICOPOR AISLADO 1 A=11-16P</v>
          </cell>
          <cell r="C4013" t="str">
            <v>UND</v>
          </cell>
          <cell r="D4013">
            <v>33240</v>
          </cell>
        </row>
        <row r="4014">
          <cell r="A4014">
            <v>460301</v>
          </cell>
          <cell r="B4014" t="str">
            <v>DUCTO LAMINA FIBRA DE VIDRIO</v>
          </cell>
          <cell r="C4014" t="str">
            <v>M2</v>
          </cell>
          <cell r="D4014">
            <v>76330</v>
          </cell>
        </row>
        <row r="4015">
          <cell r="A4015">
            <v>460303</v>
          </cell>
          <cell r="B4015" t="str">
            <v>DUCTO LAMINA GALVANIZADA CAL 22</v>
          </cell>
          <cell r="C4015" t="str">
            <v>M2</v>
          </cell>
          <cell r="D4015">
            <v>67390</v>
          </cell>
        </row>
        <row r="4016">
          <cell r="A4016">
            <v>460302</v>
          </cell>
          <cell r="B4016" t="str">
            <v>DUCTO LAMINA GALVANIZADA CAL 22 AISLADO</v>
          </cell>
          <cell r="C4016" t="str">
            <v>M2</v>
          </cell>
          <cell r="D4016">
            <v>37000</v>
          </cell>
        </row>
        <row r="4017">
          <cell r="A4017">
            <v>0</v>
          </cell>
          <cell r="B4017">
            <v>0</v>
          </cell>
          <cell r="C4017">
            <v>0</v>
          </cell>
          <cell r="D4017">
            <v>0</v>
          </cell>
        </row>
        <row r="4018">
          <cell r="A4018">
            <v>4604</v>
          </cell>
          <cell r="B4018" t="str">
            <v>DUCTO RETORNO AIRE</v>
          </cell>
          <cell r="C4018">
            <v>0</v>
          </cell>
          <cell r="D4018">
            <v>0</v>
          </cell>
        </row>
        <row r="4019">
          <cell r="A4019">
            <v>460403</v>
          </cell>
          <cell r="B4019" t="str">
            <v>CUELLO LAMINA ICOPOR AISLADO 1 A=6-10 P</v>
          </cell>
          <cell r="C4019" t="str">
            <v>UND</v>
          </cell>
          <cell r="D4019">
            <v>21620</v>
          </cell>
        </row>
        <row r="4020">
          <cell r="A4020">
            <v>460402</v>
          </cell>
          <cell r="B4020" t="str">
            <v>DUCTO LAMINA ICOPOR AISLADO 1</v>
          </cell>
          <cell r="C4020" t="str">
            <v>M2</v>
          </cell>
          <cell r="D4020">
            <v>50330</v>
          </cell>
        </row>
        <row r="4021">
          <cell r="A4021">
            <v>460401</v>
          </cell>
          <cell r="B4021" t="str">
            <v>DUCTO RETORNO LAMINA GALVANIZADA CAL 22</v>
          </cell>
          <cell r="C4021" t="str">
            <v>M2</v>
          </cell>
          <cell r="D4021">
            <v>45500</v>
          </cell>
        </row>
        <row r="4022">
          <cell r="A4022">
            <v>0</v>
          </cell>
          <cell r="B4022">
            <v>0</v>
          </cell>
          <cell r="C4022">
            <v>0</v>
          </cell>
          <cell r="D4022">
            <v>0</v>
          </cell>
        </row>
        <row r="4023">
          <cell r="A4023">
            <v>4612</v>
          </cell>
          <cell r="B4023" t="str">
            <v>AISLAMIENTO TERMICO</v>
          </cell>
          <cell r="C4023">
            <v>0</v>
          </cell>
          <cell r="D4023">
            <v>0</v>
          </cell>
        </row>
        <row r="4024">
          <cell r="A4024">
            <v>461201</v>
          </cell>
          <cell r="B4024" t="str">
            <v>CAQUELA ALUMINIO 2 POLIURETANO EXPAND</v>
          </cell>
          <cell r="C4024" t="str">
            <v>ML</v>
          </cell>
          <cell r="D4024">
            <v>41650</v>
          </cell>
        </row>
        <row r="4025">
          <cell r="A4025">
            <v>461202</v>
          </cell>
          <cell r="B4025" t="str">
            <v>CAQUELA ALUMINIO 3 POLIURETANO EXPAND</v>
          </cell>
          <cell r="C4025" t="str">
            <v>ML</v>
          </cell>
          <cell r="D4025">
            <v>24690</v>
          </cell>
        </row>
        <row r="4026">
          <cell r="A4026">
            <v>461203</v>
          </cell>
          <cell r="B4026" t="str">
            <v>CAQUELA ALUMINIO 4 POLIURETANO EXPAND</v>
          </cell>
          <cell r="C4026" t="str">
            <v>ML</v>
          </cell>
          <cell r="D4026">
            <v>27640</v>
          </cell>
        </row>
        <row r="4027">
          <cell r="A4027">
            <v>461204</v>
          </cell>
          <cell r="B4027" t="str">
            <v>CAQUELA ALUMINIO 6 POLIURETANO EXPAND</v>
          </cell>
          <cell r="C4027" t="str">
            <v>ML</v>
          </cell>
          <cell r="D4027">
            <v>54380</v>
          </cell>
        </row>
        <row r="4028">
          <cell r="A4028">
            <v>0</v>
          </cell>
          <cell r="B4028">
            <v>0</v>
          </cell>
          <cell r="C4028">
            <v>0</v>
          </cell>
          <cell r="D4028">
            <v>0</v>
          </cell>
        </row>
        <row r="4029">
          <cell r="A4029">
            <v>4613</v>
          </cell>
          <cell r="B4029" t="str">
            <v>GAS REFRIGERANTE OTROS</v>
          </cell>
          <cell r="C4029">
            <v>0</v>
          </cell>
          <cell r="D4029">
            <v>0</v>
          </cell>
        </row>
        <row r="4030">
          <cell r="A4030">
            <v>461302</v>
          </cell>
          <cell r="B4030" t="str">
            <v>GAS 134 A DUPONT</v>
          </cell>
          <cell r="C4030" t="str">
            <v>LBS</v>
          </cell>
          <cell r="D4030">
            <v>11620</v>
          </cell>
        </row>
        <row r="4031">
          <cell r="A4031">
            <v>461309</v>
          </cell>
          <cell r="B4031" t="str">
            <v>GAS ACETILENO</v>
          </cell>
          <cell r="C4031" t="str">
            <v>KLS</v>
          </cell>
          <cell r="D4031">
            <v>35730</v>
          </cell>
        </row>
        <row r="4032">
          <cell r="A4032">
            <v>461301</v>
          </cell>
          <cell r="B4032" t="str">
            <v>GAS ISCEON MO 49</v>
          </cell>
          <cell r="C4032" t="str">
            <v>LBS</v>
          </cell>
          <cell r="D4032">
            <v>14620</v>
          </cell>
        </row>
        <row r="4033">
          <cell r="A4033">
            <v>461308</v>
          </cell>
          <cell r="B4033" t="str">
            <v>GAS NITROGENO</v>
          </cell>
          <cell r="C4033" t="str">
            <v>M3</v>
          </cell>
          <cell r="D4033">
            <v>15030</v>
          </cell>
        </row>
        <row r="4034">
          <cell r="A4034">
            <v>461310</v>
          </cell>
          <cell r="B4034" t="str">
            <v>GAS OXIGENO</v>
          </cell>
          <cell r="C4034" t="str">
            <v>M3</v>
          </cell>
          <cell r="D4034">
            <v>14730</v>
          </cell>
        </row>
        <row r="4035">
          <cell r="A4035">
            <v>461307</v>
          </cell>
          <cell r="B4035" t="str">
            <v>GAS R 141</v>
          </cell>
          <cell r="C4035" t="str">
            <v>LBS</v>
          </cell>
          <cell r="D4035">
            <v>47620</v>
          </cell>
        </row>
        <row r="4036">
          <cell r="A4036">
            <v>461306</v>
          </cell>
          <cell r="B4036" t="str">
            <v>GAS R 404</v>
          </cell>
          <cell r="C4036" t="str">
            <v>LBS</v>
          </cell>
          <cell r="D4036">
            <v>37620</v>
          </cell>
        </row>
        <row r="4037">
          <cell r="A4037">
            <v>461304</v>
          </cell>
          <cell r="B4037" t="str">
            <v>GAS R 410</v>
          </cell>
          <cell r="C4037" t="str">
            <v>LBS</v>
          </cell>
          <cell r="D4037">
            <v>47270</v>
          </cell>
        </row>
        <row r="4038">
          <cell r="A4038">
            <v>461305</v>
          </cell>
          <cell r="B4038" t="str">
            <v>GAS R 507</v>
          </cell>
          <cell r="C4038" t="str">
            <v>LBS</v>
          </cell>
          <cell r="D4038">
            <v>47270</v>
          </cell>
        </row>
        <row r="4039">
          <cell r="A4039">
            <v>0</v>
          </cell>
          <cell r="B4039">
            <v>0</v>
          </cell>
          <cell r="C4039">
            <v>0</v>
          </cell>
          <cell r="D4039">
            <v>0</v>
          </cell>
        </row>
        <row r="4040">
          <cell r="A4040">
            <v>0</v>
          </cell>
          <cell r="B4040">
            <v>0</v>
          </cell>
          <cell r="C4040">
            <v>0</v>
          </cell>
          <cell r="D4040">
            <v>0</v>
          </cell>
        </row>
        <row r="4041">
          <cell r="A4041">
            <v>53</v>
          </cell>
          <cell r="B4041" t="str">
            <v>ESTUDIOS CALIDAD-RESISTENCIA MATER.</v>
          </cell>
          <cell r="C4041">
            <v>0</v>
          </cell>
          <cell r="D4041">
            <v>0</v>
          </cell>
        </row>
        <row r="4042">
          <cell r="A4042">
            <v>0</v>
          </cell>
          <cell r="B4042">
            <v>0</v>
          </cell>
          <cell r="C4042">
            <v>0</v>
          </cell>
          <cell r="D4042">
            <v>0</v>
          </cell>
        </row>
        <row r="4043">
          <cell r="A4043">
            <v>5301</v>
          </cell>
          <cell r="B4043" t="str">
            <v>ANALISIS DE SUELOS</v>
          </cell>
          <cell r="C4043">
            <v>0</v>
          </cell>
          <cell r="D4043">
            <v>0</v>
          </cell>
        </row>
        <row r="4044">
          <cell r="A4044">
            <v>530101</v>
          </cell>
          <cell r="B4044" t="str">
            <v>C.B.R.INALTERADO</v>
          </cell>
          <cell r="C4044" t="str">
            <v>UND</v>
          </cell>
          <cell r="D4044">
            <v>165000</v>
          </cell>
        </row>
        <row r="4045">
          <cell r="A4045">
            <v>530102</v>
          </cell>
          <cell r="B4045" t="str">
            <v>C.B.R.MATERIAL COHESIVO</v>
          </cell>
          <cell r="C4045" t="str">
            <v>UND</v>
          </cell>
          <cell r="D4045">
            <v>445000</v>
          </cell>
        </row>
        <row r="4046">
          <cell r="A4046">
            <v>530103</v>
          </cell>
          <cell r="B4046" t="str">
            <v>C.B.R.MATERIAL GRANULAR</v>
          </cell>
          <cell r="C4046" t="str">
            <v>UND</v>
          </cell>
          <cell r="D4046">
            <v>105800</v>
          </cell>
        </row>
        <row r="4047">
          <cell r="A4047">
            <v>530104</v>
          </cell>
          <cell r="B4047" t="str">
            <v>COMPRESION INCONFINADA</v>
          </cell>
          <cell r="C4047" t="str">
            <v>UND</v>
          </cell>
          <cell r="D4047">
            <v>38280</v>
          </cell>
        </row>
        <row r="4048">
          <cell r="A4048">
            <v>530105</v>
          </cell>
          <cell r="B4048" t="str">
            <v>DENSIDAD TERRENO(DENSIMETRO NUCLEAR)</v>
          </cell>
          <cell r="C4048" t="str">
            <v>UND</v>
          </cell>
          <cell r="D4048">
            <v>25520</v>
          </cell>
        </row>
        <row r="4049">
          <cell r="A4049">
            <v>530107</v>
          </cell>
          <cell r="B4049" t="str">
            <v>GRANULOMETRIA POR TAMIZADO (CON LAVADO)</v>
          </cell>
          <cell r="C4049" t="str">
            <v>UND</v>
          </cell>
          <cell r="D4049">
            <v>44660</v>
          </cell>
        </row>
        <row r="4050">
          <cell r="A4050">
            <v>530106</v>
          </cell>
          <cell r="B4050" t="str">
            <v>GRANULOMETRIA POR TAMIZADO (SIN LAVADO)</v>
          </cell>
          <cell r="C4050" t="str">
            <v>UND</v>
          </cell>
          <cell r="D4050">
            <v>38280</v>
          </cell>
        </row>
        <row r="4051">
          <cell r="A4051">
            <v>530108</v>
          </cell>
          <cell r="B4051" t="str">
            <v>HUMEDAD NATURAL</v>
          </cell>
          <cell r="C4051" t="str">
            <v>UND</v>
          </cell>
          <cell r="D4051">
            <v>8900</v>
          </cell>
        </row>
        <row r="4052">
          <cell r="A4052">
            <v>530109</v>
          </cell>
          <cell r="B4052" t="str">
            <v>LAVADO SOBRE TAMIZ NRO 200</v>
          </cell>
          <cell r="C4052" t="str">
            <v>UND</v>
          </cell>
          <cell r="D4052">
            <v>21690</v>
          </cell>
        </row>
        <row r="4053">
          <cell r="A4053">
            <v>530110</v>
          </cell>
          <cell r="B4053" t="str">
            <v>LIMITES DE ATTERBERG</v>
          </cell>
          <cell r="C4053" t="str">
            <v>UND</v>
          </cell>
          <cell r="D4053">
            <v>25520</v>
          </cell>
        </row>
        <row r="4054">
          <cell r="A4054">
            <v>530111</v>
          </cell>
          <cell r="B4054" t="str">
            <v>PENETRACION A PERCUSION DE 0.0M A 10.0M</v>
          </cell>
          <cell r="C4054" t="str">
            <v>ML</v>
          </cell>
          <cell r="D4054">
            <v>69600</v>
          </cell>
        </row>
        <row r="4055">
          <cell r="A4055">
            <v>530112</v>
          </cell>
          <cell r="B4055" t="str">
            <v>PENETRACION A PERCUSION-10M EN ADELANTE</v>
          </cell>
          <cell r="C4055" t="str">
            <v>ML</v>
          </cell>
          <cell r="D4055">
            <v>92800</v>
          </cell>
        </row>
        <row r="4056">
          <cell r="A4056">
            <v>530117</v>
          </cell>
          <cell r="B4056" t="str">
            <v>PERFORAC A ROTAC CON DIAMANT SUELOS BLAN</v>
          </cell>
          <cell r="C4056" t="str">
            <v>ML</v>
          </cell>
          <cell r="D4056">
            <v>208800</v>
          </cell>
        </row>
        <row r="4057">
          <cell r="A4057">
            <v>530119</v>
          </cell>
          <cell r="B4057" t="str">
            <v>PERFORAC A ROTACION CON DIAMANT EN ALUV</v>
          </cell>
          <cell r="C4057" t="str">
            <v>ML</v>
          </cell>
          <cell r="D4057">
            <v>986000</v>
          </cell>
        </row>
        <row r="4058">
          <cell r="A4058">
            <v>530118</v>
          </cell>
          <cell r="B4058" t="str">
            <v>PERFORACION A ROTAC CON DIAMANT -ROCA SA</v>
          </cell>
          <cell r="C4058" t="str">
            <v>ML</v>
          </cell>
          <cell r="D4058">
            <v>406000</v>
          </cell>
        </row>
        <row r="4059">
          <cell r="A4059">
            <v>530113</v>
          </cell>
          <cell r="B4059" t="str">
            <v>PERFORACION BARRENO MANUAL 1.5M A 2.0M</v>
          </cell>
          <cell r="C4059" t="str">
            <v>ML</v>
          </cell>
          <cell r="D4059">
            <v>16150</v>
          </cell>
        </row>
        <row r="4060">
          <cell r="A4060">
            <v>530114</v>
          </cell>
          <cell r="B4060" t="str">
            <v>PESO ESPECIFICO</v>
          </cell>
          <cell r="C4060" t="str">
            <v>UND</v>
          </cell>
          <cell r="D4060">
            <v>44660</v>
          </cell>
        </row>
        <row r="4061">
          <cell r="A4061">
            <v>530115</v>
          </cell>
          <cell r="B4061" t="str">
            <v>PROCTOR MODIFICADO</v>
          </cell>
          <cell r="C4061" t="str">
            <v>UND</v>
          </cell>
          <cell r="D4061">
            <v>76500</v>
          </cell>
        </row>
        <row r="4062">
          <cell r="A4062">
            <v>530116</v>
          </cell>
          <cell r="B4062" t="str">
            <v>VISITA FRUSTRADA EN TOMA DE DENSIDADES</v>
          </cell>
          <cell r="C4062" t="str">
            <v>UND</v>
          </cell>
          <cell r="D4062">
            <v>76560</v>
          </cell>
        </row>
        <row r="4063">
          <cell r="A4063">
            <v>0</v>
          </cell>
          <cell r="B4063">
            <v>0</v>
          </cell>
          <cell r="C4063">
            <v>0</v>
          </cell>
          <cell r="D4063">
            <v>0</v>
          </cell>
        </row>
        <row r="4064">
          <cell r="A4064">
            <v>5302</v>
          </cell>
          <cell r="B4064" t="str">
            <v>ANALISIS RESISTENCIA CONCRETO</v>
          </cell>
          <cell r="C4064">
            <v>0</v>
          </cell>
          <cell r="D4064">
            <v>0</v>
          </cell>
        </row>
        <row r="4065">
          <cell r="A4065">
            <v>530201</v>
          </cell>
          <cell r="B4065" t="str">
            <v>ALQUILER FORMALETA Y CONO(UND POR DIA</v>
          </cell>
          <cell r="C4065" t="str">
            <v>UND</v>
          </cell>
          <cell r="D4065">
            <v>21000</v>
          </cell>
        </row>
        <row r="4066">
          <cell r="A4066">
            <v>530203</v>
          </cell>
          <cell r="B4066" t="str">
            <v>COMPRESION DE CILINDROS</v>
          </cell>
          <cell r="C4066" t="str">
            <v>UND</v>
          </cell>
          <cell r="D4066">
            <v>7660</v>
          </cell>
        </row>
        <row r="4067">
          <cell r="A4067">
            <v>530202</v>
          </cell>
          <cell r="B4067" t="str">
            <v>COMPRESION DE MURETES</v>
          </cell>
          <cell r="C4067" t="str">
            <v>UND</v>
          </cell>
          <cell r="D4067">
            <v>25520</v>
          </cell>
        </row>
        <row r="4068">
          <cell r="A4068">
            <v>530204</v>
          </cell>
          <cell r="B4068" t="str">
            <v>DISENO DE MEZCLAS-UNA RESISTENCIA</v>
          </cell>
          <cell r="C4068" t="str">
            <v>UND</v>
          </cell>
          <cell r="D4068">
            <v>220000</v>
          </cell>
        </row>
        <row r="4069">
          <cell r="A4069">
            <v>530205</v>
          </cell>
          <cell r="B4069" t="str">
            <v>FLEXION EN ADOQUINES</v>
          </cell>
          <cell r="C4069" t="str">
            <v>UND</v>
          </cell>
          <cell r="D4069">
            <v>19140</v>
          </cell>
        </row>
        <row r="4070">
          <cell r="A4070">
            <v>530206</v>
          </cell>
          <cell r="B4070" t="str">
            <v>PESO UNITARIO DE BLOQUES</v>
          </cell>
          <cell r="C4070" t="str">
            <v>UND</v>
          </cell>
          <cell r="D4070">
            <v>12760</v>
          </cell>
        </row>
        <row r="4071">
          <cell r="A4071">
            <v>530208</v>
          </cell>
          <cell r="B4071" t="str">
            <v>ROTURA DE BLOQUES</v>
          </cell>
          <cell r="C4071" t="str">
            <v>UND</v>
          </cell>
          <cell r="D4071">
            <v>20500</v>
          </cell>
        </row>
        <row r="4072">
          <cell r="A4072">
            <v>530209</v>
          </cell>
          <cell r="B4072" t="str">
            <v>ROTURA DE LADRILLOS</v>
          </cell>
          <cell r="C4072" t="str">
            <v>UND</v>
          </cell>
          <cell r="D4072">
            <v>19140</v>
          </cell>
        </row>
        <row r="4073">
          <cell r="A4073">
            <v>530210</v>
          </cell>
          <cell r="B4073" t="str">
            <v>ROTURA DE MORTERO</v>
          </cell>
          <cell r="C4073" t="str">
            <v>UND</v>
          </cell>
          <cell r="D4073">
            <v>8280</v>
          </cell>
        </row>
        <row r="4074">
          <cell r="A4074">
            <v>530211</v>
          </cell>
          <cell r="B4074" t="str">
            <v>ROTURA DE VIGAS</v>
          </cell>
          <cell r="C4074" t="str">
            <v>UND</v>
          </cell>
          <cell r="D4074">
            <v>23200</v>
          </cell>
        </row>
        <row r="4075">
          <cell r="A4075">
            <v>0</v>
          </cell>
          <cell r="B4075">
            <v>0</v>
          </cell>
          <cell r="C4075">
            <v>0</v>
          </cell>
          <cell r="D4075">
            <v>0</v>
          </cell>
        </row>
        <row r="4076">
          <cell r="A4076">
            <v>5303</v>
          </cell>
          <cell r="B4076" t="str">
            <v>ANALISIS AGREGADOS</v>
          </cell>
          <cell r="C4076">
            <v>0</v>
          </cell>
          <cell r="D4076">
            <v>0</v>
          </cell>
        </row>
        <row r="4077">
          <cell r="A4077">
            <v>530301</v>
          </cell>
          <cell r="B4077" t="str">
            <v>CONTENIDO MATERIA ORGANICA(COLORIMETRIA)</v>
          </cell>
          <cell r="C4077" t="str">
            <v>UND</v>
          </cell>
          <cell r="D4077">
            <v>25520</v>
          </cell>
        </row>
        <row r="4078">
          <cell r="A4078">
            <v>530302</v>
          </cell>
          <cell r="B4078" t="str">
            <v>DESGASTE EN LA MAQUINA DE LOS ANGELES</v>
          </cell>
          <cell r="C4078" t="str">
            <v>UND</v>
          </cell>
          <cell r="D4078">
            <v>114840</v>
          </cell>
        </row>
        <row r="4079">
          <cell r="A4079">
            <v>530303</v>
          </cell>
          <cell r="B4079" t="str">
            <v>PESO ESPECIFICO Y ABSORCION</v>
          </cell>
          <cell r="C4079" t="str">
            <v>UND</v>
          </cell>
          <cell r="D4079">
            <v>33180</v>
          </cell>
        </row>
        <row r="4080">
          <cell r="A4080">
            <v>530304</v>
          </cell>
          <cell r="B4080" t="str">
            <v>PESO UNITARIO SUELTO Y APISONADO</v>
          </cell>
          <cell r="C4080" t="str">
            <v>UND</v>
          </cell>
          <cell r="D4080">
            <v>31000</v>
          </cell>
        </row>
        <row r="4081">
          <cell r="A4081">
            <v>0</v>
          </cell>
          <cell r="B4081">
            <v>0</v>
          </cell>
          <cell r="C4081">
            <v>0</v>
          </cell>
          <cell r="D4081">
            <v>0</v>
          </cell>
        </row>
        <row r="4082">
          <cell r="A4082">
            <v>5304</v>
          </cell>
          <cell r="B4082" t="str">
            <v>ANALISIS ASFALTOS</v>
          </cell>
          <cell r="C4082">
            <v>0</v>
          </cell>
          <cell r="D4082">
            <v>0</v>
          </cell>
        </row>
        <row r="4083">
          <cell r="A4083">
            <v>530401</v>
          </cell>
          <cell r="B4083" t="str">
            <v>ADHERENCIA</v>
          </cell>
          <cell r="C4083" t="str">
            <v>UND</v>
          </cell>
          <cell r="D4083">
            <v>38280</v>
          </cell>
        </row>
        <row r="4084">
          <cell r="A4084">
            <v>530402</v>
          </cell>
          <cell r="B4084" t="str">
            <v>DENSIDAD PAV.ASFALT.(DENSIMET.NUCLEAR)</v>
          </cell>
          <cell r="C4084" t="str">
            <v>UND</v>
          </cell>
          <cell r="D4084">
            <v>25520</v>
          </cell>
        </row>
        <row r="4085">
          <cell r="A4085">
            <v>530403</v>
          </cell>
          <cell r="B4085" t="str">
            <v>ESTABILIDAD Y FLUJO MARSHALL</v>
          </cell>
          <cell r="C4085" t="str">
            <v>UND</v>
          </cell>
          <cell r="D4085">
            <v>31900</v>
          </cell>
        </row>
        <row r="4086">
          <cell r="A4086">
            <v>530404</v>
          </cell>
          <cell r="B4086" t="str">
            <v>EXTRACCION DE CONTENIDO ASFALTICO</v>
          </cell>
          <cell r="C4086" t="str">
            <v>UND</v>
          </cell>
          <cell r="D4086">
            <v>51040</v>
          </cell>
        </row>
        <row r="4087">
          <cell r="A4087">
            <v>530405</v>
          </cell>
          <cell r="B4087" t="str">
            <v>EXTRACCION MANUAL DE UNA MUESTRA DE PAV.</v>
          </cell>
          <cell r="C4087" t="str">
            <v>UND</v>
          </cell>
          <cell r="D4087">
            <v>25000</v>
          </cell>
        </row>
        <row r="4088">
          <cell r="A4088">
            <v>530406</v>
          </cell>
          <cell r="B4088" t="str">
            <v>GRANULOMETRIA AGREGADOS DE LAS MEZCLAS</v>
          </cell>
          <cell r="C4088" t="str">
            <v>UND</v>
          </cell>
          <cell r="D4088">
            <v>38280</v>
          </cell>
        </row>
        <row r="4089">
          <cell r="A4089">
            <v>530407</v>
          </cell>
          <cell r="B4089" t="str">
            <v>PESO UNITARIO DE BRIQUETES Y O GALLETAS</v>
          </cell>
          <cell r="C4089" t="str">
            <v>UND</v>
          </cell>
          <cell r="D4089">
            <v>23800</v>
          </cell>
        </row>
        <row r="4090">
          <cell r="A4090">
            <v>530408</v>
          </cell>
          <cell r="B4090" t="str">
            <v>TOMA DE BRIQUETES</v>
          </cell>
          <cell r="C4090" t="str">
            <v>UND</v>
          </cell>
          <cell r="D4090">
            <v>7600</v>
          </cell>
        </row>
        <row r="4091">
          <cell r="A4091">
            <v>0</v>
          </cell>
          <cell r="B4091">
            <v>0</v>
          </cell>
          <cell r="C4091">
            <v>0</v>
          </cell>
          <cell r="D4091">
            <v>0</v>
          </cell>
        </row>
        <row r="4092">
          <cell r="A4092">
            <v>5305</v>
          </cell>
          <cell r="B4092" t="str">
            <v>ENSAYO ESCLEROMETRIA-NUCLEOS</v>
          </cell>
          <cell r="C4092">
            <v>0</v>
          </cell>
          <cell r="D4092">
            <v>0</v>
          </cell>
        </row>
        <row r="4093">
          <cell r="A4093">
            <v>530502</v>
          </cell>
          <cell r="B4093" t="str">
            <v>ENSAYO DE NUCLEO A COMPRESION</v>
          </cell>
          <cell r="C4093" t="str">
            <v>UND</v>
          </cell>
          <cell r="D4093">
            <v>20420</v>
          </cell>
        </row>
        <row r="4094">
          <cell r="A4094">
            <v>530503</v>
          </cell>
          <cell r="B4094" t="str">
            <v>EXTRACCION Y ENSAYOS DE NUCLEO DE 2"</v>
          </cell>
          <cell r="C4094" t="str">
            <v>UND</v>
          </cell>
          <cell r="D4094">
            <v>110000</v>
          </cell>
        </row>
        <row r="4095">
          <cell r="A4095">
            <v>530504</v>
          </cell>
          <cell r="B4095" t="str">
            <v>EXTRACCION Y ENSAYOS DE NUCLEO DE 3"</v>
          </cell>
          <cell r="C4095" t="str">
            <v>UND</v>
          </cell>
          <cell r="D4095">
            <v>132000</v>
          </cell>
        </row>
        <row r="4096">
          <cell r="A4096">
            <v>530505</v>
          </cell>
          <cell r="B4096" t="str">
            <v>EXTRACCION Y ENSAYOS DE NUCLEO DE 4"</v>
          </cell>
          <cell r="C4096" t="str">
            <v>UND</v>
          </cell>
          <cell r="D4096">
            <v>154000</v>
          </cell>
        </row>
        <row r="4097">
          <cell r="A4097">
            <v>530506</v>
          </cell>
          <cell r="B4097" t="str">
            <v>EXTRACCION Y ENSAYOS DE NUCLEO DE 6"</v>
          </cell>
          <cell r="C4097" t="str">
            <v>UND</v>
          </cell>
          <cell r="D4097">
            <v>247000</v>
          </cell>
        </row>
        <row r="4098">
          <cell r="A4098">
            <v>0</v>
          </cell>
          <cell r="B4098">
            <v>0</v>
          </cell>
          <cell r="C4098">
            <v>0</v>
          </cell>
          <cell r="D4098">
            <v>0</v>
          </cell>
        </row>
        <row r="4099">
          <cell r="A4099">
            <v>71</v>
          </cell>
          <cell r="B4099" t="str">
            <v>GASTOS REALIZACION INTERVENTORIA</v>
          </cell>
          <cell r="C4099">
            <v>0</v>
          </cell>
          <cell r="D4099">
            <v>0</v>
          </cell>
        </row>
        <row r="4100">
          <cell r="A4100">
            <v>0</v>
          </cell>
          <cell r="B4100">
            <v>0</v>
          </cell>
          <cell r="C4100">
            <v>0</v>
          </cell>
          <cell r="D4100">
            <v>0</v>
          </cell>
        </row>
        <row r="4101">
          <cell r="A4101">
            <v>7101</v>
          </cell>
          <cell r="B4101" t="str">
            <v>GASOLINA Y PEAJES</v>
          </cell>
          <cell r="C4101">
            <v>0</v>
          </cell>
          <cell r="D4101">
            <v>0</v>
          </cell>
        </row>
        <row r="4102">
          <cell r="A4102">
            <v>710143</v>
          </cell>
          <cell r="B4102" t="str">
            <v>ACEITE COMBUSTIBLE PARA MOTOR ACPM</v>
          </cell>
          <cell r="C4102" t="str">
            <v>GLN</v>
          </cell>
          <cell r="D4102">
            <v>8400</v>
          </cell>
        </row>
        <row r="4103">
          <cell r="A4103">
            <v>710101</v>
          </cell>
          <cell r="B4103" t="str">
            <v>ALCALA-DESPLAZAMIENTO</v>
          </cell>
          <cell r="C4103" t="str">
            <v>VJE</v>
          </cell>
          <cell r="D4103">
            <v>176100</v>
          </cell>
        </row>
        <row r="4104">
          <cell r="A4104">
            <v>710102</v>
          </cell>
          <cell r="B4104" t="str">
            <v>ANDALUCIA-DESPLAZAMIENTO</v>
          </cell>
          <cell r="C4104" t="str">
            <v>VJE</v>
          </cell>
          <cell r="D4104">
            <v>98080</v>
          </cell>
        </row>
        <row r="4105">
          <cell r="A4105">
            <v>710103</v>
          </cell>
          <cell r="B4105" t="str">
            <v>ANSERMANUEVO-DESPLAZAMIENTO</v>
          </cell>
          <cell r="C4105" t="str">
            <v>VJE</v>
          </cell>
          <cell r="D4105">
            <v>152610</v>
          </cell>
        </row>
        <row r="4106">
          <cell r="A4106">
            <v>710104</v>
          </cell>
          <cell r="B4106" t="str">
            <v>ARGELIA-DESPLAZAMIENTO</v>
          </cell>
          <cell r="C4106" t="str">
            <v>VJE</v>
          </cell>
          <cell r="D4106">
            <v>167200</v>
          </cell>
        </row>
        <row r="4107">
          <cell r="A4107">
            <v>710106</v>
          </cell>
          <cell r="B4107" t="str">
            <v>BOLIVAR-DESPLAZAMIENTO</v>
          </cell>
          <cell r="C4107" t="str">
            <v>VJE</v>
          </cell>
          <cell r="D4107">
            <v>128290</v>
          </cell>
        </row>
        <row r="4108">
          <cell r="A4108">
            <v>710105</v>
          </cell>
          <cell r="B4108" t="str">
            <v>BUENAVENTURA-DESPLAZAMIENTO</v>
          </cell>
          <cell r="C4108" t="str">
            <v>VJE</v>
          </cell>
          <cell r="D4108">
            <v>92220</v>
          </cell>
        </row>
        <row r="4109">
          <cell r="A4109">
            <v>710107</v>
          </cell>
          <cell r="B4109" t="str">
            <v>BUGA-DESPLAZAMIENTO</v>
          </cell>
          <cell r="C4109" t="str">
            <v>VJE</v>
          </cell>
          <cell r="D4109">
            <v>59580</v>
          </cell>
        </row>
        <row r="4110">
          <cell r="A4110">
            <v>710108</v>
          </cell>
          <cell r="B4110" t="str">
            <v>BUGALAGRANDE-DESPLAZAMIENTO</v>
          </cell>
          <cell r="C4110" t="str">
            <v>VJE</v>
          </cell>
          <cell r="D4110">
            <v>101120</v>
          </cell>
        </row>
        <row r="4111">
          <cell r="A4111">
            <v>710109</v>
          </cell>
          <cell r="B4111" t="str">
            <v>CAICEDONIA-DESPLAZAMIENTO</v>
          </cell>
          <cell r="C4111" t="str">
            <v>VJE</v>
          </cell>
          <cell r="D4111">
            <v>151780</v>
          </cell>
        </row>
        <row r="4112">
          <cell r="A4112">
            <v>710110</v>
          </cell>
          <cell r="B4112" t="str">
            <v>CALI-DESPLAZAMIENTO</v>
          </cell>
          <cell r="C4112" t="str">
            <v>VJE</v>
          </cell>
          <cell r="D4112">
            <v>15200</v>
          </cell>
        </row>
        <row r="4113">
          <cell r="A4113">
            <v>710111</v>
          </cell>
          <cell r="B4113" t="str">
            <v>CANDELARIA-DESPLAZAMIENTO</v>
          </cell>
          <cell r="C4113" t="str">
            <v>VJE</v>
          </cell>
          <cell r="D4113">
            <v>17020</v>
          </cell>
        </row>
        <row r="4114">
          <cell r="A4114">
            <v>710112</v>
          </cell>
          <cell r="B4114" t="str">
            <v>CARTAGO-DESPLAZAMIENTO</v>
          </cell>
          <cell r="C4114" t="str">
            <v>VJE</v>
          </cell>
          <cell r="D4114">
            <v>160900</v>
          </cell>
        </row>
        <row r="4115">
          <cell r="A4115">
            <v>710117</v>
          </cell>
          <cell r="B4115" t="str">
            <v>CERRITO-DESPLAZAMIENTO</v>
          </cell>
          <cell r="C4115" t="str">
            <v>VJE</v>
          </cell>
          <cell r="D4115">
            <v>43780</v>
          </cell>
        </row>
        <row r="4116">
          <cell r="A4116">
            <v>710113</v>
          </cell>
          <cell r="B4116" t="str">
            <v>DAGUA-DESPLAZAMIENTO</v>
          </cell>
          <cell r="C4116" t="str">
            <v>VJE</v>
          </cell>
          <cell r="D4116">
            <v>29180</v>
          </cell>
        </row>
        <row r="4117">
          <cell r="A4117">
            <v>710114</v>
          </cell>
          <cell r="B4117" t="str">
            <v>DARIEN-DESPLAZAMIENTO</v>
          </cell>
          <cell r="C4117" t="str">
            <v>VJE</v>
          </cell>
          <cell r="D4117">
            <v>76000</v>
          </cell>
        </row>
        <row r="4118">
          <cell r="A4118">
            <v>710115</v>
          </cell>
          <cell r="B4118" t="str">
            <v>EL AGUILA-DESPLAZAMIENTO</v>
          </cell>
          <cell r="C4118" t="str">
            <v>VJE</v>
          </cell>
          <cell r="D4118">
            <v>169630</v>
          </cell>
        </row>
        <row r="4119">
          <cell r="A4119">
            <v>710116</v>
          </cell>
          <cell r="B4119" t="str">
            <v>EL CAIRO-DESPLAZAMIENTO</v>
          </cell>
          <cell r="C4119" t="str">
            <v>VJE</v>
          </cell>
          <cell r="D4119">
            <v>183620</v>
          </cell>
        </row>
        <row r="4120">
          <cell r="A4120">
            <v>710118</v>
          </cell>
          <cell r="B4120" t="str">
            <v>EL DOVIO</v>
          </cell>
          <cell r="C4120" t="str">
            <v>VJE</v>
          </cell>
          <cell r="D4120">
            <v>131940</v>
          </cell>
        </row>
        <row r="4121">
          <cell r="A4121">
            <v>710119</v>
          </cell>
          <cell r="B4121" t="str">
            <v>FLORIDA-DESPLAZAMIENTO</v>
          </cell>
          <cell r="C4121" t="str">
            <v>VJE</v>
          </cell>
          <cell r="D4121">
            <v>24930</v>
          </cell>
        </row>
        <row r="4122">
          <cell r="A4122">
            <v>710120</v>
          </cell>
          <cell r="B4122" t="str">
            <v>GINEBRA-DESPLAZAMIENTO</v>
          </cell>
          <cell r="C4122" t="str">
            <v>VJE</v>
          </cell>
          <cell r="D4122">
            <v>63230</v>
          </cell>
        </row>
        <row r="4123">
          <cell r="A4123">
            <v>710121</v>
          </cell>
          <cell r="B4123" t="str">
            <v>GUACARI-DESPLAZAMIENTO</v>
          </cell>
          <cell r="C4123" t="str">
            <v>VJE</v>
          </cell>
          <cell r="D4123">
            <v>65060</v>
          </cell>
        </row>
        <row r="4124">
          <cell r="A4124">
            <v>710122</v>
          </cell>
          <cell r="B4124" t="str">
            <v>JAMUNDI-DESPLAZAMIENTO</v>
          </cell>
          <cell r="C4124" t="str">
            <v>VJE</v>
          </cell>
          <cell r="D4124">
            <v>14590</v>
          </cell>
        </row>
        <row r="4125">
          <cell r="A4125">
            <v>710123</v>
          </cell>
          <cell r="B4125" t="str">
            <v>LA CUMBRE-DESPLAZAMIENTO</v>
          </cell>
          <cell r="C4125" t="str">
            <v>VJE</v>
          </cell>
          <cell r="D4125">
            <v>24320</v>
          </cell>
        </row>
        <row r="4126">
          <cell r="A4126">
            <v>710124</v>
          </cell>
          <cell r="B4126" t="str">
            <v>LA UNION-DESPLAZAMIENTO</v>
          </cell>
          <cell r="C4126" t="str">
            <v>VJE</v>
          </cell>
          <cell r="D4126">
            <v>129500</v>
          </cell>
        </row>
        <row r="4127">
          <cell r="A4127">
            <v>710125</v>
          </cell>
          <cell r="B4127" t="str">
            <v>LA VICTORIA-DESPLAZAMIENTO</v>
          </cell>
          <cell r="C4127" t="str">
            <v>VJE</v>
          </cell>
          <cell r="D4127">
            <v>140830</v>
          </cell>
        </row>
        <row r="4128">
          <cell r="A4128">
            <v>710126</v>
          </cell>
          <cell r="B4128" t="str">
            <v>OBANDO-DESPLAZAMIENTO</v>
          </cell>
          <cell r="C4128" t="str">
            <v>VJE</v>
          </cell>
          <cell r="D4128">
            <v>146910</v>
          </cell>
        </row>
        <row r="4129">
          <cell r="A4129">
            <v>710127</v>
          </cell>
          <cell r="B4129" t="str">
            <v>PALMIRA-DESPLAZAMIENTO</v>
          </cell>
          <cell r="C4129" t="str">
            <v>VJE</v>
          </cell>
          <cell r="D4129">
            <v>32220</v>
          </cell>
        </row>
        <row r="4130">
          <cell r="A4130">
            <v>710128</v>
          </cell>
          <cell r="B4130" t="str">
            <v>PRADERA-DESPLAZAMIENTO</v>
          </cell>
          <cell r="C4130" t="str">
            <v>VJE</v>
          </cell>
          <cell r="D4130">
            <v>28580</v>
          </cell>
        </row>
        <row r="4131">
          <cell r="A4131">
            <v>710129</v>
          </cell>
          <cell r="B4131" t="str">
            <v>RESTREPO-DESPLAZAMIENTO</v>
          </cell>
          <cell r="C4131" t="str">
            <v>VJE</v>
          </cell>
          <cell r="D4131">
            <v>51680</v>
          </cell>
        </row>
        <row r="4132">
          <cell r="A4132">
            <v>710130</v>
          </cell>
          <cell r="B4132" t="str">
            <v>RIO FRIO-DESPLAZAMIENTO</v>
          </cell>
          <cell r="C4132" t="str">
            <v>VJE</v>
          </cell>
          <cell r="D4132">
            <v>98500</v>
          </cell>
        </row>
        <row r="4133">
          <cell r="A4133">
            <v>710131</v>
          </cell>
          <cell r="B4133" t="str">
            <v>ROLDANILLO-DESPLAZAMIENTO</v>
          </cell>
          <cell r="C4133" t="str">
            <v>VJE</v>
          </cell>
          <cell r="D4133">
            <v>120990</v>
          </cell>
        </row>
        <row r="4134">
          <cell r="A4134">
            <v>710132</v>
          </cell>
          <cell r="B4134" t="str">
            <v>SAN PEDRO-DESPLAZAMIENTO</v>
          </cell>
          <cell r="C4134" t="str">
            <v>VJE</v>
          </cell>
          <cell r="D4134">
            <v>85310</v>
          </cell>
        </row>
        <row r="4135">
          <cell r="A4135">
            <v>710133</v>
          </cell>
          <cell r="B4135" t="str">
            <v>SEVILLA-DESPLAZAMIENTO</v>
          </cell>
          <cell r="C4135" t="str">
            <v>VJE</v>
          </cell>
          <cell r="D4135">
            <v>139620</v>
          </cell>
        </row>
        <row r="4136">
          <cell r="A4136">
            <v>710134</v>
          </cell>
          <cell r="B4136" t="str">
            <v>TORO-DESPLAZAMIENTO</v>
          </cell>
          <cell r="C4136" t="str">
            <v>VJE</v>
          </cell>
          <cell r="D4136">
            <v>136800</v>
          </cell>
        </row>
        <row r="4137">
          <cell r="A4137">
            <v>710135</v>
          </cell>
          <cell r="B4137" t="str">
            <v>TRUJILLO-DESPLAZAMINETO</v>
          </cell>
          <cell r="C4137" t="str">
            <v>VJE</v>
          </cell>
          <cell r="D4137">
            <v>106590</v>
          </cell>
        </row>
        <row r="4138">
          <cell r="A4138">
            <v>710136</v>
          </cell>
          <cell r="B4138" t="str">
            <v>TULUA-DESPLAZAMIENTO</v>
          </cell>
          <cell r="C4138" t="str">
            <v>VJE</v>
          </cell>
          <cell r="D4138">
            <v>90180</v>
          </cell>
        </row>
        <row r="4139">
          <cell r="A4139">
            <v>710137</v>
          </cell>
          <cell r="B4139" t="str">
            <v>ULLOA-DESPLAZAMIENTO</v>
          </cell>
          <cell r="C4139" t="str">
            <v>VJE</v>
          </cell>
          <cell r="D4139">
            <v>180350</v>
          </cell>
        </row>
        <row r="4140">
          <cell r="A4140">
            <v>710138</v>
          </cell>
          <cell r="B4140" t="str">
            <v>VERSALLES-DESPLAZAMIENTO</v>
          </cell>
          <cell r="C4140" t="str">
            <v>VJE</v>
          </cell>
          <cell r="D4140">
            <v>142270</v>
          </cell>
        </row>
        <row r="4141">
          <cell r="A4141">
            <v>710139</v>
          </cell>
          <cell r="B4141" t="str">
            <v>VIJES-DESPLAZAMIENTO</v>
          </cell>
          <cell r="C4141" t="str">
            <v>VJE</v>
          </cell>
          <cell r="D4141">
            <v>18850</v>
          </cell>
        </row>
        <row r="4142">
          <cell r="A4142">
            <v>710140</v>
          </cell>
          <cell r="B4142" t="str">
            <v>YOTOCO-DESPLAZAMIENTO</v>
          </cell>
          <cell r="C4142" t="str">
            <v>VJE</v>
          </cell>
          <cell r="D4142">
            <v>49250</v>
          </cell>
        </row>
        <row r="4143">
          <cell r="A4143">
            <v>710141</v>
          </cell>
          <cell r="B4143" t="str">
            <v>YUMBO-DESPLAZAMIENTO</v>
          </cell>
          <cell r="C4143" t="str">
            <v>VJE</v>
          </cell>
          <cell r="D4143">
            <v>9120</v>
          </cell>
        </row>
        <row r="4144">
          <cell r="A4144">
            <v>710142</v>
          </cell>
          <cell r="B4144" t="str">
            <v>ZARZAL-DESPLAZAMIENTO</v>
          </cell>
          <cell r="C4144" t="str">
            <v>VJE</v>
          </cell>
          <cell r="D4144">
            <v>131710</v>
          </cell>
        </row>
        <row r="4145">
          <cell r="A4145" t="str">
            <v>000001</v>
          </cell>
          <cell r="B4145" t="str">
            <v>RIEGO DE PRENDIMIENTO</v>
          </cell>
          <cell r="C4145" t="str">
            <v>UND</v>
          </cell>
          <cell r="D4145">
            <v>83376</v>
          </cell>
        </row>
        <row r="4146">
          <cell r="A4146" t="str">
            <v>000002</v>
          </cell>
          <cell r="B4146" t="str">
            <v>LANTANA CAMARA</v>
          </cell>
          <cell r="C4146" t="str">
            <v>UND</v>
          </cell>
          <cell r="D4146">
            <v>3214</v>
          </cell>
        </row>
        <row r="4147">
          <cell r="A4147" t="str">
            <v>000003</v>
          </cell>
          <cell r="B4147" t="str">
            <v>SYAGRUS ZANCONA</v>
          </cell>
          <cell r="C4147" t="str">
            <v>UND</v>
          </cell>
          <cell r="D4147">
            <v>68867</v>
          </cell>
        </row>
        <row r="4148">
          <cell r="A4148" t="str">
            <v>000004</v>
          </cell>
          <cell r="B4148" t="str">
            <v>JACARANDA CAUCANA</v>
          </cell>
          <cell r="C4148" t="str">
            <v>UND</v>
          </cell>
          <cell r="D4148">
            <v>80344</v>
          </cell>
        </row>
        <row r="4149">
          <cell r="A4149" t="str">
            <v>000005</v>
          </cell>
          <cell r="B4149" t="str">
            <v>ARBOL NATIVO H=180-220 CM</v>
          </cell>
          <cell r="C4149" t="str">
            <v>UND</v>
          </cell>
          <cell r="D4149">
            <v>49424</v>
          </cell>
        </row>
        <row r="4150">
          <cell r="A4150" t="str">
            <v>000006</v>
          </cell>
          <cell r="B4150" t="str">
            <v>CESTO DE BASURA EN ACERO INOXIDABLE</v>
          </cell>
          <cell r="C4150" t="str">
            <v>UND</v>
          </cell>
          <cell r="D4150">
            <v>611528</v>
          </cell>
        </row>
        <row r="4151">
          <cell r="A4151" t="str">
            <v>000007</v>
          </cell>
          <cell r="B4151" t="str">
            <v>BANCA EN CONCRETO TIPO 2</v>
          </cell>
          <cell r="C4151" t="str">
            <v>UND</v>
          </cell>
          <cell r="D4151">
            <v>328698</v>
          </cell>
        </row>
        <row r="4152">
          <cell r="A4152" t="str">
            <v>000008</v>
          </cell>
          <cell r="B4152" t="str">
            <v>BANCA EN CONCRETO TIPO MIO</v>
          </cell>
          <cell r="C4152" t="str">
            <v>UND</v>
          </cell>
          <cell r="D4152">
            <v>344333</v>
          </cell>
        </row>
        <row r="4153">
          <cell r="A4153" t="str">
            <v>000009</v>
          </cell>
          <cell r="B4153" t="str">
            <v>BANCA EN CONCRETO TIPO 11</v>
          </cell>
          <cell r="C4153" t="str">
            <v>UND</v>
          </cell>
          <cell r="D4153">
            <v>1154783</v>
          </cell>
        </row>
        <row r="4154">
          <cell r="A4154" t="str">
            <v>000011</v>
          </cell>
          <cell r="B4154" t="str">
            <v>RECUBRIMIENTO EN PISO EN CAUCHO RECICLADO</v>
          </cell>
          <cell r="C4154" t="str">
            <v>M2</v>
          </cell>
          <cell r="D4154">
            <v>309802</v>
          </cell>
        </row>
        <row r="4155">
          <cell r="A4155" t="str">
            <v>000018</v>
          </cell>
          <cell r="B4155" t="str">
            <v>CONTRAPISO REFORZADO E=7 CM 3000 PSI (INCLUYE EXCAVACION,RELLENO ROCAMUERTA,MALLA DE REFUERZO,CONCRETO,AXIDANTE,ESTAMPADO). CONCRETO DE 4000 PSI</v>
          </cell>
          <cell r="C4155" t="str">
            <v>UND</v>
          </cell>
          <cell r="D4155">
            <v>131861</v>
          </cell>
        </row>
        <row r="4156">
          <cell r="A4156" t="str">
            <v>000019</v>
          </cell>
          <cell r="B4156" t="str">
            <v>ESTAMPADO+OXIDANTE+SELLANTE</v>
          </cell>
          <cell r="C4156" t="str">
            <v>M2</v>
          </cell>
          <cell r="D4156">
            <v>38644</v>
          </cell>
        </row>
        <row r="4157">
          <cell r="A4157" t="str">
            <v>000020</v>
          </cell>
          <cell r="B4157" t="str">
            <v>PODA Y LIMPIEZA DE ARBOLES EXISTENTES</v>
          </cell>
          <cell r="C4157" t="str">
            <v>UND</v>
          </cell>
          <cell r="D4157">
            <v>202770</v>
          </cell>
        </row>
        <row r="4158">
          <cell r="A4158" t="str">
            <v>000021</v>
          </cell>
          <cell r="B4158" t="str">
            <v>ANDEN EN CONCRETO ESTAMPADO,OXIDADO Y SELLADO 3000 PSI E=10 CMS</v>
          </cell>
          <cell r="C4158" t="str">
            <v>M2</v>
          </cell>
          <cell r="D4158">
            <v>79301</v>
          </cell>
        </row>
        <row r="4159">
          <cell r="A4159" t="str">
            <v>000022</v>
          </cell>
          <cell r="B4159" t="str">
            <v>LABERINTO GRANDE (DIAMERO 8.80 ML)</v>
          </cell>
          <cell r="C4159" t="str">
            <v>UND</v>
          </cell>
          <cell r="D4159">
            <v>2555490</v>
          </cell>
        </row>
        <row r="4160">
          <cell r="A4160" t="str">
            <v>000023</v>
          </cell>
          <cell r="B4160" t="str">
            <v>LABERINTO PEQUEÑO (DIAMETRO 5.20 ML)</v>
          </cell>
          <cell r="C4160" t="str">
            <v>UND</v>
          </cell>
          <cell r="D4160">
            <v>1015064</v>
          </cell>
        </row>
        <row r="4161">
          <cell r="A4161" t="str">
            <v>000024</v>
          </cell>
          <cell r="B4161" t="str">
            <v>RELOJ SOLAR DIAMETRO 3 ML)</v>
          </cell>
          <cell r="C4161" t="str">
            <v>UND</v>
          </cell>
          <cell r="D4161">
            <v>525800</v>
          </cell>
        </row>
        <row r="4162">
          <cell r="A4162" t="str">
            <v>000025</v>
          </cell>
          <cell r="B4162" t="str">
            <v>ESFERAS DE COLORES (DIAMETROS 60 CM)</v>
          </cell>
          <cell r="C4162" t="str">
            <v>UND</v>
          </cell>
          <cell r="D4162">
            <v>85685</v>
          </cell>
        </row>
        <row r="4163">
          <cell r="A4163" t="str">
            <v>000026</v>
          </cell>
          <cell r="B4163" t="str">
            <v>ESFERAS DE COLORES (DIAMETROS 45 CM)</v>
          </cell>
          <cell r="C4163" t="str">
            <v>UND</v>
          </cell>
          <cell r="D4163">
            <v>62829</v>
          </cell>
        </row>
        <row r="4164">
          <cell r="A4164" t="str">
            <v>000027</v>
          </cell>
          <cell r="B4164" t="str">
            <v>ESFERAS DE COLORES (DIAMETROS 30 CM)</v>
          </cell>
          <cell r="C4164" t="str">
            <v>UND</v>
          </cell>
          <cell r="D4164">
            <v>51092</v>
          </cell>
        </row>
        <row r="4165">
          <cell r="A4165" t="str">
            <v>000028</v>
          </cell>
          <cell r="B4165" t="str">
            <v xml:space="preserve">ESCALADOR </v>
          </cell>
          <cell r="C4165" t="str">
            <v>UND</v>
          </cell>
          <cell r="D4165">
            <v>1052532</v>
          </cell>
        </row>
        <row r="4166">
          <cell r="A4166" t="str">
            <v>000029</v>
          </cell>
          <cell r="B4166" t="str">
            <v>ESCALERA DE LLANTAS</v>
          </cell>
          <cell r="C4166" t="str">
            <v>UND</v>
          </cell>
          <cell r="D4166">
            <v>594197</v>
          </cell>
        </row>
        <row r="4167">
          <cell r="A4167" t="str">
            <v>000030</v>
          </cell>
          <cell r="B4167" t="str">
            <v>HORMIGA J4</v>
          </cell>
          <cell r="C4167" t="str">
            <v>UND</v>
          </cell>
          <cell r="D4167">
            <v>5760746</v>
          </cell>
        </row>
        <row r="4168">
          <cell r="A4168" t="str">
            <v>000031</v>
          </cell>
          <cell r="B4168" t="str">
            <v>LANGOSTA J5</v>
          </cell>
          <cell r="C4168" t="str">
            <v>UND</v>
          </cell>
          <cell r="D4168">
            <v>6040958</v>
          </cell>
        </row>
        <row r="4169">
          <cell r="A4169" t="str">
            <v>000032</v>
          </cell>
          <cell r="B4169" t="str">
            <v>TORRE DE CUERDAS J10</v>
          </cell>
          <cell r="C4169" t="str">
            <v>UND</v>
          </cell>
          <cell r="D4169">
            <v>1473916</v>
          </cell>
        </row>
        <row r="4170">
          <cell r="A4170" t="str">
            <v>000033</v>
          </cell>
          <cell r="B4170" t="str">
            <v>ARCO J12</v>
          </cell>
          <cell r="C4170" t="str">
            <v>UND</v>
          </cell>
          <cell r="D4170">
            <v>616806</v>
          </cell>
        </row>
        <row r="4171">
          <cell r="A4171" t="str">
            <v>000034</v>
          </cell>
          <cell r="B4171" t="str">
            <v>COLUMPIO J11</v>
          </cell>
          <cell r="C4171" t="str">
            <v>UND</v>
          </cell>
          <cell r="D4171">
            <v>857916</v>
          </cell>
        </row>
        <row r="4172">
          <cell r="A4172" t="str">
            <v>000035</v>
          </cell>
          <cell r="B4172" t="str">
            <v>PUENTE DE EQUILIBRIO J9</v>
          </cell>
          <cell r="C4172" t="str">
            <v>UND</v>
          </cell>
          <cell r="D4172">
            <v>1826774</v>
          </cell>
        </row>
        <row r="4173">
          <cell r="A4173" t="str">
            <v>000036</v>
          </cell>
          <cell r="B4173" t="str">
            <v>TRADESCANTIA SPATHACEA</v>
          </cell>
          <cell r="C4173" t="str">
            <v>UND</v>
          </cell>
          <cell r="D4173">
            <v>5600</v>
          </cell>
        </row>
        <row r="4174">
          <cell r="A4174">
            <v>0</v>
          </cell>
          <cell r="B4174">
            <v>0</v>
          </cell>
          <cell r="C4174">
            <v>0</v>
          </cell>
          <cell r="D4174">
            <v>0</v>
          </cell>
        </row>
        <row r="4175">
          <cell r="A4175">
            <v>0</v>
          </cell>
          <cell r="B4175">
            <v>0</v>
          </cell>
          <cell r="C4175">
            <v>0</v>
          </cell>
          <cell r="D4175">
            <v>0</v>
          </cell>
        </row>
        <row r="4176">
          <cell r="A4176" t="str">
            <v>000039</v>
          </cell>
          <cell r="B4176" t="str">
            <v>EUPHORBIA PROSTRATA (para Gramoquin)</v>
          </cell>
          <cell r="C4176" t="str">
            <v>M2</v>
          </cell>
          <cell r="D4176">
            <v>6800</v>
          </cell>
        </row>
        <row r="4177">
          <cell r="A4177" t="str">
            <v>000040</v>
          </cell>
          <cell r="B4177" t="str">
            <v>ARBOL GRANDE O MEDIANO</v>
          </cell>
          <cell r="C4177" t="str">
            <v>UND</v>
          </cell>
          <cell r="D4177">
            <v>106110</v>
          </cell>
        </row>
        <row r="4178">
          <cell r="A4178" t="str">
            <v>000041</v>
          </cell>
          <cell r="B4178" t="str">
            <v>ARBOL PEQUEÑO</v>
          </cell>
          <cell r="C4178" t="str">
            <v>UND</v>
          </cell>
          <cell r="D4178">
            <v>79110</v>
          </cell>
        </row>
        <row r="4179">
          <cell r="A4179" t="str">
            <v>000042</v>
          </cell>
          <cell r="B4179" t="str">
            <v>PALMA</v>
          </cell>
          <cell r="C4179" t="str">
            <v>UND</v>
          </cell>
          <cell r="D4179">
            <v>94110</v>
          </cell>
        </row>
        <row r="4180">
          <cell r="A4180" t="str">
            <v>000043</v>
          </cell>
          <cell r="B4180" t="str">
            <v>PLANTA ORNAMENTAL GRANDE</v>
          </cell>
          <cell r="C4180" t="str">
            <v>UND</v>
          </cell>
          <cell r="D4180">
            <v>12654</v>
          </cell>
        </row>
        <row r="4181">
          <cell r="A4181" t="str">
            <v>000044</v>
          </cell>
          <cell r="B4181" t="str">
            <v>PLANTA ORNAMENTAL MEDIANO</v>
          </cell>
          <cell r="C4181" t="str">
            <v>UND</v>
          </cell>
          <cell r="D4181">
            <v>8267</v>
          </cell>
        </row>
        <row r="4182">
          <cell r="A4182" t="str">
            <v>000045</v>
          </cell>
          <cell r="B4182" t="str">
            <v>PLANTA ORNAMENTAL PEQUEÑO</v>
          </cell>
          <cell r="C4182" t="str">
            <v>UND</v>
          </cell>
          <cell r="D4182">
            <v>3843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ANTIDADES"/>
      <sheetName val="PRECIOSGOBERNACION2016"/>
    </sheetNames>
    <sheetDataSet>
      <sheetData sheetId="0"/>
      <sheetData sheetId="1"/>
      <sheetData sheetId="2">
        <row r="32">
          <cell r="A32" t="str">
            <v>010115</v>
          </cell>
          <cell r="B32" t="str">
            <v>CONFORM.COMPACT.SUBRASANTE CBR=95</v>
          </cell>
          <cell r="C32" t="str">
            <v>M2</v>
          </cell>
          <cell r="D32">
            <v>2370</v>
          </cell>
          <cell r="E32">
            <v>0</v>
          </cell>
        </row>
        <row r="33">
          <cell r="A33" t="str">
            <v>010101</v>
          </cell>
          <cell r="B33" t="str">
            <v>CORTE ARBOL MAS RETIRO(INCL.RAICES)H&gt;3.0</v>
          </cell>
          <cell r="C33" t="str">
            <v>UND</v>
          </cell>
          <cell r="D33">
            <v>92370</v>
          </cell>
          <cell r="E33">
            <v>0</v>
          </cell>
        </row>
        <row r="34">
          <cell r="A34" t="str">
            <v>010102</v>
          </cell>
          <cell r="B34" t="str">
            <v>CORTE Y RETIRO DE ARBUSTO</v>
          </cell>
          <cell r="C34" t="str">
            <v>UND</v>
          </cell>
          <cell r="D34">
            <v>8910</v>
          </cell>
          <cell r="E34">
            <v>0</v>
          </cell>
        </row>
        <row r="35">
          <cell r="A35" t="str">
            <v>010117</v>
          </cell>
          <cell r="B35" t="str">
            <v>CORTE Y RETIRO RAIZ 12.1"-20.0"</v>
          </cell>
          <cell r="C35" t="str">
            <v>ML</v>
          </cell>
          <cell r="D35">
            <v>15890</v>
          </cell>
          <cell r="E35">
            <v>0</v>
          </cell>
        </row>
        <row r="36">
          <cell r="A36" t="str">
            <v>010116</v>
          </cell>
          <cell r="B36" t="str">
            <v>CORTE Y RETIRO RAIZ D=4"- 12"</v>
          </cell>
          <cell r="C36" t="str">
            <v>ML</v>
          </cell>
          <cell r="D36">
            <v>5230</v>
          </cell>
          <cell r="E36">
            <v>0</v>
          </cell>
        </row>
        <row r="37">
          <cell r="A37" t="str">
            <v>010103</v>
          </cell>
          <cell r="B37" t="str">
            <v>DEMOL.CAMARA DE CONCRETO + RETIRO</v>
          </cell>
          <cell r="C37" t="str">
            <v>UND</v>
          </cell>
          <cell r="D37">
            <v>208700</v>
          </cell>
          <cell r="E37">
            <v>0</v>
          </cell>
        </row>
        <row r="38">
          <cell r="A38" t="str">
            <v>010105</v>
          </cell>
          <cell r="B38" t="str">
            <v>DEMOL.LOSA CONCRETO E&lt;=15CMS</v>
          </cell>
          <cell r="C38" t="str">
            <v>M2</v>
          </cell>
          <cell r="D38">
            <v>28560</v>
          </cell>
          <cell r="E38">
            <v>0</v>
          </cell>
        </row>
        <row r="39">
          <cell r="A39" t="str">
            <v>010104</v>
          </cell>
          <cell r="B39" t="str">
            <v>DEMOL.LOSA CONCRETO E&lt;=20CMS</v>
          </cell>
          <cell r="C39" t="str">
            <v>M2</v>
          </cell>
          <cell r="D39">
            <v>33450</v>
          </cell>
          <cell r="E39">
            <v>0</v>
          </cell>
        </row>
        <row r="40">
          <cell r="A40" t="str">
            <v>010106</v>
          </cell>
          <cell r="B40" t="str">
            <v>LOCALIZACION-REPLANTEO ACUEDUCTO-ALCANTA</v>
          </cell>
          <cell r="C40" t="str">
            <v>ML</v>
          </cell>
          <cell r="D40">
            <v>1510</v>
          </cell>
          <cell r="E40">
            <v>0</v>
          </cell>
        </row>
        <row r="41">
          <cell r="A41" t="str">
            <v>010107</v>
          </cell>
          <cell r="B41" t="str">
            <v>LOCALIZACION-REPLANTEO C.MULTIPLE-PISTAS</v>
          </cell>
          <cell r="C41" t="str">
            <v>M2</v>
          </cell>
          <cell r="D41">
            <v>740</v>
          </cell>
          <cell r="E41">
            <v>0</v>
          </cell>
        </row>
        <row r="42">
          <cell r="A42" t="str">
            <v>010113</v>
          </cell>
          <cell r="B42" t="str">
            <v>LOCALIZACION-REPLANTEO CANCHA-FUTBOL</v>
          </cell>
          <cell r="C42" t="str">
            <v>M2</v>
          </cell>
          <cell r="D42">
            <v>340</v>
          </cell>
          <cell r="E42">
            <v>0</v>
          </cell>
        </row>
        <row r="43">
          <cell r="A43" t="str">
            <v>010114</v>
          </cell>
          <cell r="B43" t="str">
            <v>LOCALIZACION-REPLANTEO CERRAMIENTO-VARIO</v>
          </cell>
          <cell r="C43" t="str">
            <v>ML</v>
          </cell>
          <cell r="D43">
            <v>1570</v>
          </cell>
          <cell r="E43">
            <v>0</v>
          </cell>
        </row>
        <row r="44">
          <cell r="A44" t="str">
            <v>010112</v>
          </cell>
          <cell r="B44" t="str">
            <v>LOCALIZACION-REPLANTEO PARQUES-Z.VERDES</v>
          </cell>
          <cell r="C44" t="str">
            <v>M2</v>
          </cell>
          <cell r="D44">
            <v>740</v>
          </cell>
          <cell r="E44">
            <v>0</v>
          </cell>
        </row>
        <row r="45">
          <cell r="A45" t="str">
            <v>010108</v>
          </cell>
          <cell r="B45" t="str">
            <v>MANEJO DE AGUAS RESIDUALES</v>
          </cell>
          <cell r="C45" t="str">
            <v>ML</v>
          </cell>
          <cell r="D45">
            <v>6780</v>
          </cell>
          <cell r="E45">
            <v>0</v>
          </cell>
        </row>
        <row r="46">
          <cell r="A46" t="str">
            <v>010109</v>
          </cell>
          <cell r="B46" t="str">
            <v>RETIRO DE ARBUSTO Y POSTERIOR TRANSPLANT</v>
          </cell>
          <cell r="C46" t="str">
            <v>UND</v>
          </cell>
          <cell r="D46">
            <v>11040</v>
          </cell>
          <cell r="E46">
            <v>0</v>
          </cell>
        </row>
        <row r="47">
          <cell r="A47" t="str">
            <v>010110</v>
          </cell>
          <cell r="B47" t="str">
            <v>RETIRO TUBERIA EXISTENTE 0" A 12"</v>
          </cell>
          <cell r="C47" t="str">
            <v>ML</v>
          </cell>
          <cell r="D47">
            <v>4900</v>
          </cell>
          <cell r="E47">
            <v>0</v>
          </cell>
        </row>
        <row r="48">
          <cell r="A48" t="str">
            <v>010111</v>
          </cell>
          <cell r="B48" t="str">
            <v>RETIRO TUBERIA EXISTENTE 14" A 24"</v>
          </cell>
          <cell r="C48" t="str">
            <v>ML</v>
          </cell>
          <cell r="D48">
            <v>16080</v>
          </cell>
          <cell r="E48">
            <v>0</v>
          </cell>
        </row>
        <row r="49">
          <cell r="A49">
            <v>0</v>
          </cell>
          <cell r="B49">
            <v>0</v>
          </cell>
          <cell r="C49">
            <v>0</v>
          </cell>
          <cell r="D49">
            <v>0</v>
          </cell>
          <cell r="E49">
            <v>0</v>
          </cell>
        </row>
        <row r="50">
          <cell r="A50">
            <v>102</v>
          </cell>
          <cell r="B50" t="str">
            <v>MOVIMIENTOS TIERRA</v>
          </cell>
          <cell r="C50">
            <v>0</v>
          </cell>
          <cell r="D50">
            <v>0</v>
          </cell>
          <cell r="E50">
            <v>0</v>
          </cell>
        </row>
        <row r="51">
          <cell r="A51" t="str">
            <v>010201</v>
          </cell>
          <cell r="B51" t="str">
            <v>ACARREO MATERIALES PETREOS-TIERRA-VARIOS</v>
          </cell>
          <cell r="C51" t="str">
            <v>M3K</v>
          </cell>
          <cell r="D51">
            <v>1520</v>
          </cell>
          <cell r="E51">
            <v>0</v>
          </cell>
        </row>
        <row r="52">
          <cell r="A52" t="str">
            <v>010215</v>
          </cell>
          <cell r="B52" t="str">
            <v>CONFIGURACION-NIVELACION TERRENO</v>
          </cell>
          <cell r="C52" t="str">
            <v>M2</v>
          </cell>
          <cell r="D52">
            <v>640</v>
          </cell>
          <cell r="E52">
            <v>0</v>
          </cell>
        </row>
        <row r="53">
          <cell r="A53" t="str">
            <v>010202</v>
          </cell>
          <cell r="B53" t="str">
            <v>DESCAPOTE MAQUINA MAS RETIRO</v>
          </cell>
          <cell r="C53" t="str">
            <v>M2</v>
          </cell>
          <cell r="D53">
            <v>1420</v>
          </cell>
        </row>
        <row r="54">
          <cell r="A54" t="str">
            <v>010203</v>
          </cell>
          <cell r="B54" t="str">
            <v>EXCAVACION A MAQUINA SIN RETIRO</v>
          </cell>
          <cell r="C54" t="str">
            <v>M3</v>
          </cell>
          <cell r="D54">
            <v>2640</v>
          </cell>
        </row>
        <row r="55">
          <cell r="A55" t="str">
            <v>010204</v>
          </cell>
          <cell r="B55" t="str">
            <v>EXCAVACION EN ROCA</v>
          </cell>
          <cell r="C55" t="str">
            <v>M3</v>
          </cell>
          <cell r="D55">
            <v>54780</v>
          </cell>
        </row>
        <row r="56">
          <cell r="A56" t="str">
            <v>010205</v>
          </cell>
          <cell r="B56" t="str">
            <v>EXCAVACION MAQUINA ALCANT.Y ACUEDUCTO</v>
          </cell>
          <cell r="C56" t="str">
            <v>M3</v>
          </cell>
          <cell r="D56">
            <v>2640</v>
          </cell>
        </row>
        <row r="57">
          <cell r="A57" t="str">
            <v>010206</v>
          </cell>
          <cell r="B57" t="str">
            <v>RELLENO MATERIAL SITIO COMPACTADO CILIND</v>
          </cell>
          <cell r="C57" t="str">
            <v>M3</v>
          </cell>
          <cell r="D57">
            <v>12350</v>
          </cell>
        </row>
        <row r="58">
          <cell r="A58" t="str">
            <v>010207</v>
          </cell>
          <cell r="B58" t="str">
            <v>RELLENO ROCA MUERTA COMPAC-CILINDRO +ACA</v>
          </cell>
          <cell r="C58" t="str">
            <v>M3</v>
          </cell>
          <cell r="D58">
            <v>30550</v>
          </cell>
        </row>
        <row r="59">
          <cell r="A59" t="str">
            <v>010209</v>
          </cell>
          <cell r="B59" t="str">
            <v>RETIRO MAT. EXCAV. A MAQUINA (SIN TRANSP</v>
          </cell>
          <cell r="C59" t="str">
            <v>M3</v>
          </cell>
          <cell r="D59">
            <v>3320</v>
          </cell>
        </row>
        <row r="60">
          <cell r="A60">
            <v>0</v>
          </cell>
          <cell r="B60">
            <v>0</v>
          </cell>
          <cell r="C60">
            <v>0</v>
          </cell>
          <cell r="D60">
            <v>0</v>
          </cell>
        </row>
        <row r="61">
          <cell r="A61">
            <v>2</v>
          </cell>
          <cell r="B61" t="str">
            <v>ALCANTARILLADO</v>
          </cell>
          <cell r="C61">
            <v>0</v>
          </cell>
          <cell r="D61">
            <v>0</v>
          </cell>
        </row>
        <row r="62">
          <cell r="A62">
            <v>0</v>
          </cell>
          <cell r="B62">
            <v>0</v>
          </cell>
          <cell r="C62">
            <v>0</v>
          </cell>
          <cell r="D62">
            <v>0</v>
          </cell>
        </row>
        <row r="63">
          <cell r="A63">
            <v>201</v>
          </cell>
          <cell r="B63" t="str">
            <v>ESTACION DE BOMBEO</v>
          </cell>
          <cell r="C63">
            <v>0</v>
          </cell>
          <cell r="D63">
            <v>0</v>
          </cell>
        </row>
        <row r="64">
          <cell r="A64" t="str">
            <v>020101</v>
          </cell>
          <cell r="B64" t="str">
            <v>ESTACION EB1</v>
          </cell>
          <cell r="C64" t="str">
            <v>UND</v>
          </cell>
          <cell r="D64">
            <v>7756900</v>
          </cell>
        </row>
        <row r="65">
          <cell r="A65" t="str">
            <v>020102</v>
          </cell>
          <cell r="B65" t="str">
            <v>ESTACION EB2</v>
          </cell>
          <cell r="C65" t="str">
            <v>UND</v>
          </cell>
          <cell r="D65">
            <v>4221220</v>
          </cell>
        </row>
        <row r="66">
          <cell r="A66" t="str">
            <v>020103</v>
          </cell>
          <cell r="B66" t="str">
            <v>ESTACION EB3</v>
          </cell>
          <cell r="C66" t="str">
            <v>UND</v>
          </cell>
          <cell r="D66">
            <v>2183100</v>
          </cell>
        </row>
        <row r="67">
          <cell r="A67">
            <v>0</v>
          </cell>
          <cell r="B67">
            <v>0</v>
          </cell>
          <cell r="C67">
            <v>0</v>
          </cell>
          <cell r="D67">
            <v>0</v>
          </cell>
        </row>
        <row r="68">
          <cell r="A68">
            <v>203</v>
          </cell>
          <cell r="B68" t="str">
            <v>TUBERIA HORMIGON</v>
          </cell>
          <cell r="C68">
            <v>0</v>
          </cell>
          <cell r="D68">
            <v>0</v>
          </cell>
        </row>
        <row r="69">
          <cell r="A69" t="str">
            <v>020314</v>
          </cell>
          <cell r="B69" t="str">
            <v>TUB CONCRETO REFORZADO D=33"UNION CAUCHO</v>
          </cell>
          <cell r="C69" t="str">
            <v>ML</v>
          </cell>
          <cell r="D69">
            <v>292990</v>
          </cell>
        </row>
        <row r="70">
          <cell r="A70" t="str">
            <v>020315</v>
          </cell>
          <cell r="B70" t="str">
            <v>TUB CONCRETO REFORZADO D=36"UNION CAUCHO</v>
          </cell>
          <cell r="C70" t="str">
            <v>ML</v>
          </cell>
          <cell r="D70">
            <v>353530</v>
          </cell>
        </row>
        <row r="71">
          <cell r="A71" t="str">
            <v>020304</v>
          </cell>
          <cell r="B71" t="str">
            <v>TUB CONCRETO SIMPLE D= 6"UNION CAUCHO</v>
          </cell>
          <cell r="C71" t="str">
            <v>ML</v>
          </cell>
          <cell r="D71">
            <v>17350</v>
          </cell>
        </row>
        <row r="72">
          <cell r="A72" t="str">
            <v>020313</v>
          </cell>
          <cell r="B72" t="str">
            <v>TUB CONCRETO SIMPLE D= 8"UNION CAUCHO</v>
          </cell>
          <cell r="C72" t="str">
            <v>ML</v>
          </cell>
          <cell r="D72">
            <v>25430</v>
          </cell>
        </row>
        <row r="73">
          <cell r="A73" t="str">
            <v>020305</v>
          </cell>
          <cell r="B73" t="str">
            <v>TUB CONCRETO SIMPLE D=10"UNION CAUCHO</v>
          </cell>
          <cell r="C73" t="str">
            <v>ML</v>
          </cell>
          <cell r="D73">
            <v>30310</v>
          </cell>
        </row>
        <row r="74">
          <cell r="A74" t="str">
            <v>020306</v>
          </cell>
          <cell r="B74" t="str">
            <v>TUB CONCRETO SIMPLE D=12"UNION CAUCHO</v>
          </cell>
          <cell r="C74" t="str">
            <v>ML</v>
          </cell>
          <cell r="D74">
            <v>50740</v>
          </cell>
        </row>
        <row r="75">
          <cell r="A75" t="str">
            <v>020307</v>
          </cell>
          <cell r="B75" t="str">
            <v>TUB CONCRETO SIMPLE D=15"UNION CAUCHO</v>
          </cell>
          <cell r="C75" t="str">
            <v>ML</v>
          </cell>
          <cell r="D75">
            <v>70860</v>
          </cell>
        </row>
        <row r="76">
          <cell r="A76" t="str">
            <v>020308</v>
          </cell>
          <cell r="B76" t="str">
            <v>TUB CONCRETO SIMPLE D=18"UNION CAUCHO</v>
          </cell>
          <cell r="C76" t="str">
            <v>ML</v>
          </cell>
          <cell r="D76">
            <v>79600</v>
          </cell>
        </row>
        <row r="77">
          <cell r="A77" t="str">
            <v>020309</v>
          </cell>
          <cell r="B77" t="str">
            <v>TUB CONCRETO SIMPLE D=21"UNION CAUCHO</v>
          </cell>
          <cell r="C77" t="str">
            <v>ML</v>
          </cell>
          <cell r="D77">
            <v>118180</v>
          </cell>
        </row>
        <row r="78">
          <cell r="A78" t="str">
            <v>020310</v>
          </cell>
          <cell r="B78" t="str">
            <v>TUB CONCRETO SIMPLE D=24"UNION CAUCHO</v>
          </cell>
          <cell r="C78" t="str">
            <v>ML</v>
          </cell>
          <cell r="D78">
            <v>142370</v>
          </cell>
        </row>
        <row r="79">
          <cell r="A79" t="str">
            <v>020311</v>
          </cell>
          <cell r="B79" t="str">
            <v>TUB CONCRETO SIMPLE D=27"UNION CAUCHO</v>
          </cell>
          <cell r="C79" t="str">
            <v>ML</v>
          </cell>
          <cell r="D79">
            <v>237920</v>
          </cell>
        </row>
        <row r="80">
          <cell r="A80" t="str">
            <v>020312</v>
          </cell>
          <cell r="B80" t="str">
            <v>TUB CONCRETO SIMPLE D=30"UNION CAUCHO</v>
          </cell>
          <cell r="C80" t="str">
            <v>ML</v>
          </cell>
          <cell r="D80">
            <v>250750</v>
          </cell>
        </row>
        <row r="81">
          <cell r="A81" t="str">
            <v>020316</v>
          </cell>
          <cell r="B81" t="str">
            <v>TUBERIA CONCRETO HR C II D=1.0 M</v>
          </cell>
          <cell r="C81" t="str">
            <v>ML</v>
          </cell>
          <cell r="D81">
            <v>357240</v>
          </cell>
        </row>
        <row r="82">
          <cell r="A82" t="str">
            <v>020317</v>
          </cell>
          <cell r="B82" t="str">
            <v>TUBERIA CONCRETO HR C II D=1.10 MTS</v>
          </cell>
          <cell r="C82" t="str">
            <v>ML</v>
          </cell>
          <cell r="D82">
            <v>410240</v>
          </cell>
        </row>
        <row r="83">
          <cell r="A83">
            <v>0</v>
          </cell>
          <cell r="B83">
            <v>0</v>
          </cell>
          <cell r="C83">
            <v>0</v>
          </cell>
          <cell r="D83">
            <v>0</v>
          </cell>
        </row>
        <row r="84">
          <cell r="A84">
            <v>204</v>
          </cell>
          <cell r="B84" t="str">
            <v>CAMARAS - RECAMARAS - CABEZAL</v>
          </cell>
          <cell r="C84">
            <v>0</v>
          </cell>
          <cell r="D84">
            <v>0</v>
          </cell>
        </row>
        <row r="85">
          <cell r="A85" t="str">
            <v>020409</v>
          </cell>
          <cell r="B85" t="str">
            <v>CABEZAL-CAJAS ALCANTARILLADO 2500 PSI</v>
          </cell>
          <cell r="C85" t="str">
            <v>M3</v>
          </cell>
          <cell r="D85">
            <v>416960</v>
          </cell>
        </row>
        <row r="86">
          <cell r="A86" t="str">
            <v>020410</v>
          </cell>
          <cell r="B86" t="str">
            <v>CAMARA INSPECCION PISO TAPA</v>
          </cell>
          <cell r="C86" t="str">
            <v>UND</v>
          </cell>
          <cell r="D86">
            <v>292410</v>
          </cell>
        </row>
        <row r="87">
          <cell r="A87" t="str">
            <v>020403</v>
          </cell>
          <cell r="B87" t="str">
            <v>CAMARA INSPECCION TIPO B H=0.00-1.50 MTS</v>
          </cell>
          <cell r="C87" t="str">
            <v>UND</v>
          </cell>
          <cell r="D87">
            <v>1001360</v>
          </cell>
        </row>
        <row r="88">
          <cell r="A88" t="str">
            <v>020404</v>
          </cell>
          <cell r="B88" t="str">
            <v>CAMARA INSPECCION TIPO B H=1.50-2.00 MTS</v>
          </cell>
          <cell r="C88" t="str">
            <v>UND</v>
          </cell>
          <cell r="D88">
            <v>1099790</v>
          </cell>
        </row>
        <row r="89">
          <cell r="A89" t="str">
            <v>020418</v>
          </cell>
          <cell r="B89" t="str">
            <v>CAMARA INSPECCION TIPO B H=2.01-2.50 MTS</v>
          </cell>
          <cell r="C89" t="str">
            <v>UND</v>
          </cell>
          <cell r="D89">
            <v>1215110</v>
          </cell>
        </row>
        <row r="90">
          <cell r="A90" t="str">
            <v>020417</v>
          </cell>
          <cell r="B90" t="str">
            <v>CAMARA INSPECCION TIPO B H=2.51-3.00 MTS</v>
          </cell>
          <cell r="C90" t="str">
            <v>UND</v>
          </cell>
          <cell r="D90">
            <v>1356860</v>
          </cell>
        </row>
        <row r="91">
          <cell r="A91" t="str">
            <v>020422</v>
          </cell>
          <cell r="B91" t="str">
            <v>CAMARA INSPECCION TIPO B H=3.01-3.50 MTS</v>
          </cell>
          <cell r="C91" t="str">
            <v>UND</v>
          </cell>
          <cell r="D91">
            <v>1470880</v>
          </cell>
        </row>
        <row r="92">
          <cell r="A92" t="str">
            <v>020423</v>
          </cell>
          <cell r="B92" t="str">
            <v>CAMARA INSPECCION TIPO B H=3.51-4.00 MTS</v>
          </cell>
          <cell r="C92" t="str">
            <v>UND</v>
          </cell>
          <cell r="D92">
            <v>1587990</v>
          </cell>
        </row>
        <row r="93">
          <cell r="A93" t="str">
            <v>020424</v>
          </cell>
          <cell r="B93" t="str">
            <v>CAMARA INSPECCION TIPO I H=0 -1.50 MTS</v>
          </cell>
          <cell r="C93" t="str">
            <v>UND</v>
          </cell>
          <cell r="D93">
            <v>1529950</v>
          </cell>
        </row>
        <row r="94">
          <cell r="A94" t="str">
            <v>020425</v>
          </cell>
          <cell r="B94" t="str">
            <v>CAMARA INSPECCION TIPO I H=1.51-2.00 MTS</v>
          </cell>
          <cell r="C94" t="str">
            <v>UND</v>
          </cell>
          <cell r="D94">
            <v>1675230</v>
          </cell>
        </row>
        <row r="95">
          <cell r="A95" t="str">
            <v>020426</v>
          </cell>
          <cell r="B95" t="str">
            <v>CAMARA INSPECCION TIPO I H=2.01-2.50 MTS</v>
          </cell>
          <cell r="C95" t="str">
            <v>UND</v>
          </cell>
          <cell r="D95">
            <v>1853810</v>
          </cell>
        </row>
        <row r="96">
          <cell r="A96" t="str">
            <v>020427</v>
          </cell>
          <cell r="B96" t="str">
            <v>CAMARA INSPECCION TIPO I H=2.51-3.00 MTS</v>
          </cell>
          <cell r="C96" t="str">
            <v>UND</v>
          </cell>
          <cell r="D96">
            <v>2054720</v>
          </cell>
        </row>
        <row r="97">
          <cell r="A97" t="str">
            <v>020428</v>
          </cell>
          <cell r="B97" t="str">
            <v>CAMARA INSPECCION TIPO I H=3.01-3.50 MTS</v>
          </cell>
          <cell r="C97" t="str">
            <v>UND</v>
          </cell>
          <cell r="D97">
            <v>2208400</v>
          </cell>
        </row>
        <row r="98">
          <cell r="A98" t="str">
            <v>020429</v>
          </cell>
          <cell r="B98" t="str">
            <v>CAMARA INSPECCION TIPO I H=3.51-4.00 MTS</v>
          </cell>
          <cell r="C98" t="str">
            <v>UND</v>
          </cell>
          <cell r="D98">
            <v>2386980</v>
          </cell>
        </row>
        <row r="99">
          <cell r="A99" t="str">
            <v>020419</v>
          </cell>
          <cell r="B99" t="str">
            <v>EMPALME TUB 15"-21" CAMARA CONCRETO</v>
          </cell>
          <cell r="C99" t="str">
            <v>UND</v>
          </cell>
          <cell r="D99">
            <v>115260</v>
          </cell>
        </row>
        <row r="100">
          <cell r="A100" t="str">
            <v>020420</v>
          </cell>
          <cell r="B100" t="str">
            <v>EMPALME TUB 15"-21" CAMARA LADRILLO</v>
          </cell>
          <cell r="C100" t="str">
            <v>UND</v>
          </cell>
          <cell r="D100">
            <v>88670</v>
          </cell>
        </row>
        <row r="101">
          <cell r="A101" t="str">
            <v>020430</v>
          </cell>
          <cell r="B101" t="str">
            <v>EMPALME TUB CONCR 8"-12" CAMARA CONCRETO</v>
          </cell>
          <cell r="C101" t="str">
            <v>UND</v>
          </cell>
          <cell r="D101">
            <v>83990</v>
          </cell>
        </row>
        <row r="102">
          <cell r="A102" t="str">
            <v>020431</v>
          </cell>
          <cell r="B102" t="str">
            <v>EMPALME TUB CONCR 8"-12" CAMARA LADRILLO</v>
          </cell>
          <cell r="C102" t="str">
            <v>UND</v>
          </cell>
          <cell r="D102">
            <v>57690</v>
          </cell>
        </row>
        <row r="103">
          <cell r="A103" t="str">
            <v>020412</v>
          </cell>
          <cell r="B103" t="str">
            <v>REALCE CAMARA DE INSPECCION</v>
          </cell>
          <cell r="C103" t="str">
            <v>UND</v>
          </cell>
          <cell r="D103">
            <v>255960</v>
          </cell>
        </row>
        <row r="104">
          <cell r="A104" t="str">
            <v>020405</v>
          </cell>
          <cell r="B104" t="str">
            <v>RECONSTRUCCION LOSA PISO CAMARA INSPECCI</v>
          </cell>
          <cell r="C104" t="str">
            <v>UND</v>
          </cell>
          <cell r="D104">
            <v>144710</v>
          </cell>
        </row>
        <row r="105">
          <cell r="A105" t="str">
            <v>020406</v>
          </cell>
          <cell r="B105" t="str">
            <v>RECONSTRUCCION LOSA SUPE-TAPA CAMARA</v>
          </cell>
          <cell r="C105" t="str">
            <v>UND</v>
          </cell>
          <cell r="D105">
            <v>323020</v>
          </cell>
        </row>
        <row r="106">
          <cell r="A106" t="str">
            <v>020421</v>
          </cell>
          <cell r="B106" t="str">
            <v>RECUBRIMIENTO CONCRETO TUBERIA</v>
          </cell>
          <cell r="C106" t="str">
            <v>M3</v>
          </cell>
          <cell r="D106">
            <v>318380</v>
          </cell>
        </row>
        <row r="107">
          <cell r="A107" t="str">
            <v>020413</v>
          </cell>
          <cell r="B107" t="str">
            <v>RETIRO TUBERIA EXISTENTE 0" A 12"</v>
          </cell>
          <cell r="C107" t="str">
            <v>ML</v>
          </cell>
          <cell r="D107">
            <v>4900</v>
          </cell>
        </row>
        <row r="108">
          <cell r="A108" t="str">
            <v>020414</v>
          </cell>
          <cell r="B108" t="str">
            <v>RETIRO TUBERIA EXISTENTE 14" A 24"</v>
          </cell>
          <cell r="C108" t="str">
            <v>ML</v>
          </cell>
          <cell r="D108">
            <v>15000</v>
          </cell>
        </row>
        <row r="109">
          <cell r="A109" t="str">
            <v>020407</v>
          </cell>
          <cell r="B109" t="str">
            <v>SUMIDERO DOBLE</v>
          </cell>
          <cell r="C109" t="str">
            <v>UND</v>
          </cell>
          <cell r="D109">
            <v>519730</v>
          </cell>
        </row>
        <row r="110">
          <cell r="A110" t="str">
            <v>020433</v>
          </cell>
          <cell r="B110" t="str">
            <v>SUMIDERO DOBLE TIPO B</v>
          </cell>
          <cell r="C110" t="str">
            <v>UND</v>
          </cell>
          <cell r="D110">
            <v>437720</v>
          </cell>
        </row>
        <row r="111">
          <cell r="A111" t="str">
            <v>020408</v>
          </cell>
          <cell r="B111" t="str">
            <v>SUMIDERO SENCILLO</v>
          </cell>
          <cell r="C111" t="str">
            <v>UND</v>
          </cell>
          <cell r="D111">
            <v>390670</v>
          </cell>
        </row>
        <row r="112">
          <cell r="A112" t="str">
            <v>020434</v>
          </cell>
          <cell r="B112" t="str">
            <v>SUMIDERO SENCILLO TIPO B</v>
          </cell>
          <cell r="C112" t="str">
            <v>UND</v>
          </cell>
          <cell r="D112">
            <v>390770</v>
          </cell>
        </row>
        <row r="113">
          <cell r="A113">
            <v>0</v>
          </cell>
          <cell r="B113">
            <v>0</v>
          </cell>
          <cell r="C113">
            <v>0</v>
          </cell>
          <cell r="D113">
            <v>0</v>
          </cell>
        </row>
        <row r="114">
          <cell r="A114">
            <v>205</v>
          </cell>
          <cell r="B114" t="str">
            <v>INSTALACION - TRANSPORTE</v>
          </cell>
          <cell r="C114">
            <v>0</v>
          </cell>
          <cell r="D114">
            <v>0</v>
          </cell>
        </row>
        <row r="115">
          <cell r="A115" t="str">
            <v>020504</v>
          </cell>
          <cell r="B115" t="str">
            <v>TRANSP. TUB HR D=33 HASTA 36"</v>
          </cell>
          <cell r="C115" t="str">
            <v>M/K</v>
          </cell>
          <cell r="D115">
            <v>490</v>
          </cell>
        </row>
        <row r="116">
          <cell r="A116" t="str">
            <v>020502</v>
          </cell>
          <cell r="B116" t="str">
            <v>TRANSP. TUB HS D 12 HASTA 18"</v>
          </cell>
          <cell r="C116" t="str">
            <v>M/K</v>
          </cell>
          <cell r="D116">
            <v>100</v>
          </cell>
        </row>
        <row r="117">
          <cell r="A117" t="str">
            <v>020501</v>
          </cell>
          <cell r="B117" t="str">
            <v>TRANSP. TUB HS D 6" HASTA 10"</v>
          </cell>
          <cell r="C117" t="str">
            <v>M/K</v>
          </cell>
          <cell r="D117">
            <v>60</v>
          </cell>
        </row>
        <row r="118">
          <cell r="A118" t="str">
            <v>020503</v>
          </cell>
          <cell r="B118" t="str">
            <v>TRANSP. TUB HS D=21 HASTA 30"</v>
          </cell>
          <cell r="C118" t="str">
            <v>M/K</v>
          </cell>
          <cell r="D118">
            <v>330</v>
          </cell>
        </row>
        <row r="119">
          <cell r="A119">
            <v>0</v>
          </cell>
          <cell r="B119">
            <v>0</v>
          </cell>
          <cell r="C119">
            <v>0</v>
          </cell>
          <cell r="D119">
            <v>0</v>
          </cell>
        </row>
        <row r="120">
          <cell r="A120">
            <v>206</v>
          </cell>
          <cell r="B120" t="str">
            <v>FORMALETA - VARIOS</v>
          </cell>
          <cell r="C120">
            <v>0</v>
          </cell>
          <cell r="D120">
            <v>0</v>
          </cell>
        </row>
        <row r="121">
          <cell r="A121" t="str">
            <v>020602</v>
          </cell>
          <cell r="B121" t="str">
            <v>VALVULA CHAPALETA Q=4.10L/SEG S=1.5M 6"</v>
          </cell>
          <cell r="C121" t="str">
            <v>UND</v>
          </cell>
          <cell r="D121">
            <v>442130</v>
          </cell>
        </row>
        <row r="122">
          <cell r="A122" t="str">
            <v>020603</v>
          </cell>
          <cell r="B122" t="str">
            <v>VALVULA CHAPALETA Q=4.10L/SEG S=1.5M 8"</v>
          </cell>
          <cell r="C122" t="str">
            <v>UND</v>
          </cell>
          <cell r="D122">
            <v>763830</v>
          </cell>
        </row>
        <row r="123">
          <cell r="A123" t="str">
            <v>020604</v>
          </cell>
          <cell r="B123" t="str">
            <v>VALVULA CHAPALETA Q=4.10L/SEG S=1.5M 10"</v>
          </cell>
          <cell r="C123" t="str">
            <v>UND</v>
          </cell>
          <cell r="D123">
            <v>1402990</v>
          </cell>
        </row>
        <row r="124">
          <cell r="A124" t="str">
            <v>020605</v>
          </cell>
          <cell r="B124" t="str">
            <v>VALVULA CHAPALETA Q=4.10L/SEG S=1.5M 12"</v>
          </cell>
          <cell r="C124" t="str">
            <v>UND</v>
          </cell>
          <cell r="D124">
            <v>2026490</v>
          </cell>
        </row>
        <row r="125">
          <cell r="A125">
            <v>0</v>
          </cell>
          <cell r="B125">
            <v>0</v>
          </cell>
          <cell r="C125">
            <v>0</v>
          </cell>
          <cell r="D125">
            <v>0</v>
          </cell>
        </row>
        <row r="126">
          <cell r="A126">
            <v>207</v>
          </cell>
          <cell r="B126" t="str">
            <v>TUBERIA POLIVINILICA</v>
          </cell>
          <cell r="C126">
            <v>0</v>
          </cell>
          <cell r="D126">
            <v>0</v>
          </cell>
        </row>
        <row r="127">
          <cell r="A127" t="str">
            <v>020718</v>
          </cell>
          <cell r="B127" t="str">
            <v>TUB PVC ALIGERADA RIB LOC 10"</v>
          </cell>
          <cell r="C127" t="str">
            <v>ML</v>
          </cell>
          <cell r="D127">
            <v>60720</v>
          </cell>
        </row>
        <row r="128">
          <cell r="A128" t="str">
            <v>020719</v>
          </cell>
          <cell r="B128" t="str">
            <v>TUB PVC ALIGERADA RIB LOC 12"</v>
          </cell>
          <cell r="C128" t="str">
            <v>ML</v>
          </cell>
          <cell r="D128">
            <v>84910</v>
          </cell>
        </row>
        <row r="129">
          <cell r="A129" t="str">
            <v>020720</v>
          </cell>
          <cell r="B129" t="str">
            <v>TUB PVC ALIGERADA RIB LOC 14"</v>
          </cell>
          <cell r="C129" t="str">
            <v>ML</v>
          </cell>
          <cell r="D129">
            <v>97580</v>
          </cell>
        </row>
        <row r="130">
          <cell r="A130" t="str">
            <v>020716</v>
          </cell>
          <cell r="B130" t="str">
            <v>TUB PVC ALIGERADA RIB LOC 6"</v>
          </cell>
          <cell r="C130" t="str">
            <v>ML</v>
          </cell>
          <cell r="D130">
            <v>36740</v>
          </cell>
        </row>
        <row r="131">
          <cell r="A131" t="str">
            <v>020717</v>
          </cell>
          <cell r="B131" t="str">
            <v>TUB PVC ALIGERADA RIB LOC 8"</v>
          </cell>
          <cell r="C131" t="str">
            <v>ML</v>
          </cell>
          <cell r="D131">
            <v>45790</v>
          </cell>
        </row>
        <row r="132">
          <cell r="A132" t="str">
            <v>020704</v>
          </cell>
          <cell r="B132" t="str">
            <v>TUB PVC NOVAFORT 4"</v>
          </cell>
          <cell r="C132" t="str">
            <v>ML</v>
          </cell>
          <cell r="D132">
            <v>23720</v>
          </cell>
        </row>
        <row r="133">
          <cell r="A133" t="str">
            <v>020705</v>
          </cell>
          <cell r="B133" t="str">
            <v>TUB PVC NOVAFORT 6"</v>
          </cell>
          <cell r="C133" t="str">
            <v>ML</v>
          </cell>
          <cell r="D133">
            <v>46140</v>
          </cell>
        </row>
        <row r="134">
          <cell r="A134" t="str">
            <v>020706</v>
          </cell>
          <cell r="B134" t="str">
            <v>TUB PVC NOVAFORT 8"</v>
          </cell>
          <cell r="C134" t="str">
            <v>ML</v>
          </cell>
          <cell r="D134">
            <v>54110</v>
          </cell>
        </row>
        <row r="135">
          <cell r="A135" t="str">
            <v>020707</v>
          </cell>
          <cell r="B135" t="str">
            <v>TUB PVC NOVAFORT 10"</v>
          </cell>
          <cell r="C135" t="str">
            <v>ML</v>
          </cell>
          <cell r="D135">
            <v>60640</v>
          </cell>
        </row>
        <row r="136">
          <cell r="A136" t="str">
            <v>020708</v>
          </cell>
          <cell r="B136" t="str">
            <v>TUB PVC NOVAFORT 12"</v>
          </cell>
          <cell r="C136" t="str">
            <v>ML</v>
          </cell>
          <cell r="D136">
            <v>92280</v>
          </cell>
        </row>
        <row r="137">
          <cell r="A137" t="str">
            <v>020709</v>
          </cell>
          <cell r="B137" t="str">
            <v>TUB PVC NOVAFORT 16"</v>
          </cell>
          <cell r="C137" t="str">
            <v>ML</v>
          </cell>
          <cell r="D137">
            <v>149140</v>
          </cell>
        </row>
        <row r="138">
          <cell r="A138" t="str">
            <v>020710</v>
          </cell>
          <cell r="B138" t="str">
            <v>TUB PVC NOVAFORT 18"</v>
          </cell>
          <cell r="C138" t="str">
            <v>ML</v>
          </cell>
          <cell r="D138">
            <v>183890</v>
          </cell>
        </row>
        <row r="139">
          <cell r="A139" t="str">
            <v>020711</v>
          </cell>
          <cell r="B139" t="str">
            <v>TUB PVC NOVAFORT 20"</v>
          </cell>
          <cell r="C139" t="str">
            <v>ML</v>
          </cell>
          <cell r="D139">
            <v>223270</v>
          </cell>
        </row>
        <row r="140">
          <cell r="A140" t="str">
            <v>020712</v>
          </cell>
          <cell r="B140" t="str">
            <v>TUB PVC NOVALOC ASTM 24" SANIT"</v>
          </cell>
          <cell r="C140" t="str">
            <v>ML</v>
          </cell>
          <cell r="D140">
            <v>280320</v>
          </cell>
        </row>
        <row r="141">
          <cell r="A141" t="str">
            <v>020713</v>
          </cell>
          <cell r="B141" t="str">
            <v>TUB PVC NOVALOC ASTM 27" PVC"</v>
          </cell>
          <cell r="C141" t="str">
            <v>ML</v>
          </cell>
          <cell r="D141">
            <v>327580</v>
          </cell>
        </row>
        <row r="142">
          <cell r="A142" t="str">
            <v>020714</v>
          </cell>
          <cell r="B142" t="str">
            <v>TUB PVC NOVALOC ASTM 30" SANIT"</v>
          </cell>
          <cell r="C142" t="str">
            <v>ML</v>
          </cell>
          <cell r="D142">
            <v>405320</v>
          </cell>
        </row>
        <row r="143">
          <cell r="A143" t="str">
            <v>020715</v>
          </cell>
          <cell r="B143" t="str">
            <v>TUB PVC NOVALOC SAN ASTM 33"</v>
          </cell>
          <cell r="C143" t="str">
            <v>ML</v>
          </cell>
          <cell r="D143">
            <v>457740</v>
          </cell>
        </row>
        <row r="144">
          <cell r="A144">
            <v>0</v>
          </cell>
          <cell r="B144">
            <v>0</v>
          </cell>
          <cell r="C144">
            <v>0</v>
          </cell>
          <cell r="D144">
            <v>0</v>
          </cell>
        </row>
        <row r="145">
          <cell r="A145">
            <v>3</v>
          </cell>
          <cell r="B145" t="str">
            <v>EQUIPOS PRESION - BOMBEO</v>
          </cell>
          <cell r="C145">
            <v>0</v>
          </cell>
          <cell r="D145">
            <v>0</v>
          </cell>
        </row>
        <row r="146">
          <cell r="A146">
            <v>0</v>
          </cell>
          <cell r="B146">
            <v>0</v>
          </cell>
          <cell r="C146">
            <v>0</v>
          </cell>
          <cell r="D146">
            <v>0</v>
          </cell>
        </row>
        <row r="147">
          <cell r="A147">
            <v>301</v>
          </cell>
          <cell r="B147" t="str">
            <v>MOTORES</v>
          </cell>
          <cell r="C147">
            <v>0</v>
          </cell>
          <cell r="D147">
            <v>0</v>
          </cell>
        </row>
        <row r="148">
          <cell r="A148" t="str">
            <v>030101</v>
          </cell>
          <cell r="B148" t="str">
            <v>MOTOR ELEC 5HP 3600 RPM BOMBA</v>
          </cell>
          <cell r="C148" t="str">
            <v>UND</v>
          </cell>
          <cell r="D148">
            <v>824010</v>
          </cell>
        </row>
        <row r="149">
          <cell r="A149" t="str">
            <v>030102</v>
          </cell>
          <cell r="B149" t="str">
            <v>MOTOR ELEC 15HP 3600 RPM BOMBA</v>
          </cell>
          <cell r="C149" t="str">
            <v>UND</v>
          </cell>
          <cell r="D149">
            <v>2040980</v>
          </cell>
        </row>
        <row r="150">
          <cell r="A150" t="str">
            <v>030103</v>
          </cell>
          <cell r="B150" t="str">
            <v>MOTOR ELEC 20HP 3600 RPM BOMBA</v>
          </cell>
          <cell r="C150" t="str">
            <v>UND</v>
          </cell>
          <cell r="D150">
            <v>2150700</v>
          </cell>
        </row>
        <row r="151">
          <cell r="A151" t="str">
            <v>030104</v>
          </cell>
          <cell r="B151" t="str">
            <v>MOTOR ELEC 25HP 3600 RPM BOMBA</v>
          </cell>
          <cell r="C151" t="str">
            <v>UND</v>
          </cell>
          <cell r="D151">
            <v>2303820</v>
          </cell>
        </row>
        <row r="152">
          <cell r="A152" t="str">
            <v>030110</v>
          </cell>
          <cell r="B152" t="str">
            <v>MOTOR ELEC 30HP 3600 RPM BOMBA</v>
          </cell>
          <cell r="C152" t="str">
            <v>UND</v>
          </cell>
          <cell r="D152">
            <v>3151010</v>
          </cell>
        </row>
        <row r="153">
          <cell r="A153" t="str">
            <v>030105</v>
          </cell>
          <cell r="B153" t="str">
            <v>MOTOR ELEC 35HP 3600 RPM BOMBA</v>
          </cell>
          <cell r="C153" t="str">
            <v>UND</v>
          </cell>
          <cell r="D153">
            <v>3779730</v>
          </cell>
        </row>
        <row r="154">
          <cell r="A154" t="str">
            <v>030106</v>
          </cell>
          <cell r="B154" t="str">
            <v>MOTOR ELEC 50HP 3600 RPM BOMBA</v>
          </cell>
          <cell r="C154" t="str">
            <v>UND</v>
          </cell>
          <cell r="D154">
            <v>5411810</v>
          </cell>
        </row>
        <row r="155">
          <cell r="A155" t="str">
            <v>030107</v>
          </cell>
          <cell r="B155" t="str">
            <v>MOTOR ELEC 60HP 3600 RPM BOMBA</v>
          </cell>
          <cell r="C155" t="str">
            <v>UND</v>
          </cell>
          <cell r="D155">
            <v>6263980</v>
          </cell>
        </row>
        <row r="156">
          <cell r="A156" t="str">
            <v>030108</v>
          </cell>
          <cell r="B156" t="str">
            <v>MOTOR ELEC 100HP 3600 RPM BOMBA</v>
          </cell>
          <cell r="C156" t="str">
            <v>UND</v>
          </cell>
          <cell r="D156">
            <v>8928300</v>
          </cell>
        </row>
        <row r="157">
          <cell r="A157" t="str">
            <v>030109</v>
          </cell>
          <cell r="B157" t="str">
            <v>MOTOR ELEC 150HP 3600 RPM BOMBA</v>
          </cell>
          <cell r="C157" t="str">
            <v>UND</v>
          </cell>
          <cell r="D157">
            <v>13948170</v>
          </cell>
        </row>
        <row r="158">
          <cell r="A158">
            <v>0</v>
          </cell>
          <cell r="B158">
            <v>0</v>
          </cell>
          <cell r="C158">
            <v>0</v>
          </cell>
          <cell r="D158">
            <v>0</v>
          </cell>
        </row>
        <row r="159">
          <cell r="A159">
            <v>302</v>
          </cell>
          <cell r="B159" t="str">
            <v>BOMBAS INTERNAS</v>
          </cell>
          <cell r="C159">
            <v>0</v>
          </cell>
          <cell r="D159">
            <v>0</v>
          </cell>
        </row>
        <row r="160">
          <cell r="A160" t="str">
            <v>030209</v>
          </cell>
          <cell r="B160" t="str">
            <v>BOMBA SUMERG 1.0 HP LAPICERO 4" BRONCE</v>
          </cell>
          <cell r="C160" t="str">
            <v>UND</v>
          </cell>
          <cell r="D160">
            <v>2076010</v>
          </cell>
        </row>
        <row r="161">
          <cell r="A161" t="str">
            <v>030201</v>
          </cell>
          <cell r="B161" t="str">
            <v>BOMBA SUMERG 3.0 HP LAPICERO 4" A.INOX</v>
          </cell>
          <cell r="C161" t="str">
            <v>UND</v>
          </cell>
          <cell r="D161">
            <v>3859310</v>
          </cell>
        </row>
        <row r="162">
          <cell r="A162" t="str">
            <v>030202</v>
          </cell>
          <cell r="B162" t="str">
            <v>BOMBA SUMERG 15 HP LAPICERO 6" A.INOX</v>
          </cell>
          <cell r="C162" t="str">
            <v>UND</v>
          </cell>
          <cell r="D162">
            <v>9111030</v>
          </cell>
        </row>
        <row r="163">
          <cell r="A163" t="str">
            <v>030203</v>
          </cell>
          <cell r="B163" t="str">
            <v>BOMBA SUMERG 20 HP LAPICERO 6" A.INOX</v>
          </cell>
          <cell r="C163" t="str">
            <v>UND</v>
          </cell>
          <cell r="D163">
            <v>11066190</v>
          </cell>
        </row>
        <row r="164">
          <cell r="A164" t="str">
            <v>030204</v>
          </cell>
          <cell r="B164" t="str">
            <v>BOMBA SUMERG 25 HP LAPICERO 6" A.INOX</v>
          </cell>
          <cell r="C164" t="str">
            <v>UND</v>
          </cell>
          <cell r="D164">
            <v>13177630</v>
          </cell>
        </row>
        <row r="165">
          <cell r="A165" t="str">
            <v>030205</v>
          </cell>
          <cell r="B165" t="str">
            <v>BOMBA SUMERG 30 HP LAPICERO 6" A.INOX</v>
          </cell>
          <cell r="C165" t="str">
            <v>UND</v>
          </cell>
          <cell r="D165">
            <v>13709040</v>
          </cell>
        </row>
        <row r="166">
          <cell r="A166" t="str">
            <v>030206</v>
          </cell>
          <cell r="B166" t="str">
            <v>BOMBA SUMERG 40 HP LAPICERO 6" A.INOX</v>
          </cell>
          <cell r="C166" t="str">
            <v>UND</v>
          </cell>
          <cell r="D166">
            <v>15170950</v>
          </cell>
        </row>
        <row r="167">
          <cell r="A167" t="str">
            <v>030207</v>
          </cell>
          <cell r="B167" t="str">
            <v>BOMBA SUMERG 50 HP LAPICERO 6" A.INOX</v>
          </cell>
          <cell r="C167" t="str">
            <v>UND</v>
          </cell>
          <cell r="D167">
            <v>17633900</v>
          </cell>
        </row>
        <row r="168">
          <cell r="A168" t="str">
            <v>030208</v>
          </cell>
          <cell r="B168" t="str">
            <v>BOMBA SUMERG 60 HP LAPICERO 6" A.INOX</v>
          </cell>
          <cell r="C168" t="str">
            <v>UND</v>
          </cell>
          <cell r="D168">
            <v>21927450</v>
          </cell>
        </row>
        <row r="169">
          <cell r="A169">
            <v>0</v>
          </cell>
          <cell r="B169">
            <v>0</v>
          </cell>
          <cell r="C169">
            <v>0</v>
          </cell>
          <cell r="D169">
            <v>0</v>
          </cell>
        </row>
        <row r="170">
          <cell r="A170">
            <v>305</v>
          </cell>
          <cell r="B170" t="str">
            <v>CONTROLES - PROTECCIONES</v>
          </cell>
          <cell r="C170">
            <v>0</v>
          </cell>
          <cell r="D170">
            <v>0</v>
          </cell>
        </row>
        <row r="171">
          <cell r="A171" t="str">
            <v>030501</v>
          </cell>
          <cell r="B171" t="str">
            <v>ARRANCADOR VOL-C10 230 40-50AMP</v>
          </cell>
          <cell r="C171" t="str">
            <v>UND</v>
          </cell>
          <cell r="D171">
            <v>885780</v>
          </cell>
        </row>
        <row r="172">
          <cell r="A172" t="str">
            <v>030503</v>
          </cell>
          <cell r="B172" t="str">
            <v>CONTACTOR ABIERTO 60 AMP AC3 220 VOL</v>
          </cell>
          <cell r="C172" t="str">
            <v>UND</v>
          </cell>
          <cell r="D172">
            <v>745590</v>
          </cell>
        </row>
        <row r="173">
          <cell r="A173" t="str">
            <v>030508</v>
          </cell>
          <cell r="B173" t="str">
            <v>CONTROL DE NIVEL POZO TIPO GWARRICK</v>
          </cell>
          <cell r="C173" t="str">
            <v>UND</v>
          </cell>
          <cell r="D173">
            <v>252030</v>
          </cell>
        </row>
        <row r="174">
          <cell r="A174" t="str">
            <v>030504</v>
          </cell>
          <cell r="B174" t="str">
            <v>HIMEL</v>
          </cell>
          <cell r="C174" t="str">
            <v>UND</v>
          </cell>
          <cell r="D174">
            <v>171250</v>
          </cell>
        </row>
        <row r="175">
          <cell r="A175" t="str">
            <v>030502</v>
          </cell>
          <cell r="B175" t="str">
            <v>MONITOR DE VOLTAJE</v>
          </cell>
          <cell r="C175" t="str">
            <v>UND</v>
          </cell>
          <cell r="D175">
            <v>314230</v>
          </cell>
        </row>
        <row r="176">
          <cell r="A176" t="str">
            <v>030506</v>
          </cell>
          <cell r="B176" t="str">
            <v>PULSADOR LUMINOSO VERDE</v>
          </cell>
          <cell r="C176" t="str">
            <v>UND</v>
          </cell>
          <cell r="D176">
            <v>82270</v>
          </cell>
        </row>
        <row r="177">
          <cell r="A177" t="str">
            <v>030505</v>
          </cell>
          <cell r="B177" t="str">
            <v>RELE BIMETALICO TERMICO 32-40 AMP</v>
          </cell>
          <cell r="C177" t="str">
            <v>UND</v>
          </cell>
          <cell r="D177">
            <v>353350</v>
          </cell>
        </row>
        <row r="178">
          <cell r="A178" t="str">
            <v>030507</v>
          </cell>
          <cell r="B178" t="str">
            <v>SUMIN CONTACTOR ABIERTO 60 AMP AC3 220 V</v>
          </cell>
          <cell r="C178" t="str">
            <v>UND</v>
          </cell>
          <cell r="D178">
            <v>731360</v>
          </cell>
        </row>
        <row r="179">
          <cell r="A179" t="str">
            <v>030509</v>
          </cell>
          <cell r="B179" t="str">
            <v>TABL CONTR DUPLEX 3600RPM 1.0HP-10.0AM</v>
          </cell>
          <cell r="C179" t="str">
            <v>UND</v>
          </cell>
          <cell r="D179">
            <v>1233700</v>
          </cell>
        </row>
        <row r="180">
          <cell r="A180">
            <v>0</v>
          </cell>
          <cell r="B180">
            <v>0</v>
          </cell>
          <cell r="C180">
            <v>0</v>
          </cell>
          <cell r="D180">
            <v>0</v>
          </cell>
        </row>
        <row r="181">
          <cell r="A181">
            <v>4</v>
          </cell>
          <cell r="B181" t="str">
            <v>RED ACUEDUCTO</v>
          </cell>
          <cell r="C181">
            <v>0</v>
          </cell>
          <cell r="D181">
            <v>0</v>
          </cell>
        </row>
        <row r="182">
          <cell r="A182">
            <v>0</v>
          </cell>
          <cell r="B182">
            <v>0</v>
          </cell>
          <cell r="C182">
            <v>0</v>
          </cell>
          <cell r="D182">
            <v>0</v>
          </cell>
        </row>
        <row r="183">
          <cell r="A183">
            <v>401</v>
          </cell>
          <cell r="B183" t="str">
            <v>BOCATOMAS</v>
          </cell>
          <cell r="C183">
            <v>0</v>
          </cell>
          <cell r="D183">
            <v>0</v>
          </cell>
        </row>
        <row r="184">
          <cell r="A184" t="str">
            <v>040130</v>
          </cell>
          <cell r="B184" t="str">
            <v>DESVIACION CAUCE ANCHOS ENTRE 0 Y 1 ML</v>
          </cell>
          <cell r="C184" t="str">
            <v>ML</v>
          </cell>
          <cell r="D184">
            <v>68150</v>
          </cell>
        </row>
        <row r="185">
          <cell r="A185" t="str">
            <v>040131</v>
          </cell>
          <cell r="B185" t="str">
            <v>DESVIACION TEMPORAL CAUCE ANCHOS 1 A 3 M</v>
          </cell>
          <cell r="C185" t="str">
            <v>ML</v>
          </cell>
          <cell r="D185">
            <v>106810</v>
          </cell>
        </row>
        <row r="186">
          <cell r="A186" t="str">
            <v>040165</v>
          </cell>
          <cell r="B186" t="str">
            <v>REJILLA HIERRO D=1/2 E=1/2, 1.0x0.60MTS</v>
          </cell>
          <cell r="C186" t="str">
            <v>UND</v>
          </cell>
          <cell r="D186">
            <v>158180</v>
          </cell>
        </row>
        <row r="187">
          <cell r="A187" t="str">
            <v>040162</v>
          </cell>
          <cell r="B187" t="str">
            <v>REJILLA HIERRO D=1/2" E=1/2 1.50x.40MTS</v>
          </cell>
          <cell r="C187" t="str">
            <v>UND</v>
          </cell>
          <cell r="D187">
            <v>103600</v>
          </cell>
        </row>
        <row r="188">
          <cell r="A188" t="str">
            <v>040163</v>
          </cell>
          <cell r="B188" t="str">
            <v>REJILLA HIERRO D=1/2" E=1/2" 0.6x0.40MTS</v>
          </cell>
          <cell r="C188" t="str">
            <v>UND</v>
          </cell>
          <cell r="D188">
            <v>54530</v>
          </cell>
        </row>
        <row r="189">
          <cell r="A189" t="str">
            <v>040164</v>
          </cell>
          <cell r="B189" t="str">
            <v>REJILLA HIERRO D=1/2, E=1/2, 1.0x0.30MTS</v>
          </cell>
          <cell r="C189" t="str">
            <v>UND</v>
          </cell>
          <cell r="D189">
            <v>61580</v>
          </cell>
        </row>
        <row r="190">
          <cell r="A190" t="str">
            <v>040167</v>
          </cell>
          <cell r="B190" t="str">
            <v>REJILLA LAM.AC.INOX. CAL 9 1.0x0.30MTS</v>
          </cell>
          <cell r="C190" t="str">
            <v>UND</v>
          </cell>
          <cell r="D190">
            <v>118680</v>
          </cell>
        </row>
        <row r="191">
          <cell r="A191" t="str">
            <v>040166</v>
          </cell>
          <cell r="B191" t="str">
            <v>REJILLA LAM.AC.INOX. CAL 9 1.0x0.60MTS</v>
          </cell>
          <cell r="C191" t="str">
            <v>UND</v>
          </cell>
          <cell r="D191">
            <v>256680</v>
          </cell>
        </row>
        <row r="192">
          <cell r="A192" t="str">
            <v>040168</v>
          </cell>
          <cell r="B192" t="str">
            <v>REJILLA LAM.AC.INOX. CAL.9 1.5x0.40MTS</v>
          </cell>
          <cell r="C192" t="str">
            <v>UND</v>
          </cell>
          <cell r="D192">
            <v>291950</v>
          </cell>
        </row>
        <row r="193">
          <cell r="A193">
            <v>0</v>
          </cell>
          <cell r="B193">
            <v>0</v>
          </cell>
          <cell r="C193">
            <v>0</v>
          </cell>
          <cell r="D193">
            <v>0</v>
          </cell>
        </row>
        <row r="194">
          <cell r="A194">
            <v>403</v>
          </cell>
          <cell r="B194" t="str">
            <v>HIDRANTES</v>
          </cell>
          <cell r="C194">
            <v>0</v>
          </cell>
          <cell r="D194">
            <v>0</v>
          </cell>
        </row>
        <row r="195">
          <cell r="A195" t="str">
            <v>040304</v>
          </cell>
          <cell r="B195" t="str">
            <v>HIDRANTE CHICAGO-MILAN 3 E BRIDA</v>
          </cell>
          <cell r="C195" t="str">
            <v>UND</v>
          </cell>
          <cell r="D195">
            <v>1786640</v>
          </cell>
        </row>
        <row r="196">
          <cell r="A196" t="str">
            <v>040303</v>
          </cell>
          <cell r="B196" t="str">
            <v>HIDRANTE CHICAGO-MILAN 3 E J.R.</v>
          </cell>
          <cell r="C196" t="str">
            <v>UND</v>
          </cell>
          <cell r="D196">
            <v>1646640</v>
          </cell>
        </row>
        <row r="197">
          <cell r="A197" t="str">
            <v>040312</v>
          </cell>
          <cell r="B197" t="str">
            <v>HIDRANTE CHICAGO-MILAN 3 E LISO PVC</v>
          </cell>
          <cell r="C197" t="str">
            <v>UND</v>
          </cell>
          <cell r="D197">
            <v>1646640</v>
          </cell>
        </row>
        <row r="198">
          <cell r="A198" t="str">
            <v>040301</v>
          </cell>
          <cell r="B198" t="str">
            <v>HIDRANTE LONDRES 4 E BRIDA</v>
          </cell>
          <cell r="C198" t="str">
            <v>UND</v>
          </cell>
          <cell r="D198">
            <v>2469640</v>
          </cell>
        </row>
        <row r="199">
          <cell r="A199" t="str">
            <v>040308</v>
          </cell>
          <cell r="B199" t="str">
            <v>HIDRANTE LONDRES 4 E LISO PVC</v>
          </cell>
          <cell r="C199" t="str">
            <v>UND</v>
          </cell>
          <cell r="D199">
            <v>2494340</v>
          </cell>
        </row>
        <row r="200">
          <cell r="A200" t="str">
            <v>040302</v>
          </cell>
          <cell r="B200" t="str">
            <v>HIDRANTE LONDRES 6 E BRIDA</v>
          </cell>
          <cell r="C200" t="str">
            <v>UND</v>
          </cell>
          <cell r="D200">
            <v>3014940</v>
          </cell>
        </row>
        <row r="201">
          <cell r="A201" t="str">
            <v>040313</v>
          </cell>
          <cell r="B201" t="str">
            <v>HIDRANTE LONDRES 6 E LISO PVC</v>
          </cell>
          <cell r="C201" t="str">
            <v>UND</v>
          </cell>
          <cell r="D201">
            <v>2879540</v>
          </cell>
        </row>
        <row r="202">
          <cell r="A202" t="str">
            <v>040314</v>
          </cell>
          <cell r="B202" t="str">
            <v>HIDRANTE PARED-POSTE 4 ROSCADO</v>
          </cell>
          <cell r="C202" t="str">
            <v>UND</v>
          </cell>
          <cell r="D202">
            <v>878480</v>
          </cell>
        </row>
        <row r="203">
          <cell r="A203" t="str">
            <v>040305</v>
          </cell>
          <cell r="B203" t="str">
            <v>HIDRANTE ROMA 4 E BRIDA</v>
          </cell>
          <cell r="C203" t="str">
            <v>UND</v>
          </cell>
          <cell r="D203">
            <v>2511640</v>
          </cell>
        </row>
        <row r="204">
          <cell r="A204" t="str">
            <v>040311</v>
          </cell>
          <cell r="B204" t="str">
            <v>HIDRANTE ROMA 4 E J.R. PVC</v>
          </cell>
          <cell r="C204" t="str">
            <v>UND</v>
          </cell>
          <cell r="D204">
            <v>2419640</v>
          </cell>
        </row>
        <row r="205">
          <cell r="A205" t="str">
            <v>040309</v>
          </cell>
          <cell r="B205" t="str">
            <v>HIDRANTE ROMA 4 E LISO PVC</v>
          </cell>
          <cell r="C205" t="str">
            <v>UND</v>
          </cell>
          <cell r="D205">
            <v>2419640</v>
          </cell>
        </row>
        <row r="206">
          <cell r="A206" t="str">
            <v>040306</v>
          </cell>
          <cell r="B206" t="str">
            <v>HIDRANTE ROMA 6 E BRIDA</v>
          </cell>
          <cell r="C206" t="str">
            <v>UND</v>
          </cell>
          <cell r="D206">
            <v>3007140</v>
          </cell>
        </row>
        <row r="207">
          <cell r="A207" t="str">
            <v>040310</v>
          </cell>
          <cell r="B207" t="str">
            <v>HIDRANTE ROMA 6 E LISO PVC</v>
          </cell>
          <cell r="C207" t="str">
            <v>UND</v>
          </cell>
          <cell r="D207">
            <v>2879540</v>
          </cell>
        </row>
        <row r="208">
          <cell r="A208" t="str">
            <v>040307</v>
          </cell>
          <cell r="B208" t="str">
            <v>HIDRANTE SAN FRANCISCO 3 ROSCADO</v>
          </cell>
          <cell r="C208" t="str">
            <v>UND</v>
          </cell>
          <cell r="D208">
            <v>1056640</v>
          </cell>
        </row>
        <row r="209">
          <cell r="A209">
            <v>0</v>
          </cell>
          <cell r="B209">
            <v>0</v>
          </cell>
          <cell r="C209">
            <v>0</v>
          </cell>
          <cell r="D209">
            <v>0</v>
          </cell>
        </row>
        <row r="210">
          <cell r="A210">
            <v>405</v>
          </cell>
          <cell r="B210" t="str">
            <v>VALVULAS-CHEQUES-COMPUERTA-VAR</v>
          </cell>
          <cell r="C210">
            <v>0</v>
          </cell>
          <cell r="D210">
            <v>0</v>
          </cell>
        </row>
        <row r="211">
          <cell r="A211" t="str">
            <v>040505</v>
          </cell>
          <cell r="B211" t="str">
            <v>ARRAN 3600RPM C/SELEC 4.0- 6.0AMP 1.8HP</v>
          </cell>
          <cell r="C211" t="str">
            <v>UND</v>
          </cell>
          <cell r="D211">
            <v>247310</v>
          </cell>
        </row>
        <row r="212">
          <cell r="A212" t="str">
            <v>040501</v>
          </cell>
          <cell r="B212" t="str">
            <v>ARRAN 3600RPM C/SELEC 8.5-12.5AMP 3.6HP</v>
          </cell>
          <cell r="C212" t="str">
            <v>UND</v>
          </cell>
          <cell r="D212">
            <v>273030</v>
          </cell>
        </row>
        <row r="213">
          <cell r="A213" t="str">
            <v>040502</v>
          </cell>
          <cell r="B213" t="str">
            <v>ARRAN 3600RPM C/SELEC 12.0-17.0AMP 5.0HP</v>
          </cell>
          <cell r="C213" t="str">
            <v>UND</v>
          </cell>
          <cell r="D213">
            <v>312430</v>
          </cell>
        </row>
        <row r="214">
          <cell r="A214" t="str">
            <v>040503</v>
          </cell>
          <cell r="B214" t="str">
            <v>ARRAN 3600RPM C/SELEC 16.0-23.0AMP 7.5HP</v>
          </cell>
          <cell r="C214" t="str">
            <v>UND</v>
          </cell>
          <cell r="D214">
            <v>331900</v>
          </cell>
        </row>
        <row r="215">
          <cell r="A215" t="str">
            <v>040504</v>
          </cell>
          <cell r="B215" t="str">
            <v>ARRAN 3600RPM C/SELEC 23.0-32.0AMP12.0HP</v>
          </cell>
          <cell r="C215" t="str">
            <v>UND</v>
          </cell>
          <cell r="D215">
            <v>410640</v>
          </cell>
        </row>
        <row r="216">
          <cell r="A216" t="str">
            <v>040507</v>
          </cell>
          <cell r="B216" t="str">
            <v>ARRAN ESTRELLA TRIA 230V 12-17AMP 9.0HP</v>
          </cell>
          <cell r="C216" t="str">
            <v>UND</v>
          </cell>
          <cell r="D216">
            <v>1065560</v>
          </cell>
        </row>
        <row r="217">
          <cell r="A217" t="str">
            <v>040508</v>
          </cell>
          <cell r="B217" t="str">
            <v>ARRAN ESTRELLA TRIA 230V 23-32AMP 18.0HP</v>
          </cell>
          <cell r="C217" t="str">
            <v>UND</v>
          </cell>
          <cell r="D217">
            <v>1283430</v>
          </cell>
        </row>
        <row r="218">
          <cell r="A218" t="str">
            <v>040509</v>
          </cell>
          <cell r="B218" t="str">
            <v>ARRAN ESTRELLA TRIA 230V 32-42AMP 24.0HP</v>
          </cell>
          <cell r="C218" t="str">
            <v>UND</v>
          </cell>
          <cell r="D218">
            <v>1639350</v>
          </cell>
        </row>
        <row r="219">
          <cell r="A219" t="str">
            <v>040510</v>
          </cell>
          <cell r="B219" t="str">
            <v>ARRAN ESTRELLA TRIA 230V 40-52AMP 34.0HP</v>
          </cell>
          <cell r="C219" t="str">
            <v>UND</v>
          </cell>
          <cell r="D219">
            <v>1870730</v>
          </cell>
        </row>
        <row r="220">
          <cell r="A220" t="str">
            <v>040511</v>
          </cell>
          <cell r="B220" t="str">
            <v>ARRAN ESTRELLA TRIA 230V 58-75AMP 50.0HP</v>
          </cell>
          <cell r="C220" t="str">
            <v>UND</v>
          </cell>
          <cell r="D220">
            <v>2115480</v>
          </cell>
        </row>
        <row r="221">
          <cell r="A221" t="str">
            <v>040513</v>
          </cell>
          <cell r="B221" t="str">
            <v>BOLA DE COBRE D=1"-2"</v>
          </cell>
          <cell r="C221" t="str">
            <v>UND</v>
          </cell>
          <cell r="D221">
            <v>67590</v>
          </cell>
        </row>
        <row r="222">
          <cell r="A222" t="str">
            <v>040512</v>
          </cell>
          <cell r="B222" t="str">
            <v>BOLA DE COBRE D=3"</v>
          </cell>
          <cell r="C222" t="str">
            <v>UND</v>
          </cell>
          <cell r="D222">
            <v>39490</v>
          </cell>
        </row>
        <row r="223">
          <cell r="A223" t="str">
            <v>040559</v>
          </cell>
          <cell r="B223" t="str">
            <v>COMPUERTA BETA ELASTICA JR8" EL-PVC"</v>
          </cell>
          <cell r="C223" t="str">
            <v>UND</v>
          </cell>
          <cell r="D223">
            <v>1288760</v>
          </cell>
        </row>
        <row r="224">
          <cell r="A224" t="str">
            <v>040514</v>
          </cell>
          <cell r="B224" t="str">
            <v>CONT NIV HG 110-220V 13X6AMP ANG90 TB-TA</v>
          </cell>
          <cell r="C224" t="str">
            <v>UND</v>
          </cell>
          <cell r="D224">
            <v>103280</v>
          </cell>
        </row>
        <row r="225">
          <cell r="A225" t="str">
            <v>040526</v>
          </cell>
          <cell r="B225" t="str">
            <v>TABL CONTR DUPLEX 3600RPM 5 HP-16.0AM</v>
          </cell>
          <cell r="C225" t="str">
            <v>UND</v>
          </cell>
          <cell r="D225">
            <v>1224470</v>
          </cell>
        </row>
        <row r="226">
          <cell r="A226" t="str">
            <v>040517</v>
          </cell>
          <cell r="B226" t="str">
            <v>TABL CONTR DUPLEX 3600RPM 6.6HP-17.5AM</v>
          </cell>
          <cell r="C226" t="str">
            <v>UND</v>
          </cell>
          <cell r="D226">
            <v>1168770</v>
          </cell>
        </row>
        <row r="227">
          <cell r="A227" t="str">
            <v>040518</v>
          </cell>
          <cell r="B227" t="str">
            <v>TABL CONTR DUPLEX 3600RPM 7.5HP-21.8AM</v>
          </cell>
          <cell r="C227" t="str">
            <v>UND</v>
          </cell>
          <cell r="D227">
            <v>1169670</v>
          </cell>
        </row>
        <row r="228">
          <cell r="A228" t="str">
            <v>040519</v>
          </cell>
          <cell r="B228" t="str">
            <v>TABL CONTR DUPLEX 3600RPM 9 HP-24 AM</v>
          </cell>
          <cell r="C228" t="str">
            <v>UND</v>
          </cell>
          <cell r="D228">
            <v>1349730</v>
          </cell>
        </row>
        <row r="229">
          <cell r="A229" t="str">
            <v>040520</v>
          </cell>
          <cell r="B229" t="str">
            <v>TABL CONTR TRIPLEX 3600RPM 3.6HP-10.5AM</v>
          </cell>
          <cell r="C229" t="str">
            <v>UND</v>
          </cell>
          <cell r="D229">
            <v>1282270</v>
          </cell>
        </row>
        <row r="230">
          <cell r="A230" t="str">
            <v>040521</v>
          </cell>
          <cell r="B230" t="str">
            <v>TABL CONTR TRIPLEX 3600RPM 5 HP-16.0AM</v>
          </cell>
          <cell r="C230" t="str">
            <v>UND</v>
          </cell>
          <cell r="D230">
            <v>1434770</v>
          </cell>
        </row>
        <row r="231">
          <cell r="A231" t="str">
            <v>040522</v>
          </cell>
          <cell r="B231" t="str">
            <v>TABL CONTR TRIPLEX 3600RPM 6.6HP-17.5AM</v>
          </cell>
          <cell r="C231" t="str">
            <v>UND</v>
          </cell>
          <cell r="D231">
            <v>1531580</v>
          </cell>
        </row>
        <row r="232">
          <cell r="A232" t="str">
            <v>040524</v>
          </cell>
          <cell r="B232" t="str">
            <v>TABL CONTR TRIPLEX 3600RPM 7.5HP-21.8AM</v>
          </cell>
          <cell r="C232" t="str">
            <v>UND</v>
          </cell>
          <cell r="D232">
            <v>1557860</v>
          </cell>
        </row>
        <row r="233">
          <cell r="A233" t="str">
            <v>040525</v>
          </cell>
          <cell r="B233" t="str">
            <v>TABL CONTR TRIPLEX 3600RPM 9 HP-24.0AM</v>
          </cell>
          <cell r="C233" t="str">
            <v>UND</v>
          </cell>
          <cell r="D233">
            <v>1722630</v>
          </cell>
        </row>
        <row r="234">
          <cell r="A234" t="str">
            <v>040523</v>
          </cell>
          <cell r="B234" t="str">
            <v>TABL CONTR TRIPLEX 3600RPM 12 HP-32.0AM</v>
          </cell>
          <cell r="C234" t="str">
            <v>UND</v>
          </cell>
          <cell r="D234">
            <v>2172310</v>
          </cell>
        </row>
        <row r="235">
          <cell r="A235" t="str">
            <v>040532</v>
          </cell>
          <cell r="B235" t="str">
            <v>VALV CHEQUE CORTINA BRONCE D= 1,1/2"</v>
          </cell>
          <cell r="C235" t="str">
            <v>UND</v>
          </cell>
          <cell r="D235">
            <v>82360</v>
          </cell>
        </row>
        <row r="236">
          <cell r="A236" t="str">
            <v>040530</v>
          </cell>
          <cell r="B236" t="str">
            <v>VALV CHEQUE CORTINA BRONCE D= 2"</v>
          </cell>
          <cell r="C236" t="str">
            <v>UND</v>
          </cell>
          <cell r="D236">
            <v>92410</v>
          </cell>
        </row>
        <row r="237">
          <cell r="A237" t="str">
            <v>040531</v>
          </cell>
          <cell r="B237" t="str">
            <v>VALV CHEQUE CORTINA BRONCE D= 3"</v>
          </cell>
          <cell r="C237" t="str">
            <v>UND</v>
          </cell>
          <cell r="D237">
            <v>105990</v>
          </cell>
        </row>
        <row r="238">
          <cell r="A238" t="str">
            <v>040533</v>
          </cell>
          <cell r="B238" t="str">
            <v>VALV CHEQUE CORTINA HIERRO D= 3"</v>
          </cell>
          <cell r="C238" t="str">
            <v>UND</v>
          </cell>
          <cell r="D238">
            <v>502550</v>
          </cell>
        </row>
        <row r="239">
          <cell r="A239" t="str">
            <v>040534</v>
          </cell>
          <cell r="B239" t="str">
            <v>VALV CHEQUE CORTINA HIERRO D= 4"</v>
          </cell>
          <cell r="C239" t="str">
            <v>UND</v>
          </cell>
          <cell r="D239">
            <v>767330</v>
          </cell>
        </row>
        <row r="240">
          <cell r="A240" t="str">
            <v>040535</v>
          </cell>
          <cell r="B240" t="str">
            <v>VALV CHEQUE CORTINA HIERRO D= 6"</v>
          </cell>
          <cell r="C240" t="str">
            <v>UND</v>
          </cell>
          <cell r="D240">
            <v>1534360</v>
          </cell>
        </row>
        <row r="241">
          <cell r="A241" t="str">
            <v>040538</v>
          </cell>
          <cell r="B241" t="str">
            <v>VALV CHEQUE GLOBO BRONCE D= 1"</v>
          </cell>
          <cell r="C241" t="str">
            <v>UND</v>
          </cell>
          <cell r="D241">
            <v>72920</v>
          </cell>
        </row>
        <row r="242">
          <cell r="A242" t="str">
            <v>040536</v>
          </cell>
          <cell r="B242" t="str">
            <v>VALV CHEQUE GLOBO BRONCE D= 1,1/2"</v>
          </cell>
          <cell r="C242" t="str">
            <v>UND</v>
          </cell>
          <cell r="D242">
            <v>124850</v>
          </cell>
        </row>
        <row r="243">
          <cell r="A243" t="str">
            <v>040537</v>
          </cell>
          <cell r="B243" t="str">
            <v>VALV CHEQUE GLOBO BRONCE D= 1,1/4"</v>
          </cell>
          <cell r="C243" t="str">
            <v>UND</v>
          </cell>
          <cell r="D243">
            <v>89620</v>
          </cell>
        </row>
        <row r="244">
          <cell r="A244" t="str">
            <v>040539</v>
          </cell>
          <cell r="B244" t="str">
            <v>VALV CHEQUE GLOBO BRONCE D= 2"</v>
          </cell>
          <cell r="C244" t="str">
            <v>UND</v>
          </cell>
          <cell r="D244">
            <v>190390</v>
          </cell>
        </row>
        <row r="245">
          <cell r="A245" t="str">
            <v>040542</v>
          </cell>
          <cell r="B245" t="str">
            <v>VALV CHEQUE GLOBO HIERRO D= 3"</v>
          </cell>
          <cell r="C245" t="str">
            <v>UND</v>
          </cell>
          <cell r="D245">
            <v>3317420</v>
          </cell>
        </row>
        <row r="246">
          <cell r="A246" t="str">
            <v>040540</v>
          </cell>
          <cell r="B246" t="str">
            <v>VALV CHEQUE GLOBO HIERRO D= 4"</v>
          </cell>
          <cell r="C246" t="str">
            <v>UND</v>
          </cell>
          <cell r="D246">
            <v>422660</v>
          </cell>
        </row>
        <row r="247">
          <cell r="A247" t="str">
            <v>040543</v>
          </cell>
          <cell r="B247" t="str">
            <v>VALV CHEQUE GLOBO HIERRO D= 6"</v>
          </cell>
          <cell r="C247" t="str">
            <v>UND</v>
          </cell>
          <cell r="D247">
            <v>1138760</v>
          </cell>
        </row>
        <row r="248">
          <cell r="A248" t="str">
            <v>040544</v>
          </cell>
          <cell r="B248" t="str">
            <v>VALV CHEQUE GLOBO HIERRO D= 8"</v>
          </cell>
          <cell r="C248" t="str">
            <v>UND</v>
          </cell>
          <cell r="D248">
            <v>1494070</v>
          </cell>
        </row>
        <row r="249">
          <cell r="A249" t="str">
            <v>040541</v>
          </cell>
          <cell r="B249" t="str">
            <v>VALV CHEQUE GLOBO HIERRO D=10"</v>
          </cell>
          <cell r="C249" t="str">
            <v>UND</v>
          </cell>
          <cell r="D249">
            <v>2088700</v>
          </cell>
        </row>
        <row r="250">
          <cell r="A250" t="str">
            <v>040565</v>
          </cell>
          <cell r="B250" t="str">
            <v>VALV COMP BRONCE ASTM A-126 6 EB</v>
          </cell>
          <cell r="C250" t="str">
            <v>UND</v>
          </cell>
          <cell r="D250">
            <v>1261920</v>
          </cell>
        </row>
        <row r="251">
          <cell r="A251" t="str">
            <v>040527</v>
          </cell>
          <cell r="B251" t="str">
            <v>VALV COMP ELASTICA 2 EB PVC</v>
          </cell>
          <cell r="C251" t="str">
            <v>UND</v>
          </cell>
          <cell r="D251">
            <v>347650</v>
          </cell>
        </row>
        <row r="252">
          <cell r="A252" t="str">
            <v>040560</v>
          </cell>
          <cell r="B252" t="str">
            <v>VALV COMP ELASTICA 3 EB PVC</v>
          </cell>
          <cell r="C252" t="str">
            <v>UND</v>
          </cell>
          <cell r="D252">
            <v>472270</v>
          </cell>
        </row>
        <row r="253">
          <cell r="A253" t="str">
            <v>040556</v>
          </cell>
          <cell r="B253" t="str">
            <v>VALV COMP ELASTICA 4 EB PVC</v>
          </cell>
          <cell r="C253" t="str">
            <v>UND</v>
          </cell>
          <cell r="D253">
            <v>605430</v>
          </cell>
        </row>
        <row r="254">
          <cell r="A254" t="str">
            <v>040528</v>
          </cell>
          <cell r="B254" t="str">
            <v>VALV COMP ELASTICA 4 EL PVC</v>
          </cell>
          <cell r="C254" t="str">
            <v>UND</v>
          </cell>
          <cell r="D254">
            <v>563950</v>
          </cell>
        </row>
        <row r="255">
          <cell r="A255" t="str">
            <v>040562</v>
          </cell>
          <cell r="B255" t="str">
            <v>VALV COMP ELASTICA 6 EB</v>
          </cell>
          <cell r="C255" t="str">
            <v>UND</v>
          </cell>
          <cell r="D255">
            <v>1091550</v>
          </cell>
        </row>
        <row r="256">
          <cell r="A256" t="str">
            <v>040561</v>
          </cell>
          <cell r="B256" t="str">
            <v>VALV COMP ELASTICA 8 EB</v>
          </cell>
          <cell r="C256" t="str">
            <v>UND</v>
          </cell>
          <cell r="D256">
            <v>1586950</v>
          </cell>
        </row>
        <row r="257">
          <cell r="A257" t="str">
            <v>040557</v>
          </cell>
          <cell r="B257" t="str">
            <v>VALV COMP ELASTICA 12 EB</v>
          </cell>
          <cell r="C257" t="str">
            <v>UND</v>
          </cell>
          <cell r="D257">
            <v>3583550</v>
          </cell>
        </row>
        <row r="258">
          <cell r="A258" t="str">
            <v>040564</v>
          </cell>
          <cell r="B258" t="str">
            <v>VALV COMP ELASTICA JR 2 EL PVC</v>
          </cell>
          <cell r="C258" t="str">
            <v>UND</v>
          </cell>
          <cell r="D258">
            <v>345100</v>
          </cell>
        </row>
        <row r="259">
          <cell r="A259" t="str">
            <v>040563</v>
          </cell>
          <cell r="B259" t="str">
            <v>VALV COMP ELASTICA JR 3 EL PVC</v>
          </cell>
          <cell r="C259" t="str">
            <v>UND</v>
          </cell>
          <cell r="D259">
            <v>501650</v>
          </cell>
        </row>
        <row r="260">
          <cell r="A260" t="str">
            <v>040558</v>
          </cell>
          <cell r="B260" t="str">
            <v>VALV COMP ELASTICA JR 6 EL PVC</v>
          </cell>
          <cell r="C260" t="str">
            <v>UND</v>
          </cell>
          <cell r="D260">
            <v>1096730</v>
          </cell>
        </row>
        <row r="261">
          <cell r="A261" t="str">
            <v>040529</v>
          </cell>
          <cell r="B261" t="str">
            <v>VALV COMP ELASTICA JR 12 EL PVC</v>
          </cell>
          <cell r="C261" t="str">
            <v>UND</v>
          </cell>
          <cell r="D261">
            <v>3414030</v>
          </cell>
        </row>
        <row r="262">
          <cell r="A262" t="str">
            <v>040570</v>
          </cell>
          <cell r="B262" t="str">
            <v>VALV DOB COMP ASTM A-126 3 EB</v>
          </cell>
          <cell r="C262" t="str">
            <v>UND</v>
          </cell>
          <cell r="D262">
            <v>843590</v>
          </cell>
        </row>
        <row r="263">
          <cell r="A263" t="str">
            <v>040569</v>
          </cell>
          <cell r="B263" t="str">
            <v>VALV DOB COMP ASTM A-126 4 EB</v>
          </cell>
          <cell r="C263" t="str">
            <v>UND</v>
          </cell>
          <cell r="D263">
            <v>1314200</v>
          </cell>
        </row>
        <row r="264">
          <cell r="A264" t="str">
            <v>040571</v>
          </cell>
          <cell r="B264" t="str">
            <v>VALV DOB COMP S BRONCE ASTM A-126 8 EB</v>
          </cell>
          <cell r="C264" t="str">
            <v>UND</v>
          </cell>
          <cell r="D264">
            <v>3182020</v>
          </cell>
        </row>
        <row r="265">
          <cell r="A265" t="str">
            <v>040568</v>
          </cell>
          <cell r="B265" t="str">
            <v>VALV DOB COMP S BRONCE ASTM A-126 10 EB</v>
          </cell>
          <cell r="C265" t="str">
            <v>UND</v>
          </cell>
          <cell r="D265">
            <v>5220290</v>
          </cell>
        </row>
        <row r="266">
          <cell r="A266" t="str">
            <v>040596</v>
          </cell>
          <cell r="B266" t="str">
            <v>VALV DOBLE COMP.SELLO BRONCE D=2</v>
          </cell>
          <cell r="C266" t="str">
            <v>UND</v>
          </cell>
          <cell r="D266">
            <v>451950</v>
          </cell>
        </row>
        <row r="267">
          <cell r="A267" t="str">
            <v>040572</v>
          </cell>
          <cell r="B267" t="str">
            <v>VALV FLOT HIDRO COMPLTA BOLA CU D=2"</v>
          </cell>
          <cell r="C267" t="str">
            <v>UND</v>
          </cell>
          <cell r="D267">
            <v>127850</v>
          </cell>
        </row>
        <row r="268">
          <cell r="A268" t="str">
            <v>040575</v>
          </cell>
          <cell r="B268" t="str">
            <v>VALV FLOT HIERRO HIDRO D=3"</v>
          </cell>
          <cell r="C268" t="str">
            <v>UND</v>
          </cell>
          <cell r="D268">
            <v>889810</v>
          </cell>
        </row>
        <row r="269">
          <cell r="A269" t="str">
            <v>040576</v>
          </cell>
          <cell r="B269" t="str">
            <v>VALV FLOT HIERRO HIDRO D=4"</v>
          </cell>
          <cell r="C269" t="str">
            <v>UND</v>
          </cell>
          <cell r="D269">
            <v>1376950</v>
          </cell>
        </row>
        <row r="270">
          <cell r="A270" t="str">
            <v>040577</v>
          </cell>
          <cell r="B270" t="str">
            <v>VALV FLOT HIERRO HIDRO D=6"</v>
          </cell>
          <cell r="C270" t="str">
            <v>UND</v>
          </cell>
          <cell r="D270">
            <v>3146660</v>
          </cell>
        </row>
        <row r="271">
          <cell r="A271" t="str">
            <v>040597</v>
          </cell>
          <cell r="B271" t="str">
            <v>VALV FLOT.HIDRO COMPLTA BOLA CU D=3"</v>
          </cell>
          <cell r="C271" t="str">
            <v>UND</v>
          </cell>
          <cell r="D271">
            <v>363690</v>
          </cell>
        </row>
        <row r="272">
          <cell r="A272" t="str">
            <v>040578</v>
          </cell>
          <cell r="B272" t="str">
            <v>VALV PIE CANAST BRONCE D=3"</v>
          </cell>
          <cell r="C272" t="str">
            <v>UND</v>
          </cell>
          <cell r="D272">
            <v>195150</v>
          </cell>
        </row>
        <row r="273">
          <cell r="A273" t="str">
            <v>040579</v>
          </cell>
          <cell r="B273" t="str">
            <v>VALV PIE CANAST BRONCE D=4"</v>
          </cell>
          <cell r="C273" t="str">
            <v>UND</v>
          </cell>
          <cell r="D273">
            <v>395750</v>
          </cell>
        </row>
        <row r="274">
          <cell r="A274" t="str">
            <v>040583</v>
          </cell>
          <cell r="B274" t="str">
            <v>VALV PIE CANAST BRONCE D=6"</v>
          </cell>
          <cell r="C274" t="str">
            <v>UND</v>
          </cell>
          <cell r="D274">
            <v>1056410</v>
          </cell>
        </row>
        <row r="275">
          <cell r="A275" t="str">
            <v>040584</v>
          </cell>
          <cell r="B275" t="str">
            <v>VALV PIE HIERRO BRIDA D=3"</v>
          </cell>
          <cell r="C275" t="str">
            <v>UND</v>
          </cell>
          <cell r="D275">
            <v>306040</v>
          </cell>
        </row>
        <row r="276">
          <cell r="A276" t="str">
            <v>040585</v>
          </cell>
          <cell r="B276" t="str">
            <v>VALV PIE HIERRO BRIDA D=6</v>
          </cell>
          <cell r="C276" t="str">
            <v>UND</v>
          </cell>
          <cell r="D276">
            <v>537610</v>
          </cell>
        </row>
        <row r="277">
          <cell r="A277" t="str">
            <v>040586</v>
          </cell>
          <cell r="B277" t="str">
            <v>VALV PIE HIERRO-BRIDA D=8"</v>
          </cell>
          <cell r="C277" t="str">
            <v>UND</v>
          </cell>
          <cell r="D277">
            <v>602650</v>
          </cell>
        </row>
        <row r="278">
          <cell r="A278" t="str">
            <v>040587</v>
          </cell>
          <cell r="B278" t="str">
            <v>VALV PIE TOTAL BRONCE D=2"</v>
          </cell>
          <cell r="C278" t="str">
            <v>UND</v>
          </cell>
          <cell r="D278">
            <v>168550</v>
          </cell>
        </row>
        <row r="279">
          <cell r="A279" t="str">
            <v>040590</v>
          </cell>
          <cell r="B279" t="str">
            <v>VALV REGISTRO GLOBO BRONCE D=1"</v>
          </cell>
          <cell r="C279" t="str">
            <v>UND</v>
          </cell>
          <cell r="D279">
            <v>138960</v>
          </cell>
        </row>
        <row r="280">
          <cell r="A280" t="str">
            <v>040588</v>
          </cell>
          <cell r="B280" t="str">
            <v>VALV REGISTRO GLOBO BRONCE D=1,1/2"</v>
          </cell>
          <cell r="C280" t="str">
            <v>UND</v>
          </cell>
          <cell r="D280">
            <v>73000</v>
          </cell>
        </row>
        <row r="281">
          <cell r="A281" t="str">
            <v>040589</v>
          </cell>
          <cell r="B281" t="str">
            <v>VALV REGISTRO GLOBO BRONCE D=1,1/4"</v>
          </cell>
          <cell r="C281" t="str">
            <v>UND</v>
          </cell>
          <cell r="D281">
            <v>67200</v>
          </cell>
        </row>
        <row r="282">
          <cell r="A282" t="str">
            <v>040591</v>
          </cell>
          <cell r="B282" t="str">
            <v>VALV REGISTRO GLOBO BRONCE D=2"</v>
          </cell>
          <cell r="C282" t="str">
            <v>UND</v>
          </cell>
          <cell r="D282">
            <v>152770</v>
          </cell>
        </row>
        <row r="283">
          <cell r="A283" t="str">
            <v>040566</v>
          </cell>
          <cell r="B283" t="str">
            <v>VALV RETENCION ASTM A-126 2 EB</v>
          </cell>
          <cell r="C283" t="str">
            <v>UND</v>
          </cell>
          <cell r="D283">
            <v>422380</v>
          </cell>
        </row>
        <row r="284">
          <cell r="A284" t="str">
            <v>040567</v>
          </cell>
          <cell r="B284" t="str">
            <v>VALV RETENCION ASTM A-126 3 EB</v>
          </cell>
          <cell r="C284" t="str">
            <v>UND</v>
          </cell>
          <cell r="D284">
            <v>488500</v>
          </cell>
        </row>
        <row r="285">
          <cell r="A285" t="str">
            <v>040593</v>
          </cell>
          <cell r="B285" t="str">
            <v>VALV RETENCION ASTM A-126 4 EB</v>
          </cell>
          <cell r="C285" t="str">
            <v>UND</v>
          </cell>
          <cell r="D285">
            <v>649400</v>
          </cell>
        </row>
        <row r="286">
          <cell r="A286" t="str">
            <v>040594</v>
          </cell>
          <cell r="B286" t="str">
            <v>VALV RETENCION ASTM A-126 6 EB</v>
          </cell>
          <cell r="C286" t="str">
            <v>UND</v>
          </cell>
          <cell r="D286">
            <v>1626760</v>
          </cell>
        </row>
        <row r="287">
          <cell r="A287" t="str">
            <v>040595</v>
          </cell>
          <cell r="B287" t="str">
            <v>VALV RETENCION ASTM A-126 8 EB</v>
          </cell>
          <cell r="C287" t="str">
            <v>UND</v>
          </cell>
          <cell r="D287">
            <v>2402810</v>
          </cell>
        </row>
        <row r="288">
          <cell r="A288" t="str">
            <v>040592</v>
          </cell>
          <cell r="B288" t="str">
            <v>VALV RETENCION ASTM A-126 10 EB</v>
          </cell>
          <cell r="C288" t="str">
            <v>UND</v>
          </cell>
          <cell r="D288">
            <v>4164810</v>
          </cell>
        </row>
        <row r="289">
          <cell r="A289" t="str">
            <v>040598</v>
          </cell>
          <cell r="B289" t="str">
            <v>VALVULA CHEQUE CORTINA HIERRO D=2"</v>
          </cell>
          <cell r="C289" t="str">
            <v>UND</v>
          </cell>
          <cell r="D289">
            <v>181500</v>
          </cell>
        </row>
        <row r="290">
          <cell r="A290">
            <v>0</v>
          </cell>
          <cell r="B290">
            <v>0</v>
          </cell>
          <cell r="C290">
            <v>0</v>
          </cell>
          <cell r="D290">
            <v>0</v>
          </cell>
        </row>
        <row r="291">
          <cell r="A291">
            <v>406</v>
          </cell>
          <cell r="B291" t="str">
            <v>LECHOS FILTRANTES-GAVIONES</v>
          </cell>
          <cell r="C291">
            <v>0</v>
          </cell>
          <cell r="D291">
            <v>0</v>
          </cell>
        </row>
        <row r="292">
          <cell r="A292" t="str">
            <v>040601</v>
          </cell>
          <cell r="B292" t="str">
            <v>ANTRACITA B 10072 GRANULOMETRIA 1.5MM</v>
          </cell>
          <cell r="C292" t="str">
            <v>M3</v>
          </cell>
          <cell r="D292">
            <v>331830</v>
          </cell>
        </row>
        <row r="293">
          <cell r="A293" t="str">
            <v>040602</v>
          </cell>
          <cell r="B293" t="str">
            <v>MEDIO FILTRANTE GRAVA &lt;=1" CU=0.95-1"</v>
          </cell>
          <cell r="C293" t="str">
            <v>M3</v>
          </cell>
          <cell r="D293">
            <v>56000</v>
          </cell>
        </row>
        <row r="294">
          <cell r="A294" t="str">
            <v>040603</v>
          </cell>
          <cell r="B294" t="str">
            <v>MEDIO RELLENO FILTRO PERCOLADOR POLIPROP</v>
          </cell>
          <cell r="C294" t="str">
            <v>M3</v>
          </cell>
          <cell r="D294">
            <v>476350</v>
          </cell>
        </row>
        <row r="295">
          <cell r="A295">
            <v>0</v>
          </cell>
          <cell r="B295">
            <v>0</v>
          </cell>
          <cell r="C295">
            <v>0</v>
          </cell>
          <cell r="D295">
            <v>0</v>
          </cell>
        </row>
        <row r="296">
          <cell r="A296">
            <v>407</v>
          </cell>
          <cell r="B296" t="str">
            <v>EMPATES-PRUEBA-TRANSPORTE-VAR.</v>
          </cell>
          <cell r="C296">
            <v>0</v>
          </cell>
          <cell r="D296">
            <v>0</v>
          </cell>
        </row>
        <row r="297">
          <cell r="A297" t="str">
            <v>040774</v>
          </cell>
          <cell r="B297" t="str">
            <v>DERECHOS DE CONEXION Y RECIBO ACUAVALLE</v>
          </cell>
          <cell r="C297" t="str">
            <v>UND</v>
          </cell>
          <cell r="D297">
            <v>55000</v>
          </cell>
        </row>
        <row r="298">
          <cell r="A298" t="str">
            <v>040771</v>
          </cell>
          <cell r="B298" t="str">
            <v>EMPATE TUBERIA EXISTENTE DIAM 2"-4"</v>
          </cell>
          <cell r="C298" t="str">
            <v>UND</v>
          </cell>
          <cell r="D298">
            <v>22150</v>
          </cell>
        </row>
        <row r="299">
          <cell r="A299" t="str">
            <v>040701</v>
          </cell>
          <cell r="B299" t="str">
            <v>PRUEBA HIDRAULICA A TUB. PVC. 6-8</v>
          </cell>
          <cell r="C299" t="str">
            <v>ML</v>
          </cell>
          <cell r="D299">
            <v>2020</v>
          </cell>
        </row>
        <row r="300">
          <cell r="A300" t="str">
            <v>040702</v>
          </cell>
          <cell r="B300" t="str">
            <v>PRUEBA HIDRAULICA A TUB. PVC.2-4</v>
          </cell>
          <cell r="C300" t="str">
            <v>ML</v>
          </cell>
          <cell r="D300">
            <v>1490</v>
          </cell>
        </row>
        <row r="301">
          <cell r="A301" t="str">
            <v>040775</v>
          </cell>
          <cell r="B301" t="str">
            <v>SONDEO,LAVADO Y DESINFECCION TUBERIA</v>
          </cell>
          <cell r="C301" t="str">
            <v>ML</v>
          </cell>
          <cell r="D301">
            <v>1780</v>
          </cell>
        </row>
        <row r="302">
          <cell r="A302">
            <v>0</v>
          </cell>
          <cell r="B302">
            <v>0</v>
          </cell>
          <cell r="C302">
            <v>0</v>
          </cell>
          <cell r="D302">
            <v>0</v>
          </cell>
        </row>
        <row r="303">
          <cell r="A303">
            <v>408</v>
          </cell>
          <cell r="B303" t="str">
            <v>ACCESORIOS PVC</v>
          </cell>
          <cell r="C303">
            <v>0</v>
          </cell>
          <cell r="D303">
            <v>0</v>
          </cell>
        </row>
        <row r="304">
          <cell r="A304" t="str">
            <v>040801</v>
          </cell>
          <cell r="B304" t="str">
            <v>ADAP HEMBRA PF+UAD 1/2</v>
          </cell>
          <cell r="C304" t="str">
            <v>UND</v>
          </cell>
          <cell r="D304">
            <v>2650</v>
          </cell>
        </row>
        <row r="305">
          <cell r="A305" t="str">
            <v>040802</v>
          </cell>
          <cell r="B305" t="str">
            <v>ADAP MACHO PF+UAD 1/2</v>
          </cell>
          <cell r="C305" t="str">
            <v>UND</v>
          </cell>
          <cell r="D305">
            <v>2620</v>
          </cell>
        </row>
        <row r="306">
          <cell r="A306" t="str">
            <v>040842</v>
          </cell>
          <cell r="B306" t="str">
            <v>COLLAR DERIV PVC 2 X1/2</v>
          </cell>
          <cell r="C306" t="str">
            <v>UND</v>
          </cell>
          <cell r="D306">
            <v>10200</v>
          </cell>
        </row>
        <row r="307">
          <cell r="A307" t="str">
            <v>040843</v>
          </cell>
          <cell r="B307" t="str">
            <v>COLLAR DERIV PVC 2,1/2X1/2</v>
          </cell>
          <cell r="C307" t="str">
            <v>UND</v>
          </cell>
          <cell r="D307">
            <v>10590</v>
          </cell>
        </row>
        <row r="308">
          <cell r="A308" t="str">
            <v>040844</v>
          </cell>
          <cell r="B308" t="str">
            <v>COLLAR DERIV PVC 3 X1/2</v>
          </cell>
          <cell r="C308" t="str">
            <v>UND</v>
          </cell>
          <cell r="D308">
            <v>14260</v>
          </cell>
        </row>
        <row r="309">
          <cell r="A309" t="str">
            <v>040845</v>
          </cell>
          <cell r="B309" t="str">
            <v>COLLAR DERIV PVC 4 X1/2</v>
          </cell>
          <cell r="C309" t="str">
            <v>UND</v>
          </cell>
          <cell r="D309">
            <v>16580</v>
          </cell>
        </row>
        <row r="310">
          <cell r="A310" t="str">
            <v>040846</v>
          </cell>
          <cell r="B310" t="str">
            <v>COLLAR DERIV PVC 6 X1/2</v>
          </cell>
          <cell r="C310" t="str">
            <v>UND</v>
          </cell>
          <cell r="D310">
            <v>20700</v>
          </cell>
        </row>
        <row r="311">
          <cell r="A311" t="str">
            <v>040897</v>
          </cell>
          <cell r="B311" t="str">
            <v>DOMICILIARIA EN PF+UAD 2"*1/2"</v>
          </cell>
          <cell r="C311" t="str">
            <v>UND</v>
          </cell>
          <cell r="D311">
            <v>81790</v>
          </cell>
        </row>
        <row r="312">
          <cell r="A312" t="str">
            <v>040896</v>
          </cell>
          <cell r="B312" t="str">
            <v>DOMICILIARIA EN PF+UAD 3"*1/2"</v>
          </cell>
          <cell r="C312" t="str">
            <v>UND</v>
          </cell>
          <cell r="D312">
            <v>87710</v>
          </cell>
        </row>
        <row r="313">
          <cell r="A313" t="str">
            <v>040899</v>
          </cell>
          <cell r="B313" t="str">
            <v>DOMICILIARIA EN PF+UAD 3"X3/4"</v>
          </cell>
          <cell r="C313" t="str">
            <v>UND</v>
          </cell>
          <cell r="D313">
            <v>195340</v>
          </cell>
        </row>
        <row r="314">
          <cell r="A314" t="str">
            <v>040895</v>
          </cell>
          <cell r="B314" t="str">
            <v>DOMICILIARIA EN PF+UAD 4"*1/2"</v>
          </cell>
          <cell r="C314" t="str">
            <v>UND</v>
          </cell>
          <cell r="D314">
            <v>115030</v>
          </cell>
        </row>
        <row r="315">
          <cell r="A315" t="str">
            <v>040894</v>
          </cell>
          <cell r="B315" t="str">
            <v>DOMICILIARIA EN PF+UAD 6"*1/2"</v>
          </cell>
          <cell r="C315" t="str">
            <v>UND</v>
          </cell>
          <cell r="D315">
            <v>92920</v>
          </cell>
        </row>
        <row r="316">
          <cell r="A316" t="str">
            <v>040853</v>
          </cell>
          <cell r="B316" t="str">
            <v>REGISTRO DE CORTE BRONCE 1/2</v>
          </cell>
          <cell r="C316" t="str">
            <v>UND</v>
          </cell>
          <cell r="D316">
            <v>17000</v>
          </cell>
        </row>
        <row r="317">
          <cell r="A317" t="str">
            <v>040854</v>
          </cell>
          <cell r="B317" t="str">
            <v>REGISTRO DE INCORPORACION BRONCE 1/2</v>
          </cell>
          <cell r="C317" t="str">
            <v>UND</v>
          </cell>
          <cell r="D317">
            <v>14940</v>
          </cell>
        </row>
        <row r="318">
          <cell r="A318">
            <v>0</v>
          </cell>
          <cell r="B318">
            <v>0</v>
          </cell>
          <cell r="C318">
            <v>0</v>
          </cell>
          <cell r="D318">
            <v>0</v>
          </cell>
        </row>
        <row r="319">
          <cell r="A319">
            <v>414</v>
          </cell>
          <cell r="B319" t="str">
            <v>EQUIPOS BOMBEO PRESION</v>
          </cell>
          <cell r="C319">
            <v>0</v>
          </cell>
          <cell r="D319">
            <v>0</v>
          </cell>
        </row>
        <row r="320">
          <cell r="A320" t="str">
            <v>041411</v>
          </cell>
          <cell r="B320" t="str">
            <v>BOMBA Q=350 H=127PSI-JOCKEY Q=22-30 150P</v>
          </cell>
          <cell r="C320" t="str">
            <v>CJO</v>
          </cell>
          <cell r="D320">
            <v>14193710</v>
          </cell>
        </row>
        <row r="321">
          <cell r="A321" t="str">
            <v>041403</v>
          </cell>
          <cell r="B321" t="str">
            <v>MOTOBOMBA 2.0HP TIPO TURBINA</v>
          </cell>
          <cell r="C321" t="str">
            <v>UND</v>
          </cell>
          <cell r="D321">
            <v>687420</v>
          </cell>
        </row>
        <row r="322">
          <cell r="A322" t="str">
            <v>041410</v>
          </cell>
          <cell r="B322" t="str">
            <v>MOTOBOMBA 12.0HP TIPO TURBINA 480GPM</v>
          </cell>
          <cell r="C322" t="str">
            <v>UND</v>
          </cell>
          <cell r="D322">
            <v>3898940</v>
          </cell>
        </row>
        <row r="323">
          <cell r="A323">
            <v>0</v>
          </cell>
          <cell r="B323">
            <v>0</v>
          </cell>
          <cell r="C323">
            <v>0</v>
          </cell>
          <cell r="D323">
            <v>0</v>
          </cell>
        </row>
        <row r="324">
          <cell r="A324">
            <v>435</v>
          </cell>
          <cell r="B324" t="str">
            <v>TUBERIA PVC PRESION</v>
          </cell>
          <cell r="C324">
            <v>0</v>
          </cell>
          <cell r="D324">
            <v>0</v>
          </cell>
        </row>
        <row r="325">
          <cell r="A325" t="str">
            <v>043501</v>
          </cell>
          <cell r="B325" t="str">
            <v>TUBERIA PVC 2" PERFORADA FILTRO"</v>
          </cell>
          <cell r="C325" t="str">
            <v>ML</v>
          </cell>
          <cell r="D325">
            <v>78420</v>
          </cell>
        </row>
        <row r="326">
          <cell r="A326">
            <v>0</v>
          </cell>
          <cell r="B326">
            <v>0</v>
          </cell>
          <cell r="C326">
            <v>0</v>
          </cell>
          <cell r="D326">
            <v>0</v>
          </cell>
        </row>
        <row r="327">
          <cell r="A327">
            <v>481</v>
          </cell>
          <cell r="B327" t="str">
            <v>VALVULA CHEQUE</v>
          </cell>
          <cell r="C327">
            <v>0</v>
          </cell>
          <cell r="D327">
            <v>0</v>
          </cell>
        </row>
        <row r="328">
          <cell r="A328" t="str">
            <v>048101</v>
          </cell>
          <cell r="B328" t="str">
            <v>SUMIN VALVULA CHEQUE CORTINA BRONCE D=3"</v>
          </cell>
          <cell r="C328" t="str">
            <v>UND</v>
          </cell>
          <cell r="D328">
            <v>85500</v>
          </cell>
        </row>
        <row r="329">
          <cell r="A329" t="str">
            <v>048102</v>
          </cell>
          <cell r="B329" t="str">
            <v>VALVULA CHEQUE 3" FLANCHADA HF CORT BRON</v>
          </cell>
          <cell r="C329" t="str">
            <v>UND</v>
          </cell>
          <cell r="D329">
            <v>504600</v>
          </cell>
        </row>
        <row r="330">
          <cell r="A330" t="str">
            <v>048103</v>
          </cell>
          <cell r="B330" t="str">
            <v>VALVULA CHEQUE 4"FLANCHADA HF CORT BRONC</v>
          </cell>
          <cell r="C330" t="str">
            <v>UND</v>
          </cell>
          <cell r="D330">
            <v>597400</v>
          </cell>
        </row>
        <row r="331">
          <cell r="A331">
            <v>0</v>
          </cell>
          <cell r="B331">
            <v>0</v>
          </cell>
          <cell r="C331">
            <v>0</v>
          </cell>
          <cell r="D331">
            <v>0</v>
          </cell>
        </row>
        <row r="332">
          <cell r="A332">
            <v>5</v>
          </cell>
          <cell r="B332" t="str">
            <v>COMUNICACIONES</v>
          </cell>
          <cell r="C332">
            <v>0</v>
          </cell>
          <cell r="D332">
            <v>0</v>
          </cell>
        </row>
        <row r="333">
          <cell r="A333">
            <v>0</v>
          </cell>
          <cell r="B333">
            <v>0</v>
          </cell>
          <cell r="C333">
            <v>0</v>
          </cell>
          <cell r="D333">
            <v>0</v>
          </cell>
        </row>
        <row r="334">
          <cell r="A334">
            <v>501</v>
          </cell>
          <cell r="B334" t="str">
            <v>CABLES</v>
          </cell>
          <cell r="C334">
            <v>0</v>
          </cell>
          <cell r="D334">
            <v>0</v>
          </cell>
        </row>
        <row r="335">
          <cell r="A335" t="str">
            <v>050102</v>
          </cell>
          <cell r="B335" t="str">
            <v>CABLE DATOS UTP CAT 5E-4P</v>
          </cell>
          <cell r="C335" t="str">
            <v>ML</v>
          </cell>
          <cell r="D335">
            <v>3010</v>
          </cell>
        </row>
        <row r="336">
          <cell r="A336" t="str">
            <v>050116</v>
          </cell>
          <cell r="B336" t="str">
            <v>CABLE DUPLEX 2 X 22 THWN</v>
          </cell>
          <cell r="C336" t="str">
            <v>ML</v>
          </cell>
          <cell r="D336">
            <v>840</v>
          </cell>
        </row>
        <row r="337">
          <cell r="A337" t="str">
            <v>050106</v>
          </cell>
          <cell r="B337" t="str">
            <v>CABLE SONIDO 2x18 ENCAUCHETADO</v>
          </cell>
          <cell r="C337" t="str">
            <v>ML</v>
          </cell>
          <cell r="D337">
            <v>2430</v>
          </cell>
        </row>
        <row r="338">
          <cell r="A338" t="str">
            <v>050108</v>
          </cell>
          <cell r="B338" t="str">
            <v>CABLE TELEFONICO 2P</v>
          </cell>
          <cell r="C338" t="str">
            <v>ML</v>
          </cell>
          <cell r="D338">
            <v>1620</v>
          </cell>
        </row>
        <row r="339">
          <cell r="A339" t="str">
            <v>050109</v>
          </cell>
          <cell r="B339" t="str">
            <v>CABLE TELEFONICO 4P</v>
          </cell>
          <cell r="C339" t="str">
            <v>ML</v>
          </cell>
          <cell r="D339">
            <v>1890</v>
          </cell>
        </row>
        <row r="340">
          <cell r="A340" t="str">
            <v>050113</v>
          </cell>
          <cell r="B340" t="str">
            <v>CABLE TELEVISION RG59</v>
          </cell>
          <cell r="C340" t="str">
            <v>ML</v>
          </cell>
          <cell r="D340">
            <v>1890</v>
          </cell>
        </row>
        <row r="341">
          <cell r="A341">
            <v>0</v>
          </cell>
          <cell r="B341">
            <v>0</v>
          </cell>
          <cell r="C341">
            <v>0</v>
          </cell>
          <cell r="D341">
            <v>0</v>
          </cell>
        </row>
        <row r="342">
          <cell r="A342">
            <v>502</v>
          </cell>
          <cell r="B342" t="str">
            <v>ACOMETIDAS</v>
          </cell>
          <cell r="C342">
            <v>0</v>
          </cell>
          <cell r="D342">
            <v>0</v>
          </cell>
        </row>
        <row r="343">
          <cell r="A343" t="str">
            <v>050204</v>
          </cell>
          <cell r="B343" t="str">
            <v>ACOM.DATOS 1/2" 4P UTP CAT 5E"</v>
          </cell>
          <cell r="C343" t="str">
            <v>ML</v>
          </cell>
          <cell r="D343">
            <v>7700</v>
          </cell>
        </row>
        <row r="344">
          <cell r="A344" t="str">
            <v>050206</v>
          </cell>
          <cell r="B344" t="str">
            <v>ACOM.SONIDO ,1/2" 2X18 ENCAUCHETADO</v>
          </cell>
          <cell r="C344" t="str">
            <v>ML</v>
          </cell>
          <cell r="D344">
            <v>7120</v>
          </cell>
        </row>
        <row r="345">
          <cell r="A345" t="str">
            <v>050208</v>
          </cell>
          <cell r="B345" t="str">
            <v>ACOM.TELEFONICA ,1/2" 2P"</v>
          </cell>
          <cell r="C345" t="str">
            <v>ML</v>
          </cell>
          <cell r="D345">
            <v>6310</v>
          </cell>
        </row>
        <row r="346">
          <cell r="A346" t="str">
            <v>050209</v>
          </cell>
          <cell r="B346" t="str">
            <v>ACOM.TELEFONICA ,1/2" 4P"</v>
          </cell>
          <cell r="C346" t="str">
            <v>ML</v>
          </cell>
          <cell r="D346">
            <v>6570</v>
          </cell>
        </row>
        <row r="347">
          <cell r="A347" t="str">
            <v>050213</v>
          </cell>
          <cell r="B347" t="str">
            <v>ACOM.TELEVISION ,1/2" RG59"</v>
          </cell>
          <cell r="C347" t="str">
            <v>ML</v>
          </cell>
          <cell r="D347">
            <v>6570</v>
          </cell>
        </row>
        <row r="348">
          <cell r="A348">
            <v>0</v>
          </cell>
          <cell r="B348">
            <v>0</v>
          </cell>
          <cell r="C348">
            <v>0</v>
          </cell>
          <cell r="D348">
            <v>0</v>
          </cell>
        </row>
        <row r="349">
          <cell r="A349">
            <v>503</v>
          </cell>
          <cell r="B349" t="str">
            <v>SALIDAS TELEFONO</v>
          </cell>
          <cell r="C349">
            <v>0</v>
          </cell>
          <cell r="D349">
            <v>0</v>
          </cell>
        </row>
        <row r="350">
          <cell r="A350" t="str">
            <v>050303</v>
          </cell>
          <cell r="B350" t="str">
            <v>TOMA TELEFONICO</v>
          </cell>
          <cell r="C350" t="str">
            <v>UND</v>
          </cell>
          <cell r="D350">
            <v>12520</v>
          </cell>
        </row>
        <row r="351">
          <cell r="A351" t="str">
            <v>050305</v>
          </cell>
          <cell r="B351" t="str">
            <v>TOMA VOZ RJ45 + VIDEO COAXIAL</v>
          </cell>
          <cell r="C351" t="str">
            <v>UND</v>
          </cell>
          <cell r="D351">
            <v>151300</v>
          </cell>
        </row>
        <row r="352">
          <cell r="A352">
            <v>0</v>
          </cell>
          <cell r="B352">
            <v>0</v>
          </cell>
          <cell r="C352">
            <v>0</v>
          </cell>
          <cell r="D352">
            <v>0</v>
          </cell>
        </row>
        <row r="353">
          <cell r="A353">
            <v>504</v>
          </cell>
          <cell r="B353" t="str">
            <v>SALIDAS COMPUTADOR</v>
          </cell>
          <cell r="C353">
            <v>0</v>
          </cell>
          <cell r="D353">
            <v>0</v>
          </cell>
        </row>
        <row r="354">
          <cell r="A354" t="str">
            <v>050415</v>
          </cell>
          <cell r="B354" t="str">
            <v>"GABINETE CON RACK 19"X15"ALT.CERRADO"</v>
          </cell>
          <cell r="C354" t="str">
            <v>UND</v>
          </cell>
          <cell r="D354">
            <v>442320</v>
          </cell>
        </row>
        <row r="355">
          <cell r="A355" t="str">
            <v>050429</v>
          </cell>
          <cell r="B355" t="str">
            <v>CANALETA DE PISO 3CEP/13CA</v>
          </cell>
          <cell r="C355" t="str">
            <v>UND</v>
          </cell>
          <cell r="D355">
            <v>30600</v>
          </cell>
        </row>
        <row r="356">
          <cell r="A356" t="str">
            <v>050419</v>
          </cell>
          <cell r="B356" t="str">
            <v>CANALETA METALICA C/DIV 10x4x240 CMS</v>
          </cell>
          <cell r="C356" t="str">
            <v>UND</v>
          </cell>
          <cell r="D356">
            <v>68110</v>
          </cell>
        </row>
        <row r="357">
          <cell r="A357" t="str">
            <v>050426</v>
          </cell>
          <cell r="B357" t="str">
            <v>CANALETA PLASTICA 10 X4.5CM TA23/3P1</v>
          </cell>
          <cell r="C357" t="str">
            <v>UND</v>
          </cell>
          <cell r="D357">
            <v>26380</v>
          </cell>
        </row>
        <row r="358">
          <cell r="A358" t="str">
            <v>050427</v>
          </cell>
          <cell r="B358" t="str">
            <v>CODO 10X4.5 CM TA23/3P1</v>
          </cell>
          <cell r="C358" t="str">
            <v>UND</v>
          </cell>
          <cell r="D358">
            <v>23180</v>
          </cell>
        </row>
        <row r="359">
          <cell r="A359" t="str">
            <v>050431</v>
          </cell>
          <cell r="B359" t="str">
            <v>CODO PARA DUCTO METALICO 20 X 7.5 CM</v>
          </cell>
          <cell r="C359" t="str">
            <v>UND</v>
          </cell>
          <cell r="D359">
            <v>69180</v>
          </cell>
        </row>
        <row r="360">
          <cell r="A360" t="str">
            <v>050402</v>
          </cell>
          <cell r="B360" t="str">
            <v>CONCENTRADOR 16 PUERTOS 10/100 MBPS</v>
          </cell>
          <cell r="C360" t="str">
            <v>UND</v>
          </cell>
          <cell r="D360">
            <v>1041990</v>
          </cell>
        </row>
        <row r="361">
          <cell r="A361" t="str">
            <v>050401</v>
          </cell>
          <cell r="B361" t="str">
            <v>CONCENTRADOR 24 PUERTOS 10/100 MBPS</v>
          </cell>
          <cell r="C361" t="str">
            <v>UND</v>
          </cell>
          <cell r="D361">
            <v>1505680</v>
          </cell>
        </row>
        <row r="362">
          <cell r="A362" t="str">
            <v>050432</v>
          </cell>
          <cell r="B362" t="str">
            <v>CORAZA PLASTICA HUVEL 1 1/2"</v>
          </cell>
          <cell r="C362" t="str">
            <v>UND</v>
          </cell>
          <cell r="D362">
            <v>31770</v>
          </cell>
        </row>
        <row r="363">
          <cell r="A363" t="str">
            <v>050428</v>
          </cell>
          <cell r="B363" t="str">
            <v>DERIVACION EN T 10X4.5 CM</v>
          </cell>
          <cell r="C363" t="str">
            <v>UND</v>
          </cell>
          <cell r="D363">
            <v>27460</v>
          </cell>
        </row>
        <row r="364">
          <cell r="A364" t="str">
            <v>050430</v>
          </cell>
          <cell r="B364" t="str">
            <v>DUCTO PORTACABLE METALICO 20X7.5X100CM</v>
          </cell>
          <cell r="C364" t="str">
            <v>UND</v>
          </cell>
          <cell r="D364">
            <v>68010</v>
          </cell>
        </row>
        <row r="365">
          <cell r="A365" t="str">
            <v>050424</v>
          </cell>
          <cell r="B365" t="str">
            <v>GABINETE CON RACK 19"X43" ALT.CERRADO"</v>
          </cell>
          <cell r="C365" t="str">
            <v>UND</v>
          </cell>
          <cell r="D365">
            <v>758120</v>
          </cell>
        </row>
        <row r="366">
          <cell r="A366" t="str">
            <v>050425</v>
          </cell>
          <cell r="B366" t="str">
            <v>GABINETE-RACK A=40-50 H=50-60 CERRADO</v>
          </cell>
          <cell r="C366" t="str">
            <v>UND</v>
          </cell>
          <cell r="D366">
            <v>758120</v>
          </cell>
        </row>
        <row r="367">
          <cell r="A367" t="str">
            <v>050405</v>
          </cell>
          <cell r="B367" t="str">
            <v>ORGANIZADOR CABLES 19"</v>
          </cell>
          <cell r="C367" t="str">
            <v>UND</v>
          </cell>
          <cell r="D367">
            <v>75590</v>
          </cell>
        </row>
        <row r="368">
          <cell r="A368" t="str">
            <v>050406</v>
          </cell>
          <cell r="B368" t="str">
            <v>PATCH CORD 5 PIES</v>
          </cell>
          <cell r="C368" t="str">
            <v>UND</v>
          </cell>
          <cell r="D368">
            <v>9630</v>
          </cell>
        </row>
        <row r="369">
          <cell r="A369" t="str">
            <v>050407</v>
          </cell>
          <cell r="B369" t="str">
            <v>PATCH CORD 10 PIES</v>
          </cell>
          <cell r="C369" t="str">
            <v>UND</v>
          </cell>
          <cell r="D369">
            <v>12630</v>
          </cell>
        </row>
        <row r="370">
          <cell r="A370" t="str">
            <v>050416</v>
          </cell>
          <cell r="B370" t="str">
            <v>PATCH CORD 3 PIES</v>
          </cell>
          <cell r="C370" t="str">
            <v>UND</v>
          </cell>
          <cell r="D370">
            <v>8710</v>
          </cell>
        </row>
        <row r="371">
          <cell r="A371" t="str">
            <v>050408</v>
          </cell>
          <cell r="B371" t="str">
            <v>PATCH PANEL 48 PUERTOS</v>
          </cell>
          <cell r="C371" t="str">
            <v>UND</v>
          </cell>
          <cell r="D371">
            <v>1053670</v>
          </cell>
        </row>
        <row r="372">
          <cell r="A372" t="str">
            <v>050414</v>
          </cell>
          <cell r="B372" t="str">
            <v>PATCH PANEL 24 PUERTOS</v>
          </cell>
          <cell r="C372" t="str">
            <v>UND</v>
          </cell>
          <cell r="D372">
            <v>749930</v>
          </cell>
        </row>
        <row r="373">
          <cell r="A373" t="str">
            <v>050423</v>
          </cell>
          <cell r="B373" t="str">
            <v>SWITCHE 10/100/16 PUERTOS NETGEAR</v>
          </cell>
          <cell r="C373" t="str">
            <v>UND</v>
          </cell>
          <cell r="D373">
            <v>348310</v>
          </cell>
        </row>
        <row r="374">
          <cell r="A374" t="str">
            <v>050422</v>
          </cell>
          <cell r="B374" t="str">
            <v>SWITCHE 10/100/24 PUERTOS TRENDNET</v>
          </cell>
          <cell r="C374" t="str">
            <v>UND</v>
          </cell>
          <cell r="D374">
            <v>2449150</v>
          </cell>
        </row>
        <row r="375">
          <cell r="A375" t="str">
            <v>050413</v>
          </cell>
          <cell r="B375" t="str">
            <v>TOMA COMPUTADOR DOBLE CAT 5E</v>
          </cell>
          <cell r="C375" t="str">
            <v>UND</v>
          </cell>
          <cell r="D375">
            <v>45210</v>
          </cell>
        </row>
        <row r="376">
          <cell r="A376" t="str">
            <v>050420</v>
          </cell>
          <cell r="B376" t="str">
            <v>TROQUEL PARA DATOS</v>
          </cell>
          <cell r="C376" t="str">
            <v>UND</v>
          </cell>
          <cell r="D376">
            <v>9650</v>
          </cell>
        </row>
        <row r="377">
          <cell r="A377">
            <v>0</v>
          </cell>
          <cell r="B377">
            <v>0</v>
          </cell>
          <cell r="C377">
            <v>0</v>
          </cell>
          <cell r="D377">
            <v>0</v>
          </cell>
        </row>
        <row r="378">
          <cell r="A378">
            <v>505</v>
          </cell>
          <cell r="B378" t="str">
            <v>SALIDAS TELEVISION</v>
          </cell>
          <cell r="C378">
            <v>0</v>
          </cell>
          <cell r="D378">
            <v>0</v>
          </cell>
        </row>
        <row r="379">
          <cell r="A379" t="str">
            <v>050502</v>
          </cell>
          <cell r="B379" t="str">
            <v>ANTENA DE AIRE</v>
          </cell>
          <cell r="C379" t="str">
            <v>UND</v>
          </cell>
          <cell r="D379">
            <v>128450</v>
          </cell>
        </row>
        <row r="380">
          <cell r="A380" t="str">
            <v>050503</v>
          </cell>
          <cell r="B380" t="str">
            <v>MASTIL ANTENA X 2 MTS</v>
          </cell>
          <cell r="C380" t="str">
            <v>UND</v>
          </cell>
          <cell r="D380">
            <v>119530</v>
          </cell>
        </row>
        <row r="381">
          <cell r="A381" t="str">
            <v>050520</v>
          </cell>
          <cell r="B381" t="str">
            <v>TOMA TELEVISION</v>
          </cell>
          <cell r="C381" t="str">
            <v>UND</v>
          </cell>
          <cell r="D381">
            <v>17120</v>
          </cell>
        </row>
        <row r="382">
          <cell r="A382">
            <v>0</v>
          </cell>
          <cell r="B382">
            <v>0</v>
          </cell>
          <cell r="C382">
            <v>0</v>
          </cell>
          <cell r="D382">
            <v>0</v>
          </cell>
        </row>
        <row r="383">
          <cell r="A383">
            <v>506</v>
          </cell>
          <cell r="B383" t="str">
            <v>SALIDAS SONIDO</v>
          </cell>
          <cell r="C383">
            <v>0</v>
          </cell>
          <cell r="D383">
            <v>0</v>
          </cell>
        </row>
        <row r="384">
          <cell r="A384" t="str">
            <v>050608</v>
          </cell>
          <cell r="B384" t="str">
            <v>PARLANTE-CIELO FALSO-TIPO MUSICAR</v>
          </cell>
          <cell r="C384" t="str">
            <v>UND</v>
          </cell>
          <cell r="D384">
            <v>110820</v>
          </cell>
        </row>
        <row r="385">
          <cell r="A385" t="str">
            <v>050610</v>
          </cell>
          <cell r="B385" t="str">
            <v>REGILLA CIRCULAR BLANCA TIPO MUSICAR</v>
          </cell>
          <cell r="C385" t="str">
            <v>UND</v>
          </cell>
          <cell r="D385">
            <v>33650</v>
          </cell>
        </row>
        <row r="386">
          <cell r="A386">
            <v>0</v>
          </cell>
          <cell r="B386">
            <v>0</v>
          </cell>
          <cell r="C386">
            <v>0</v>
          </cell>
          <cell r="D386">
            <v>0</v>
          </cell>
        </row>
        <row r="387">
          <cell r="A387">
            <v>509</v>
          </cell>
          <cell r="B387" t="str">
            <v>SALIDAS ESPECIALES</v>
          </cell>
          <cell r="C387">
            <v>0</v>
          </cell>
          <cell r="D387">
            <v>0</v>
          </cell>
        </row>
        <row r="388">
          <cell r="A388" t="str">
            <v>050915</v>
          </cell>
          <cell r="B388" t="str">
            <v>DISCADOR TELEFONICO PARA 8 NUMEROS</v>
          </cell>
          <cell r="C388" t="str">
            <v>UND</v>
          </cell>
          <cell r="D388">
            <v>294240</v>
          </cell>
        </row>
        <row r="389">
          <cell r="A389" t="str">
            <v>050913</v>
          </cell>
          <cell r="B389" t="str">
            <v>FUSIBLE PARA SIRENA</v>
          </cell>
          <cell r="C389" t="str">
            <v>UND</v>
          </cell>
          <cell r="D389">
            <v>6160</v>
          </cell>
        </row>
        <row r="390">
          <cell r="A390" t="str">
            <v>050916</v>
          </cell>
          <cell r="B390" t="str">
            <v>INTERRUPTOR CON CINTA FOTOLUMINICENTE</v>
          </cell>
          <cell r="C390" t="str">
            <v>UND</v>
          </cell>
          <cell r="D390">
            <v>10110</v>
          </cell>
        </row>
        <row r="391">
          <cell r="A391" t="str">
            <v>050914</v>
          </cell>
          <cell r="B391" t="str">
            <v>PANEL DE CONTROL BLOQUEO Y PANTALLA LCD</v>
          </cell>
          <cell r="C391" t="str">
            <v>UND</v>
          </cell>
          <cell r="D391">
            <v>607440</v>
          </cell>
        </row>
        <row r="392">
          <cell r="A392" t="str">
            <v>050903</v>
          </cell>
          <cell r="B392" t="str">
            <v>PULSADOR TIMBRE</v>
          </cell>
          <cell r="C392" t="str">
            <v>UND</v>
          </cell>
          <cell r="D392">
            <v>9790</v>
          </cell>
        </row>
        <row r="393">
          <cell r="A393" t="str">
            <v>050904</v>
          </cell>
          <cell r="B393" t="str">
            <v>SAL ALARMA COMUNITARIA (C/T)</v>
          </cell>
          <cell r="C393" t="str">
            <v>UND</v>
          </cell>
          <cell r="D393">
            <v>17020</v>
          </cell>
        </row>
        <row r="394">
          <cell r="A394" t="str">
            <v>050912</v>
          </cell>
          <cell r="B394" t="str">
            <v>SIRENA DE 110 V</v>
          </cell>
          <cell r="C394" t="str">
            <v>UND</v>
          </cell>
          <cell r="D394">
            <v>54310</v>
          </cell>
        </row>
        <row r="395">
          <cell r="A395">
            <v>0</v>
          </cell>
          <cell r="B395">
            <v>0</v>
          </cell>
          <cell r="C395">
            <v>0</v>
          </cell>
          <cell r="D395">
            <v>0</v>
          </cell>
        </row>
        <row r="396">
          <cell r="A396">
            <v>510</v>
          </cell>
          <cell r="B396" t="str">
            <v>RED REGULADA</v>
          </cell>
          <cell r="C396">
            <v>0</v>
          </cell>
          <cell r="D396">
            <v>0</v>
          </cell>
        </row>
        <row r="397">
          <cell r="A397" t="str">
            <v>051014</v>
          </cell>
          <cell r="B397" t="str">
            <v>MALLA A TIERRA 3 VARILLAS-PERNADA</v>
          </cell>
          <cell r="C397" t="str">
            <v>UND</v>
          </cell>
          <cell r="D397">
            <v>935020</v>
          </cell>
        </row>
        <row r="398">
          <cell r="A398" t="str">
            <v>051009</v>
          </cell>
          <cell r="B398" t="str">
            <v>MINIBREAKER 1 A 4 AMP RIEL LEGRAND</v>
          </cell>
          <cell r="C398" t="str">
            <v>UND</v>
          </cell>
          <cell r="D398">
            <v>42750</v>
          </cell>
        </row>
        <row r="399">
          <cell r="A399" t="str">
            <v>051010</v>
          </cell>
          <cell r="B399" t="str">
            <v>MINIBREAKER 5 A 32 AMP LEGRAND</v>
          </cell>
          <cell r="C399" t="str">
            <v>UND</v>
          </cell>
          <cell r="D399">
            <v>33180</v>
          </cell>
        </row>
        <row r="400">
          <cell r="A400" t="str">
            <v>051012</v>
          </cell>
          <cell r="B400" t="str">
            <v>SAL TOMA 1F (C/T/A/TO:REGULADO P&amp;S)</v>
          </cell>
          <cell r="C400" t="str">
            <v>UND</v>
          </cell>
          <cell r="D400">
            <v>67670</v>
          </cell>
        </row>
        <row r="401">
          <cell r="A401" t="str">
            <v>051008</v>
          </cell>
          <cell r="B401" t="str">
            <v>TABLERO MINIGRAMA 12 CTOS</v>
          </cell>
          <cell r="C401" t="str">
            <v>UND</v>
          </cell>
          <cell r="D401">
            <v>149300</v>
          </cell>
        </row>
        <row r="402">
          <cell r="A402" t="str">
            <v>051011</v>
          </cell>
          <cell r="B402" t="str">
            <v>TOMA NARANJA TIERRA AISLADA</v>
          </cell>
          <cell r="C402" t="str">
            <v>UND</v>
          </cell>
          <cell r="D402">
            <v>18030</v>
          </cell>
        </row>
        <row r="403">
          <cell r="A403">
            <v>0</v>
          </cell>
          <cell r="B403">
            <v>0</v>
          </cell>
          <cell r="C403">
            <v>0</v>
          </cell>
          <cell r="D403">
            <v>0</v>
          </cell>
        </row>
        <row r="404">
          <cell r="A404">
            <v>6</v>
          </cell>
          <cell r="B404" t="str">
            <v>RED ELECTRICA</v>
          </cell>
          <cell r="C404">
            <v>0</v>
          </cell>
          <cell r="D404">
            <v>0</v>
          </cell>
        </row>
        <row r="405">
          <cell r="A405">
            <v>0</v>
          </cell>
          <cell r="B405">
            <v>0</v>
          </cell>
          <cell r="C405">
            <v>0</v>
          </cell>
          <cell r="D405">
            <v>0</v>
          </cell>
        </row>
        <row r="406">
          <cell r="A406">
            <v>602</v>
          </cell>
          <cell r="B406" t="str">
            <v>SUBESTACIONES</v>
          </cell>
          <cell r="C406">
            <v>0</v>
          </cell>
          <cell r="D406">
            <v>0</v>
          </cell>
        </row>
        <row r="407">
          <cell r="A407" t="str">
            <v>060202</v>
          </cell>
          <cell r="B407" t="str">
            <v>BAJANTE MONOFASICO EN 1/0</v>
          </cell>
          <cell r="C407" t="str">
            <v>JGO</v>
          </cell>
          <cell r="D407">
            <v>353350</v>
          </cell>
        </row>
        <row r="408">
          <cell r="A408" t="str">
            <v>060204</v>
          </cell>
          <cell r="B408" t="str">
            <v>BAJANTE MONOFASICO EN 2/0</v>
          </cell>
          <cell r="C408" t="str">
            <v>JGO</v>
          </cell>
          <cell r="D408">
            <v>459250</v>
          </cell>
        </row>
        <row r="409">
          <cell r="A409" t="str">
            <v>060207</v>
          </cell>
          <cell r="B409" t="str">
            <v>BAJANTE TRIFASICO EN 1/0</v>
          </cell>
          <cell r="C409" t="str">
            <v>JGO</v>
          </cell>
          <cell r="D409">
            <v>483740</v>
          </cell>
        </row>
        <row r="410">
          <cell r="A410" t="str">
            <v>060208</v>
          </cell>
          <cell r="B410" t="str">
            <v>BAJANTE TRIFASICO EN 2/0</v>
          </cell>
          <cell r="C410" t="str">
            <v>JGO</v>
          </cell>
          <cell r="D410">
            <v>619730</v>
          </cell>
        </row>
        <row r="411">
          <cell r="A411" t="str">
            <v>060246</v>
          </cell>
          <cell r="B411" t="str">
            <v>CERTIFICACION RETIE</v>
          </cell>
          <cell r="C411" t="str">
            <v>UND</v>
          </cell>
          <cell r="D411">
            <v>1412880</v>
          </cell>
        </row>
        <row r="412">
          <cell r="A412" t="str">
            <v>060241</v>
          </cell>
          <cell r="B412" t="str">
            <v>CONECTOR PERFORACION AMFRAU KZ3-95 TRAFO</v>
          </cell>
          <cell r="C412" t="str">
            <v>UND</v>
          </cell>
          <cell r="D412">
            <v>13850</v>
          </cell>
        </row>
        <row r="413">
          <cell r="A413" t="str">
            <v>060235</v>
          </cell>
          <cell r="B413" t="str">
            <v>FB-21 CORTACIRCUITOS SISTEMA MONOFASICO</v>
          </cell>
          <cell r="C413" t="str">
            <v>JGO</v>
          </cell>
          <cell r="D413">
            <v>409780</v>
          </cell>
        </row>
        <row r="414">
          <cell r="A414" t="str">
            <v>060236</v>
          </cell>
          <cell r="B414" t="str">
            <v>FB-31 CORTACIRCUITOS SISTEMA TRIFASICO</v>
          </cell>
          <cell r="C414" t="str">
            <v>JGO</v>
          </cell>
          <cell r="D414">
            <v>612240</v>
          </cell>
        </row>
        <row r="415">
          <cell r="A415" t="str">
            <v>060225</v>
          </cell>
          <cell r="B415" t="str">
            <v>IMPUESTOS EPSA 2% INSPECCION TECNICA</v>
          </cell>
          <cell r="C415" t="str">
            <v>UND</v>
          </cell>
          <cell r="D415">
            <v>88670</v>
          </cell>
        </row>
        <row r="416">
          <cell r="A416" t="str">
            <v>060223</v>
          </cell>
          <cell r="B416" t="str">
            <v>MANTENIM TRAFO MONOFASICO DE 15 A 75 KVA</v>
          </cell>
          <cell r="C416" t="str">
            <v>UND</v>
          </cell>
          <cell r="D416">
            <v>904320</v>
          </cell>
        </row>
        <row r="417">
          <cell r="A417" t="str">
            <v>060242</v>
          </cell>
          <cell r="B417" t="str">
            <v>MANTENIM TRAFO TRIFASICO DE 15 A 75 KVA</v>
          </cell>
          <cell r="C417" t="str">
            <v>UND</v>
          </cell>
          <cell r="D417">
            <v>948930</v>
          </cell>
        </row>
        <row r="418">
          <cell r="A418" t="str">
            <v>060237</v>
          </cell>
          <cell r="B418" t="str">
            <v>PB-21 PARARRAYOS SISTEMA MONOFASICO</v>
          </cell>
          <cell r="C418" t="str">
            <v>JGO</v>
          </cell>
          <cell r="D418">
            <v>674560</v>
          </cell>
        </row>
        <row r="419">
          <cell r="A419" t="str">
            <v>060238</v>
          </cell>
          <cell r="B419" t="str">
            <v>PB-31 PARARRAYOS SISTEMA TRIFASICO</v>
          </cell>
          <cell r="C419" t="str">
            <v>JGO</v>
          </cell>
          <cell r="D419">
            <v>841700</v>
          </cell>
        </row>
        <row r="420">
          <cell r="A420" t="str">
            <v>060239</v>
          </cell>
          <cell r="B420" t="str">
            <v>TB-21 CONJUNTO PARA TRAFO MONOFASICO</v>
          </cell>
          <cell r="C420" t="str">
            <v>JGO</v>
          </cell>
          <cell r="D420">
            <v>1303900</v>
          </cell>
        </row>
        <row r="421">
          <cell r="A421" t="str">
            <v>060240</v>
          </cell>
          <cell r="B421" t="str">
            <v>TB-31 CONJUNTO PARA TRAFO TRIFASICO</v>
          </cell>
          <cell r="C421" t="str">
            <v>JGO</v>
          </cell>
          <cell r="D421">
            <v>1648180</v>
          </cell>
        </row>
        <row r="422">
          <cell r="A422" t="str">
            <v>060234</v>
          </cell>
          <cell r="B422" t="str">
            <v>TRANSFORMADOR MONOFASICO 5 KVA 13200</v>
          </cell>
          <cell r="C422" t="str">
            <v>UND</v>
          </cell>
          <cell r="D422">
            <v>2224990</v>
          </cell>
        </row>
        <row r="423">
          <cell r="A423" t="str">
            <v>060224</v>
          </cell>
          <cell r="B423" t="str">
            <v>TRANSFORMADOR MONOFASICO 10 KVA 13200</v>
          </cell>
          <cell r="C423" t="str">
            <v>UND</v>
          </cell>
          <cell r="D423">
            <v>2768690</v>
          </cell>
        </row>
        <row r="424">
          <cell r="A424" t="str">
            <v>060209</v>
          </cell>
          <cell r="B424" t="str">
            <v>TRANSFORMADOR MONOFASICO 15 KVA 13200</v>
          </cell>
          <cell r="C424" t="str">
            <v>UND</v>
          </cell>
          <cell r="D424">
            <v>3228050</v>
          </cell>
        </row>
        <row r="425">
          <cell r="A425" t="str">
            <v>060210</v>
          </cell>
          <cell r="B425" t="str">
            <v>TRANSFORMADOR MONOFASICO 25 KVA 13200</v>
          </cell>
          <cell r="C425" t="str">
            <v>UND</v>
          </cell>
          <cell r="D425">
            <v>4095730</v>
          </cell>
        </row>
        <row r="426">
          <cell r="A426" t="str">
            <v>060211</v>
          </cell>
          <cell r="B426" t="str">
            <v>TRANSFORMADOR MONOFASICO 37.5 KVA 13200</v>
          </cell>
          <cell r="C426" t="str">
            <v>UND</v>
          </cell>
          <cell r="D426">
            <v>4868290</v>
          </cell>
        </row>
        <row r="427">
          <cell r="A427" t="str">
            <v>060212</v>
          </cell>
          <cell r="B427" t="str">
            <v>TRANSFORMADOR MONOFASICO 50 KVA 13200</v>
          </cell>
          <cell r="C427" t="str">
            <v>UND</v>
          </cell>
          <cell r="D427">
            <v>5972610</v>
          </cell>
        </row>
        <row r="428">
          <cell r="A428" t="str">
            <v>060213</v>
          </cell>
          <cell r="B428" t="str">
            <v>TRANSFORMADOR MONOFASICO 75 KVA 13200</v>
          </cell>
          <cell r="C428" t="str">
            <v>UND</v>
          </cell>
          <cell r="D428">
            <v>8003890</v>
          </cell>
        </row>
        <row r="429">
          <cell r="A429" t="str">
            <v>060216</v>
          </cell>
          <cell r="B429" t="str">
            <v>TRANSFORMADOR TRIFASICO 30 KVA 13200 V.</v>
          </cell>
          <cell r="C429" t="str">
            <v>UND</v>
          </cell>
          <cell r="D429">
            <v>7152450</v>
          </cell>
        </row>
        <row r="430">
          <cell r="A430" t="str">
            <v>060217</v>
          </cell>
          <cell r="B430" t="str">
            <v>TRANSFORMADOR TRIFASICO 45 KVA 13200 V.</v>
          </cell>
          <cell r="C430" t="str">
            <v>UND</v>
          </cell>
          <cell r="D430">
            <v>8485170</v>
          </cell>
        </row>
        <row r="431">
          <cell r="A431" t="str">
            <v>060218</v>
          </cell>
          <cell r="B431" t="str">
            <v>TRANSFORMADOR TRIFASICO 75 KVA 13200 V.</v>
          </cell>
          <cell r="C431" t="str">
            <v>UND</v>
          </cell>
          <cell r="D431">
            <v>10750770</v>
          </cell>
        </row>
        <row r="432">
          <cell r="A432" t="str">
            <v>060214</v>
          </cell>
          <cell r="B432" t="str">
            <v>TRANSFORMADOR TRIFASICO 112 KVA 13200 V.</v>
          </cell>
          <cell r="C432" t="str">
            <v>UND</v>
          </cell>
          <cell r="D432">
            <v>13294770</v>
          </cell>
        </row>
        <row r="433">
          <cell r="A433" t="str">
            <v>060215</v>
          </cell>
          <cell r="B433" t="str">
            <v>TRANSFORMADOR TRIFASICO 15 KVA 13200 V.</v>
          </cell>
          <cell r="C433" t="str">
            <v>UND</v>
          </cell>
          <cell r="D433">
            <v>5186130</v>
          </cell>
        </row>
        <row r="434">
          <cell r="A434" t="str">
            <v>060230</v>
          </cell>
          <cell r="B434" t="str">
            <v>TRANSFORMADOR TRIFASICO 150 KVA 13200 V.</v>
          </cell>
          <cell r="C434" t="str">
            <v>UND</v>
          </cell>
          <cell r="D434">
            <v>17006740</v>
          </cell>
        </row>
        <row r="435">
          <cell r="A435">
            <v>0</v>
          </cell>
          <cell r="B435">
            <v>0</v>
          </cell>
          <cell r="C435">
            <v>0</v>
          </cell>
          <cell r="D435">
            <v>0</v>
          </cell>
        </row>
        <row r="436">
          <cell r="A436">
            <v>603</v>
          </cell>
          <cell r="B436" t="str">
            <v>CONDUCTORES</v>
          </cell>
          <cell r="C436">
            <v>0</v>
          </cell>
          <cell r="D436">
            <v>0</v>
          </cell>
        </row>
        <row r="437">
          <cell r="A437" t="str">
            <v>060301</v>
          </cell>
          <cell r="B437" t="str">
            <v>CABLE ACSR NUMERO 2</v>
          </cell>
          <cell r="C437" t="str">
            <v>ML</v>
          </cell>
          <cell r="D437">
            <v>4460</v>
          </cell>
        </row>
        <row r="438">
          <cell r="A438" t="str">
            <v>060302</v>
          </cell>
          <cell r="B438" t="str">
            <v>CABLE ACSR NUMERO 4</v>
          </cell>
          <cell r="C438" t="str">
            <v>ML</v>
          </cell>
          <cell r="D438">
            <v>3410</v>
          </cell>
        </row>
        <row r="439">
          <cell r="A439" t="str">
            <v>060303</v>
          </cell>
          <cell r="B439" t="str">
            <v>CABLE ACSR NUMERO 1/0</v>
          </cell>
          <cell r="C439" t="str">
            <v>ML</v>
          </cell>
          <cell r="D439">
            <v>6180</v>
          </cell>
        </row>
        <row r="440">
          <cell r="A440" t="str">
            <v>060304</v>
          </cell>
          <cell r="B440" t="str">
            <v>CABLE ACSR NUMERO 2/0</v>
          </cell>
          <cell r="C440" t="str">
            <v>ML</v>
          </cell>
          <cell r="D440">
            <v>7410</v>
          </cell>
        </row>
        <row r="441">
          <cell r="A441" t="str">
            <v>060305</v>
          </cell>
          <cell r="B441" t="str">
            <v>CABLE ACSR NUMERO 4/0</v>
          </cell>
          <cell r="C441" t="str">
            <v>ML</v>
          </cell>
          <cell r="D441">
            <v>11190</v>
          </cell>
        </row>
        <row r="442">
          <cell r="A442" t="str">
            <v>060310</v>
          </cell>
          <cell r="B442" t="str">
            <v>CABLE CUADRUPLEX AWG NUMERO 1/0</v>
          </cell>
          <cell r="C442" t="str">
            <v>ML</v>
          </cell>
          <cell r="D442">
            <v>41580</v>
          </cell>
        </row>
        <row r="443">
          <cell r="A443" t="str">
            <v>060312</v>
          </cell>
          <cell r="B443" t="str">
            <v>CABLE CUADRUPLEX AWG NUMERO 2/0</v>
          </cell>
          <cell r="C443" t="str">
            <v>ML</v>
          </cell>
          <cell r="D443">
            <v>52220</v>
          </cell>
        </row>
        <row r="444">
          <cell r="A444" t="str">
            <v>060317</v>
          </cell>
          <cell r="B444" t="str">
            <v>CABLE TRIPLEX AWG NUMERO 2</v>
          </cell>
          <cell r="C444" t="str">
            <v>ML</v>
          </cell>
          <cell r="D444">
            <v>20410</v>
          </cell>
        </row>
        <row r="445">
          <cell r="A445" t="str">
            <v>060318</v>
          </cell>
          <cell r="B445" t="str">
            <v>CABLE TRIPLEX AWG NUMERO 1/0</v>
          </cell>
          <cell r="C445" t="str">
            <v>ML</v>
          </cell>
          <cell r="D445">
            <v>30360</v>
          </cell>
        </row>
        <row r="446">
          <cell r="A446" t="str">
            <v>060319</v>
          </cell>
          <cell r="B446" t="str">
            <v>CABLE TRIPLEX AWG NUMERO 2/0</v>
          </cell>
          <cell r="C446" t="str">
            <v>ML</v>
          </cell>
          <cell r="D446">
            <v>34240</v>
          </cell>
        </row>
        <row r="447">
          <cell r="A447" t="str">
            <v>060326</v>
          </cell>
          <cell r="B447" t="str">
            <v>CABLE TRIPLEX AWG NUMERO 4/0</v>
          </cell>
          <cell r="C447" t="str">
            <v>ML</v>
          </cell>
          <cell r="D447">
            <v>42540</v>
          </cell>
        </row>
        <row r="448">
          <cell r="A448">
            <v>0</v>
          </cell>
          <cell r="B448">
            <v>0</v>
          </cell>
          <cell r="C448">
            <v>0</v>
          </cell>
          <cell r="D448">
            <v>0</v>
          </cell>
        </row>
        <row r="449">
          <cell r="A449">
            <v>606</v>
          </cell>
          <cell r="B449" t="str">
            <v>POSTES</v>
          </cell>
          <cell r="C449">
            <v>0</v>
          </cell>
          <cell r="D449">
            <v>0</v>
          </cell>
        </row>
        <row r="450">
          <cell r="A450" t="str">
            <v>060639</v>
          </cell>
          <cell r="B450" t="str">
            <v>ESTUDIO SUELOS MASTIL 18-30 MTS</v>
          </cell>
          <cell r="C450" t="str">
            <v>UND</v>
          </cell>
          <cell r="D450">
            <v>681870</v>
          </cell>
        </row>
        <row r="451">
          <cell r="A451" t="str">
            <v>060647</v>
          </cell>
          <cell r="B451" t="str">
            <v>MASTIL DE ACERO DE 16 MTS CON CANASTILLA</v>
          </cell>
          <cell r="C451" t="str">
            <v>UND</v>
          </cell>
          <cell r="D451">
            <v>7491460</v>
          </cell>
        </row>
        <row r="452">
          <cell r="A452" t="str">
            <v>060646</v>
          </cell>
          <cell r="B452" t="str">
            <v>MASTIL DE ACERO DE 18 MTS CON CANASTILLA</v>
          </cell>
          <cell r="C452" t="str">
            <v>UND</v>
          </cell>
          <cell r="D452">
            <v>8281270</v>
          </cell>
        </row>
        <row r="453">
          <cell r="A453" t="str">
            <v>060640</v>
          </cell>
          <cell r="B453" t="str">
            <v>MASTIL DE ACERO DE 20 MTS CON CANASTILLA</v>
          </cell>
          <cell r="C453" t="str">
            <v>UND</v>
          </cell>
          <cell r="D453">
            <v>10254430</v>
          </cell>
        </row>
        <row r="454">
          <cell r="A454" t="str">
            <v>060641</v>
          </cell>
          <cell r="B454" t="str">
            <v>MASTIL DE ACERO DE 22 MTS CON CANASTILLA</v>
          </cell>
          <cell r="C454" t="str">
            <v>UND</v>
          </cell>
          <cell r="D454">
            <v>12203230</v>
          </cell>
        </row>
        <row r="455">
          <cell r="A455" t="str">
            <v>060642</v>
          </cell>
          <cell r="B455" t="str">
            <v>MASTIL DE ACERO DE 24 MTS CON CANASTILLA</v>
          </cell>
          <cell r="C455" t="str">
            <v>UND</v>
          </cell>
          <cell r="D455">
            <v>15613630</v>
          </cell>
        </row>
        <row r="456">
          <cell r="A456" t="str">
            <v>060643</v>
          </cell>
          <cell r="B456" t="str">
            <v>MASTIL DE ACERO DE 30 MTS CON CANASTILLA</v>
          </cell>
          <cell r="C456" t="str">
            <v>UND</v>
          </cell>
          <cell r="D456">
            <v>22391030</v>
          </cell>
        </row>
        <row r="457">
          <cell r="A457" t="str">
            <v>060644</v>
          </cell>
          <cell r="B457" t="str">
            <v>MASTIL DE ACERO DE 40 MTS CON CANASTILLA</v>
          </cell>
          <cell r="C457" t="str">
            <v>UND</v>
          </cell>
          <cell r="D457">
            <v>30865170</v>
          </cell>
        </row>
        <row r="458">
          <cell r="A458" t="str">
            <v>060607</v>
          </cell>
          <cell r="B458" t="str">
            <v>POSTE CONCRETO 9 X 300 KG</v>
          </cell>
          <cell r="C458" t="str">
            <v>UND</v>
          </cell>
          <cell r="D458">
            <v>577780</v>
          </cell>
        </row>
        <row r="459">
          <cell r="A459" t="str">
            <v>060608</v>
          </cell>
          <cell r="B459" t="str">
            <v>POSTE CONCRETO 9 X 510 KG</v>
          </cell>
          <cell r="C459" t="str">
            <v>UND</v>
          </cell>
          <cell r="D459">
            <v>597710</v>
          </cell>
        </row>
        <row r="460">
          <cell r="A460" t="str">
            <v>060609</v>
          </cell>
          <cell r="B460" t="str">
            <v>POSTE CONCRETO 9 X 510 KG CON D.I.</v>
          </cell>
          <cell r="C460" t="str">
            <v>UND</v>
          </cell>
          <cell r="D460">
            <v>603510</v>
          </cell>
        </row>
        <row r="461">
          <cell r="A461" t="str">
            <v>060610</v>
          </cell>
          <cell r="B461" t="str">
            <v>POSTE CONCRETO 11 X 300 KG</v>
          </cell>
          <cell r="C461" t="str">
            <v>UND</v>
          </cell>
          <cell r="D461">
            <v>799510</v>
          </cell>
        </row>
        <row r="462">
          <cell r="A462" t="str">
            <v>060611</v>
          </cell>
          <cell r="B462" t="str">
            <v>POSTE CONCRETO 11 X 510 KG</v>
          </cell>
          <cell r="C462" t="str">
            <v>UND</v>
          </cell>
          <cell r="D462">
            <v>849540</v>
          </cell>
        </row>
        <row r="463">
          <cell r="A463" t="str">
            <v>060612</v>
          </cell>
          <cell r="B463" t="str">
            <v>POSTE CONCRETO 11 X 510 KG CON D.I.</v>
          </cell>
          <cell r="C463" t="str">
            <v>UND</v>
          </cell>
          <cell r="D463">
            <v>855340</v>
          </cell>
        </row>
        <row r="464">
          <cell r="A464" t="str">
            <v>060626</v>
          </cell>
          <cell r="B464" t="str">
            <v>POSTE CONCRETO 11 X 1050 KG</v>
          </cell>
          <cell r="C464" t="str">
            <v>UND</v>
          </cell>
          <cell r="D464">
            <v>1121370</v>
          </cell>
        </row>
        <row r="465">
          <cell r="A465" t="str">
            <v>060627</v>
          </cell>
          <cell r="B465" t="str">
            <v>POSTE CONCRETO 11 X 1050 KG CON D.I.</v>
          </cell>
          <cell r="C465" t="str">
            <v>UND</v>
          </cell>
          <cell r="D465">
            <v>1123210</v>
          </cell>
        </row>
        <row r="466">
          <cell r="A466" t="str">
            <v>060613</v>
          </cell>
          <cell r="B466" t="str">
            <v>POSTE CONCRETO 12 X 300 KG</v>
          </cell>
          <cell r="C466" t="str">
            <v>UND</v>
          </cell>
          <cell r="D466">
            <v>853080</v>
          </cell>
        </row>
        <row r="467">
          <cell r="A467" t="str">
            <v>060614</v>
          </cell>
          <cell r="B467" t="str">
            <v>POSTE CONCRETO 12 X 510 KG</v>
          </cell>
          <cell r="C467" t="str">
            <v>UND</v>
          </cell>
          <cell r="D467">
            <v>910010</v>
          </cell>
        </row>
        <row r="468">
          <cell r="A468" t="str">
            <v>060615</v>
          </cell>
          <cell r="B468" t="str">
            <v>POSTE CONCRETO 12 X 510 KG CON D.I.</v>
          </cell>
          <cell r="C468" t="str">
            <v>UND</v>
          </cell>
          <cell r="D468">
            <v>915810</v>
          </cell>
        </row>
        <row r="469">
          <cell r="A469" t="str">
            <v>060628</v>
          </cell>
          <cell r="B469" t="str">
            <v>POSTE CONCRETO 12 X 1050 KG</v>
          </cell>
          <cell r="C469" t="str">
            <v>UND</v>
          </cell>
          <cell r="D469">
            <v>1344220</v>
          </cell>
        </row>
        <row r="470">
          <cell r="A470" t="str">
            <v>060616</v>
          </cell>
          <cell r="B470" t="str">
            <v>POSTE CONCRETO 13 X 750 KG</v>
          </cell>
          <cell r="C470" t="str">
            <v>UND</v>
          </cell>
          <cell r="D470">
            <v>1216170</v>
          </cell>
        </row>
        <row r="471">
          <cell r="A471" t="str">
            <v>060617</v>
          </cell>
          <cell r="B471" t="str">
            <v>POSTE CONCRETO 13 X 1050 KG</v>
          </cell>
          <cell r="C471" t="str">
            <v>UND</v>
          </cell>
          <cell r="D471">
            <v>1489510</v>
          </cell>
        </row>
        <row r="472">
          <cell r="A472" t="str">
            <v>060618</v>
          </cell>
          <cell r="B472" t="str">
            <v>POSTE CONCRETO 13 X 1050 KG CON D.I.</v>
          </cell>
          <cell r="C472" t="str">
            <v>UND</v>
          </cell>
          <cell r="D472">
            <v>1392700</v>
          </cell>
        </row>
        <row r="473">
          <cell r="A473" t="str">
            <v>060619</v>
          </cell>
          <cell r="B473" t="str">
            <v>POSTE CONCRETO 14 X 750 KG CON D.I.</v>
          </cell>
          <cell r="C473" t="str">
            <v>UND</v>
          </cell>
          <cell r="D473">
            <v>1491770</v>
          </cell>
        </row>
        <row r="474">
          <cell r="A474" t="str">
            <v>060620</v>
          </cell>
          <cell r="B474" t="str">
            <v>POSTE CONCRETO 16 X 1050 KG CON D.I.</v>
          </cell>
          <cell r="C474" t="str">
            <v>UND</v>
          </cell>
          <cell r="D474">
            <v>2491960</v>
          </cell>
        </row>
        <row r="475">
          <cell r="A475" t="str">
            <v>060621</v>
          </cell>
          <cell r="B475" t="str">
            <v>POSTE CONCRETO 18 X 1050 KG CON D.I.</v>
          </cell>
          <cell r="C475" t="str">
            <v>UND</v>
          </cell>
          <cell r="D475">
            <v>4842490</v>
          </cell>
        </row>
        <row r="476">
          <cell r="A476" t="str">
            <v>060652</v>
          </cell>
          <cell r="B476" t="str">
            <v>POSTE EN FIBRA DE VIDRIO 11 X 510 KGF</v>
          </cell>
          <cell r="C476" t="str">
            <v>UND</v>
          </cell>
          <cell r="D476">
            <v>1817380</v>
          </cell>
        </row>
        <row r="477">
          <cell r="A477" t="str">
            <v>060651</v>
          </cell>
          <cell r="B477" t="str">
            <v>POSTE EN FIBRA DE VIDRIO 12 X 510 KGF</v>
          </cell>
          <cell r="C477" t="str">
            <v>UND</v>
          </cell>
          <cell r="D477">
            <v>2132740</v>
          </cell>
        </row>
        <row r="478">
          <cell r="A478" t="str">
            <v>060650</v>
          </cell>
          <cell r="B478" t="str">
            <v>POSTE EN FIBRA DE VIDRIO 12 X 750 KGF</v>
          </cell>
          <cell r="C478" t="str">
            <v>UND</v>
          </cell>
          <cell r="D478">
            <v>2169640</v>
          </cell>
        </row>
        <row r="479">
          <cell r="A479" t="str">
            <v>060653</v>
          </cell>
          <cell r="B479" t="str">
            <v>POSTE EN FIBRA DE VIDRIO 9 X 510 KGF</v>
          </cell>
          <cell r="C479" t="str">
            <v>UND</v>
          </cell>
          <cell r="D479">
            <v>1386450</v>
          </cell>
        </row>
        <row r="480">
          <cell r="A480" t="str">
            <v>060633</v>
          </cell>
          <cell r="B480" t="str">
            <v>POSTE LAMINA 1/ 8" X 9 MTS NORMA EPSA"</v>
          </cell>
          <cell r="C480" t="str">
            <v>UND</v>
          </cell>
          <cell r="D480">
            <v>1411420</v>
          </cell>
        </row>
        <row r="481">
          <cell r="A481" t="str">
            <v>060634</v>
          </cell>
          <cell r="B481" t="str">
            <v>POSTE LAMINA 1/ 8" X 11 MTS NORMA EPSA"</v>
          </cell>
          <cell r="C481" t="str">
            <v>UND</v>
          </cell>
          <cell r="D481">
            <v>1669030</v>
          </cell>
        </row>
        <row r="482">
          <cell r="A482" t="str">
            <v>060635</v>
          </cell>
          <cell r="B482" t="str">
            <v>POSTE LAMINA 1/ 8" X 12 MTS NORMA EPSA"</v>
          </cell>
          <cell r="C482" t="str">
            <v>UND</v>
          </cell>
          <cell r="D482">
            <v>2084060</v>
          </cell>
        </row>
        <row r="483">
          <cell r="A483" t="str">
            <v>060636</v>
          </cell>
          <cell r="B483" t="str">
            <v>POSTE LAMINA 3/16" X 9 MTS NORMA EPSA"</v>
          </cell>
          <cell r="C483" t="str">
            <v>UND</v>
          </cell>
          <cell r="D483">
            <v>1409640</v>
          </cell>
        </row>
        <row r="484">
          <cell r="A484" t="str">
            <v>060637</v>
          </cell>
          <cell r="B484" t="str">
            <v>POSTE LAMINA 3/16" X 11 MTS NORMA EPSA"</v>
          </cell>
          <cell r="C484" t="str">
            <v>UND</v>
          </cell>
          <cell r="D484">
            <v>1811350</v>
          </cell>
        </row>
        <row r="485">
          <cell r="A485" t="str">
            <v>060638</v>
          </cell>
          <cell r="B485" t="str">
            <v>POSTE LAMINA 3/16" X 12 MTS NORMA EPSA"</v>
          </cell>
          <cell r="C485" t="str">
            <v>UND</v>
          </cell>
          <cell r="D485">
            <v>2085630</v>
          </cell>
        </row>
        <row r="486">
          <cell r="A486" t="str">
            <v>060629</v>
          </cell>
          <cell r="B486" t="str">
            <v>TRANSP.POSTE.CONC.12MT.SITIO SIN INCREME</v>
          </cell>
          <cell r="C486" t="str">
            <v>UND</v>
          </cell>
          <cell r="D486">
            <v>63620</v>
          </cell>
        </row>
        <row r="487">
          <cell r="A487" t="str">
            <v>060630</v>
          </cell>
          <cell r="B487" t="str">
            <v>TRANSP.POSTE.CONc.18MT.SITIO SIN INCREME</v>
          </cell>
          <cell r="C487" t="str">
            <v>UND</v>
          </cell>
          <cell r="D487">
            <v>82760</v>
          </cell>
        </row>
        <row r="488">
          <cell r="A488">
            <v>0</v>
          </cell>
          <cell r="B488">
            <v>0</v>
          </cell>
          <cell r="C488">
            <v>0</v>
          </cell>
          <cell r="D488">
            <v>0</v>
          </cell>
        </row>
        <row r="489">
          <cell r="A489">
            <v>607</v>
          </cell>
          <cell r="B489" t="str">
            <v>ILUMINACION</v>
          </cell>
          <cell r="C489">
            <v>0</v>
          </cell>
          <cell r="D489">
            <v>0</v>
          </cell>
        </row>
        <row r="490">
          <cell r="A490" t="str">
            <v>060723</v>
          </cell>
          <cell r="B490" t="str">
            <v>CONJUNTO PARARRAYO TIPO FRANKLIN 5 PTAS</v>
          </cell>
          <cell r="C490" t="str">
            <v>UND</v>
          </cell>
          <cell r="D490">
            <v>646260</v>
          </cell>
        </row>
        <row r="491">
          <cell r="A491" t="str">
            <v>060701</v>
          </cell>
          <cell r="B491" t="str">
            <v>FOTOCELDA CON BASE</v>
          </cell>
          <cell r="C491" t="str">
            <v>UND</v>
          </cell>
          <cell r="D491">
            <v>25680</v>
          </cell>
        </row>
        <row r="492">
          <cell r="A492" t="str">
            <v>060728</v>
          </cell>
          <cell r="B492" t="str">
            <v>LUMINARIA 48 LED COMPLETA</v>
          </cell>
          <cell r="C492" t="str">
            <v>UND</v>
          </cell>
          <cell r="D492">
            <v>1304330</v>
          </cell>
        </row>
        <row r="493">
          <cell r="A493" t="str">
            <v>060729</v>
          </cell>
          <cell r="B493" t="str">
            <v>LUMINARIA 80 LED COMPLETA</v>
          </cell>
          <cell r="C493" t="str">
            <v>UND</v>
          </cell>
          <cell r="D493">
            <v>1641980</v>
          </cell>
        </row>
        <row r="494">
          <cell r="A494" t="str">
            <v>060702</v>
          </cell>
          <cell r="B494" t="str">
            <v>LUMINARIA CERR COMPL ENTERIZA NA 150 WAT</v>
          </cell>
          <cell r="C494" t="str">
            <v>UND</v>
          </cell>
          <cell r="D494">
            <v>606880</v>
          </cell>
        </row>
        <row r="495">
          <cell r="A495" t="str">
            <v>060706</v>
          </cell>
          <cell r="B495" t="str">
            <v>LUMINARIA CERRADA COMPLETA SODIO 70 WAT</v>
          </cell>
          <cell r="C495" t="str">
            <v>UND</v>
          </cell>
          <cell r="D495">
            <v>397520</v>
          </cell>
        </row>
        <row r="496">
          <cell r="A496" t="str">
            <v>060704</v>
          </cell>
          <cell r="B496" t="str">
            <v>LUMINARIA CERRADA COMPLETA SODIO 250 WAT</v>
          </cell>
          <cell r="C496" t="str">
            <v>UND</v>
          </cell>
          <cell r="D496">
            <v>693800</v>
          </cell>
        </row>
        <row r="497">
          <cell r="A497" t="str">
            <v>060705</v>
          </cell>
          <cell r="B497" t="str">
            <v>LUMINARIA CERRADA COMPLETA SODIO 400 WAT</v>
          </cell>
          <cell r="C497" t="str">
            <v>UND</v>
          </cell>
          <cell r="D497">
            <v>729850</v>
          </cell>
        </row>
        <row r="498">
          <cell r="A498" t="str">
            <v>060730</v>
          </cell>
          <cell r="B498" t="str">
            <v>LUMINARIA DECORATIVA 32 LED COMPLETA</v>
          </cell>
          <cell r="C498" t="str">
            <v>UND</v>
          </cell>
          <cell r="D498">
            <v>1163670</v>
          </cell>
        </row>
        <row r="499">
          <cell r="A499" t="str">
            <v>060707</v>
          </cell>
          <cell r="B499" t="str">
            <v>LUMINARIA DECORATIVA COMPLETA 150 WAT</v>
          </cell>
          <cell r="C499" t="str">
            <v>UND</v>
          </cell>
          <cell r="D499">
            <v>622100</v>
          </cell>
        </row>
        <row r="500">
          <cell r="A500" t="str">
            <v>060709</v>
          </cell>
          <cell r="B500" t="str">
            <v>LUMINARIA DECORATIVA SODIO 70 WAT</v>
          </cell>
          <cell r="C500" t="str">
            <v>UND</v>
          </cell>
          <cell r="D500">
            <v>581300</v>
          </cell>
        </row>
        <row r="501">
          <cell r="A501" t="str">
            <v>060710</v>
          </cell>
          <cell r="B501" t="str">
            <v>LUMINARIA TIPO INDUSTRIAL 250 WAT</v>
          </cell>
          <cell r="C501" t="str">
            <v>UND</v>
          </cell>
          <cell r="D501">
            <v>598710</v>
          </cell>
        </row>
        <row r="502">
          <cell r="A502" t="str">
            <v>060711</v>
          </cell>
          <cell r="B502" t="str">
            <v>LUMINARIA TIPO INDUSTRIAL 400 WAT</v>
          </cell>
          <cell r="C502" t="str">
            <v>UND</v>
          </cell>
          <cell r="D502">
            <v>697550</v>
          </cell>
        </row>
        <row r="503">
          <cell r="A503" t="str">
            <v>060714</v>
          </cell>
          <cell r="B503" t="str">
            <v>REFLECTOR METAL HALIDE 25O WATIOS</v>
          </cell>
          <cell r="C503" t="str">
            <v>UND</v>
          </cell>
          <cell r="D503">
            <v>903890</v>
          </cell>
        </row>
        <row r="504">
          <cell r="A504" t="str">
            <v>060715</v>
          </cell>
          <cell r="B504" t="str">
            <v>REFLECTOR METAL HALIDE 400 WATIOS</v>
          </cell>
          <cell r="C504" t="str">
            <v>UND</v>
          </cell>
          <cell r="D504">
            <v>925010</v>
          </cell>
        </row>
        <row r="505">
          <cell r="A505" t="str">
            <v>060713</v>
          </cell>
          <cell r="B505" t="str">
            <v>REFLECTOR METAL HALIDE 1000 WATIOS</v>
          </cell>
          <cell r="C505" t="str">
            <v>UND</v>
          </cell>
          <cell r="D505">
            <v>1418140</v>
          </cell>
        </row>
        <row r="506">
          <cell r="A506" t="str">
            <v>060726</v>
          </cell>
          <cell r="B506" t="str">
            <v>SOPORTE PARA CUATRO REFLECTORES</v>
          </cell>
          <cell r="C506" t="str">
            <v>UND</v>
          </cell>
          <cell r="D506">
            <v>255320</v>
          </cell>
        </row>
        <row r="507">
          <cell r="A507" t="str">
            <v>060724</v>
          </cell>
          <cell r="B507" t="str">
            <v>SOPORTE PARA DOS REFLECTORES</v>
          </cell>
          <cell r="C507" t="str">
            <v>UND</v>
          </cell>
          <cell r="D507">
            <v>177390</v>
          </cell>
        </row>
        <row r="508">
          <cell r="A508" t="str">
            <v>060720</v>
          </cell>
          <cell r="B508" t="str">
            <v>SOPORTE PARA REFLECTOR</v>
          </cell>
          <cell r="C508" t="str">
            <v>UND</v>
          </cell>
          <cell r="D508">
            <v>58080</v>
          </cell>
        </row>
        <row r="509">
          <cell r="A509" t="str">
            <v>060725</v>
          </cell>
          <cell r="B509" t="str">
            <v>SOPORTE PARA TRES REFLECTORES</v>
          </cell>
          <cell r="C509" t="str">
            <v>UND</v>
          </cell>
          <cell r="D509">
            <v>209930</v>
          </cell>
        </row>
        <row r="510">
          <cell r="A510">
            <v>0</v>
          </cell>
          <cell r="B510">
            <v>0</v>
          </cell>
          <cell r="C510">
            <v>0</v>
          </cell>
          <cell r="D510">
            <v>0</v>
          </cell>
        </row>
        <row r="511">
          <cell r="A511">
            <v>608</v>
          </cell>
          <cell r="B511" t="str">
            <v>CAMARAS</v>
          </cell>
          <cell r="C511">
            <v>0</v>
          </cell>
          <cell r="D511">
            <v>0</v>
          </cell>
        </row>
        <row r="512">
          <cell r="A512" t="str">
            <v>060802</v>
          </cell>
          <cell r="B512" t="str">
            <v>CAJA ELECTRICA 0,3 X 0,3 X 0,5 MT</v>
          </cell>
          <cell r="C512" t="str">
            <v>UND</v>
          </cell>
          <cell r="D512">
            <v>112060</v>
          </cell>
        </row>
        <row r="513">
          <cell r="A513" t="str">
            <v>060803</v>
          </cell>
          <cell r="B513" t="str">
            <v>CAJA ELECTRICA 0,8 X 0,8 X 1 MT</v>
          </cell>
          <cell r="C513" t="str">
            <v>UND</v>
          </cell>
          <cell r="D513">
            <v>300610</v>
          </cell>
        </row>
        <row r="514">
          <cell r="A514" t="str">
            <v>060804</v>
          </cell>
          <cell r="B514" t="str">
            <v>CAJA ELECTRICA NORMA EPSA 0.5X0.5X0.8MT</v>
          </cell>
          <cell r="C514" t="str">
            <v>UND</v>
          </cell>
          <cell r="D514">
            <v>207830</v>
          </cell>
        </row>
        <row r="515">
          <cell r="A515" t="str">
            <v>060805</v>
          </cell>
          <cell r="B515" t="str">
            <v>CAJA ELECTRICA NORMA EPSA 1.0X1.0X1.0MT</v>
          </cell>
          <cell r="C515" t="str">
            <v>UND</v>
          </cell>
          <cell r="D515">
            <v>510980</v>
          </cell>
        </row>
        <row r="516">
          <cell r="A516" t="str">
            <v>060810</v>
          </cell>
          <cell r="B516" t="str">
            <v>EXCAVACION TIERRA A MANO</v>
          </cell>
          <cell r="C516" t="str">
            <v>M3</v>
          </cell>
          <cell r="D516">
            <v>10430</v>
          </cell>
        </row>
        <row r="517">
          <cell r="A517" t="str">
            <v>060811</v>
          </cell>
          <cell r="B517" t="str">
            <v>FOSO PARA TRANSFORMADOR 1.50X1.90 MT</v>
          </cell>
          <cell r="C517" t="str">
            <v>UND</v>
          </cell>
          <cell r="D517">
            <v>1084240</v>
          </cell>
        </row>
        <row r="518">
          <cell r="A518">
            <v>0</v>
          </cell>
          <cell r="B518">
            <v>0</v>
          </cell>
          <cell r="C518">
            <v>0</v>
          </cell>
          <cell r="D518">
            <v>0</v>
          </cell>
        </row>
        <row r="519">
          <cell r="A519">
            <v>609</v>
          </cell>
          <cell r="B519" t="str">
            <v>CONJUNTOS MEDIA TENSION</v>
          </cell>
          <cell r="C519">
            <v>0</v>
          </cell>
          <cell r="D519">
            <v>0</v>
          </cell>
        </row>
        <row r="520">
          <cell r="A520" t="str">
            <v>060938</v>
          </cell>
          <cell r="B520" t="str">
            <v>AMORTIGUADOR DE LINEA</v>
          </cell>
          <cell r="C520" t="str">
            <v>UND</v>
          </cell>
          <cell r="D520">
            <v>33020</v>
          </cell>
        </row>
        <row r="521">
          <cell r="A521" t="str">
            <v>060901</v>
          </cell>
          <cell r="B521" t="str">
            <v>B 1A CORRIDO MONOFASICO ANG 0-3</v>
          </cell>
          <cell r="C521" t="str">
            <v>UND</v>
          </cell>
          <cell r="D521">
            <v>385290</v>
          </cell>
        </row>
        <row r="522">
          <cell r="A522" t="str">
            <v>060910</v>
          </cell>
          <cell r="B522" t="str">
            <v>B 6A TERMINAL MONOFASICO</v>
          </cell>
          <cell r="C522" t="str">
            <v>UND</v>
          </cell>
          <cell r="D522">
            <v>648250</v>
          </cell>
        </row>
        <row r="523">
          <cell r="A523" t="str">
            <v>060911</v>
          </cell>
          <cell r="B523" t="str">
            <v>B 7A CORRIDO MONOFASICO ANG 30-60</v>
          </cell>
          <cell r="C523" t="str">
            <v>UND</v>
          </cell>
          <cell r="D523">
            <v>831230</v>
          </cell>
        </row>
        <row r="524">
          <cell r="A524" t="str">
            <v>060912</v>
          </cell>
          <cell r="B524" t="str">
            <v>B 8A CORRIDO MONOFASICO ANG 60-90</v>
          </cell>
          <cell r="C524" t="str">
            <v>UND</v>
          </cell>
          <cell r="D524">
            <v>1298460</v>
          </cell>
        </row>
        <row r="525">
          <cell r="A525" t="str">
            <v>060934</v>
          </cell>
          <cell r="B525" t="str">
            <v>B21A CORRIDO MONOFASICO BANDERA BANDAS</v>
          </cell>
          <cell r="C525" t="str">
            <v>UND</v>
          </cell>
          <cell r="D525">
            <v>392640</v>
          </cell>
        </row>
        <row r="526">
          <cell r="A526" t="str">
            <v>060933</v>
          </cell>
          <cell r="B526" t="str">
            <v>B26A TERMINAL BANDERA MONOFASICO BANDAS</v>
          </cell>
          <cell r="C526" t="str">
            <v>UND</v>
          </cell>
          <cell r="D526">
            <v>709240</v>
          </cell>
        </row>
        <row r="527">
          <cell r="A527" t="str">
            <v>060937</v>
          </cell>
          <cell r="B527" t="str">
            <v>B27A CORRIDO BANDERA MONOFASICO ANG 3-60</v>
          </cell>
          <cell r="C527" t="str">
            <v>UND</v>
          </cell>
          <cell r="D527">
            <v>898660</v>
          </cell>
        </row>
        <row r="528">
          <cell r="A528" t="str">
            <v>060902</v>
          </cell>
          <cell r="B528" t="str">
            <v>B51A CORRIDO TRIFASICO ANG 0- 3</v>
          </cell>
          <cell r="C528" t="str">
            <v>UND</v>
          </cell>
          <cell r="D528">
            <v>438020</v>
          </cell>
        </row>
        <row r="529">
          <cell r="A529" t="str">
            <v>060903</v>
          </cell>
          <cell r="B529" t="str">
            <v>B52A CORRIDO TRIFASICO ANG 3-30</v>
          </cell>
          <cell r="C529" t="str">
            <v>UND</v>
          </cell>
          <cell r="D529">
            <v>758790</v>
          </cell>
        </row>
        <row r="530">
          <cell r="A530" t="str">
            <v>060904</v>
          </cell>
          <cell r="B530" t="str">
            <v>B56A TERMINAL SENCILLO TRIFASICO</v>
          </cell>
          <cell r="C530" t="str">
            <v>UND</v>
          </cell>
          <cell r="D530">
            <v>763490</v>
          </cell>
        </row>
        <row r="531">
          <cell r="A531" t="str">
            <v>060905</v>
          </cell>
          <cell r="B531" t="str">
            <v>B57A CORRIDO TRIFASICO ANG 30-60</v>
          </cell>
          <cell r="C531" t="str">
            <v>UND</v>
          </cell>
          <cell r="D531">
            <v>1046480</v>
          </cell>
        </row>
        <row r="532">
          <cell r="A532" t="str">
            <v>060906</v>
          </cell>
          <cell r="B532" t="str">
            <v>B58A CORRIDO ANG 60-90</v>
          </cell>
          <cell r="C532" t="str">
            <v>UND</v>
          </cell>
          <cell r="D532">
            <v>1464230</v>
          </cell>
        </row>
        <row r="533">
          <cell r="A533" t="str">
            <v>060907</v>
          </cell>
          <cell r="B533" t="str">
            <v>B61A CORRIDO BANDERA TRIFASICO ANG 0-3</v>
          </cell>
          <cell r="C533" t="str">
            <v>UND</v>
          </cell>
          <cell r="D533">
            <v>429620</v>
          </cell>
        </row>
        <row r="534">
          <cell r="A534" t="str">
            <v>060908</v>
          </cell>
          <cell r="B534" t="str">
            <v>B62A CORRIDO BANDERA TRIFASICO ANG 3-30</v>
          </cell>
          <cell r="C534" t="str">
            <v>UND</v>
          </cell>
          <cell r="D534">
            <v>811610</v>
          </cell>
        </row>
        <row r="535">
          <cell r="A535" t="str">
            <v>060909</v>
          </cell>
          <cell r="B535" t="str">
            <v>B66A TERMINAL BANDERA SENCILLO TRIFASIC</v>
          </cell>
          <cell r="C535" t="str">
            <v>UND</v>
          </cell>
          <cell r="D535">
            <v>821950</v>
          </cell>
        </row>
        <row r="536">
          <cell r="A536" t="str">
            <v>060936</v>
          </cell>
          <cell r="B536" t="str">
            <v>B67A CORRIDO BANDERA TRIFASICO ANG 3-60</v>
          </cell>
          <cell r="C536" t="str">
            <v>UND</v>
          </cell>
          <cell r="D536">
            <v>1128210</v>
          </cell>
        </row>
        <row r="537">
          <cell r="A537" t="str">
            <v>060913</v>
          </cell>
          <cell r="B537" t="str">
            <v>BH 1 CORRIDO EN H MONOFASIC ANG 0- 3</v>
          </cell>
          <cell r="C537" t="str">
            <v>UND</v>
          </cell>
          <cell r="D537">
            <v>397050</v>
          </cell>
        </row>
        <row r="538">
          <cell r="A538" t="str">
            <v>060917</v>
          </cell>
          <cell r="B538" t="str">
            <v>BH 6 TERMINAL EN H MONOFASIC SENCILLO</v>
          </cell>
          <cell r="C538" t="str">
            <v>UND</v>
          </cell>
          <cell r="D538">
            <v>791370</v>
          </cell>
        </row>
        <row r="539">
          <cell r="A539" t="str">
            <v>060918</v>
          </cell>
          <cell r="B539" t="str">
            <v>BH 7 CORRIDO EN H MONOFASIC ANG 30-60</v>
          </cell>
          <cell r="C539" t="str">
            <v>UND</v>
          </cell>
          <cell r="D539">
            <v>970330</v>
          </cell>
        </row>
        <row r="540">
          <cell r="A540" t="str">
            <v>060914</v>
          </cell>
          <cell r="B540" t="str">
            <v>BH 11 CORRIDO EN H TRIFASICO ANG 0- 3</v>
          </cell>
          <cell r="C540" t="str">
            <v>UND</v>
          </cell>
          <cell r="D540">
            <v>526450</v>
          </cell>
        </row>
        <row r="541">
          <cell r="A541" t="str">
            <v>060915</v>
          </cell>
          <cell r="B541" t="str">
            <v>BH 17 CORRIDO EN H TRIFASICO ANG 30-60</v>
          </cell>
          <cell r="C541" t="str">
            <v>UND</v>
          </cell>
          <cell r="D541">
            <v>1241010</v>
          </cell>
        </row>
        <row r="542">
          <cell r="A542" t="str">
            <v>060916</v>
          </cell>
          <cell r="B542" t="str">
            <v>BH 26 TERMINAL EN H TRIFASICO SENCILLO</v>
          </cell>
          <cell r="C542" t="str">
            <v>UND</v>
          </cell>
          <cell r="D542">
            <v>968650</v>
          </cell>
        </row>
        <row r="543">
          <cell r="A543" t="str">
            <v>060919</v>
          </cell>
          <cell r="B543" t="str">
            <v>BHH17 TERMINAL DOBLE EN H DOBLE</v>
          </cell>
          <cell r="C543" t="str">
            <v>UND</v>
          </cell>
          <cell r="D543">
            <v>1359010</v>
          </cell>
        </row>
        <row r="544">
          <cell r="A544" t="str">
            <v>060920</v>
          </cell>
          <cell r="B544" t="str">
            <v>BHH26 TERMINAL SENCILLO EN H DOBLE</v>
          </cell>
          <cell r="C544" t="str">
            <v>UND</v>
          </cell>
          <cell r="D544">
            <v>1086640</v>
          </cell>
        </row>
        <row r="545">
          <cell r="A545" t="str">
            <v>060923</v>
          </cell>
          <cell r="B545" t="str">
            <v>MP - 01 MALLA DE PROTECCION</v>
          </cell>
          <cell r="C545" t="str">
            <v>UND</v>
          </cell>
          <cell r="D545">
            <v>2898170</v>
          </cell>
        </row>
        <row r="546">
          <cell r="A546" t="str">
            <v>060928</v>
          </cell>
          <cell r="B546" t="str">
            <v>V02 RETENIDA A TIERRA</v>
          </cell>
          <cell r="C546" t="str">
            <v>UND</v>
          </cell>
          <cell r="D546">
            <v>222840</v>
          </cell>
        </row>
        <row r="547">
          <cell r="A547" t="str">
            <v>060929</v>
          </cell>
          <cell r="B547" t="str">
            <v>V22 RETENIDA CENTRADA A POSTE AUXILIAR</v>
          </cell>
          <cell r="C547" t="str">
            <v>UND</v>
          </cell>
          <cell r="D547">
            <v>283580</v>
          </cell>
        </row>
        <row r="548">
          <cell r="A548" t="str">
            <v>060930</v>
          </cell>
          <cell r="B548" t="str">
            <v>V42 RETENIDA PARA BANDERA A POSTE AUX</v>
          </cell>
          <cell r="C548" t="str">
            <v>UND</v>
          </cell>
          <cell r="D548">
            <v>262690</v>
          </cell>
        </row>
        <row r="549">
          <cell r="A549" t="str">
            <v>060931</v>
          </cell>
          <cell r="B549" t="str">
            <v>VP2 RETENIDA A POSTE PIE DE AMIGO</v>
          </cell>
          <cell r="C549" t="str">
            <v>UND</v>
          </cell>
          <cell r="D549">
            <v>924410</v>
          </cell>
        </row>
        <row r="550">
          <cell r="A550" t="str">
            <v>060932</v>
          </cell>
          <cell r="B550" t="str">
            <v>VR2 RETENIDA A RIEL CONCRETADO</v>
          </cell>
          <cell r="C550" t="str">
            <v>UND</v>
          </cell>
          <cell r="D550">
            <v>279700</v>
          </cell>
        </row>
        <row r="551">
          <cell r="A551">
            <v>0</v>
          </cell>
          <cell r="B551">
            <v>0</v>
          </cell>
          <cell r="C551">
            <v>0</v>
          </cell>
          <cell r="D551">
            <v>0</v>
          </cell>
        </row>
        <row r="552">
          <cell r="A552">
            <v>610</v>
          </cell>
          <cell r="B552" t="str">
            <v>CONJUNTOS BAJA TENSION</v>
          </cell>
          <cell r="C552">
            <v>0</v>
          </cell>
          <cell r="D552">
            <v>0</v>
          </cell>
        </row>
        <row r="553">
          <cell r="A553" t="str">
            <v>061060</v>
          </cell>
          <cell r="B553" t="str">
            <v>BS 51 CORRIDO SENCILLO ANG (0-3)</v>
          </cell>
          <cell r="C553" t="str">
            <v>UND</v>
          </cell>
          <cell r="D553">
            <v>386940</v>
          </cell>
        </row>
        <row r="554">
          <cell r="A554" t="str">
            <v>061061</v>
          </cell>
          <cell r="B554" t="str">
            <v>BS 52 CORRIDO ANG ( 3-30)</v>
          </cell>
          <cell r="C554" t="str">
            <v>UND</v>
          </cell>
          <cell r="D554">
            <v>702800</v>
          </cell>
        </row>
        <row r="555">
          <cell r="A555" t="str">
            <v>061062</v>
          </cell>
          <cell r="B555" t="str">
            <v>BS 56 TERMINAL</v>
          </cell>
          <cell r="C555" t="str">
            <v>UND</v>
          </cell>
          <cell r="D555">
            <v>632530</v>
          </cell>
        </row>
        <row r="556">
          <cell r="A556" t="str">
            <v>061063</v>
          </cell>
          <cell r="B556" t="str">
            <v>BS 57 CORRIDO ANG (30-60)</v>
          </cell>
          <cell r="C556" t="str">
            <v>UND</v>
          </cell>
          <cell r="D556">
            <v>842080</v>
          </cell>
        </row>
        <row r="557">
          <cell r="A557" t="str">
            <v>061064</v>
          </cell>
          <cell r="B557" t="str">
            <v>BS 58 CORRIDO ANG (60-90)</v>
          </cell>
          <cell r="C557" t="str">
            <v>UND</v>
          </cell>
          <cell r="D557">
            <v>1295610</v>
          </cell>
        </row>
        <row r="558">
          <cell r="A558" t="str">
            <v>061065</v>
          </cell>
          <cell r="B558" t="str">
            <v>BSH 11 CORRIDO EN H (0-3)</v>
          </cell>
          <cell r="C558" t="str">
            <v>UND</v>
          </cell>
          <cell r="D558">
            <v>458690</v>
          </cell>
        </row>
        <row r="559">
          <cell r="A559" t="str">
            <v>061066</v>
          </cell>
          <cell r="B559" t="str">
            <v>BSH 17 DOBLE TERMINAL EN H</v>
          </cell>
          <cell r="C559" t="str">
            <v>UND</v>
          </cell>
          <cell r="D559">
            <v>1075070</v>
          </cell>
        </row>
        <row r="560">
          <cell r="A560" t="str">
            <v>061067</v>
          </cell>
          <cell r="B560" t="str">
            <v>BSH 26 TERMINAL EN H</v>
          </cell>
          <cell r="C560" t="str">
            <v>UND</v>
          </cell>
          <cell r="D560">
            <v>813450</v>
          </cell>
        </row>
        <row r="561">
          <cell r="A561" t="str">
            <v>061068</v>
          </cell>
          <cell r="B561" t="str">
            <v>BSHH17 DOBLE TERMINAL EN DOBLE H</v>
          </cell>
          <cell r="C561" t="str">
            <v>UND</v>
          </cell>
          <cell r="D561">
            <v>1125860</v>
          </cell>
        </row>
        <row r="562">
          <cell r="A562" t="str">
            <v>061069</v>
          </cell>
          <cell r="B562" t="str">
            <v>BSHH26 TERMINAL EN DOBLE H</v>
          </cell>
          <cell r="C562" t="str">
            <v>UND</v>
          </cell>
          <cell r="D562">
            <v>952650</v>
          </cell>
        </row>
        <row r="563">
          <cell r="A563" t="str">
            <v>061081</v>
          </cell>
          <cell r="B563" t="str">
            <v>CAJA DERIVACION P/ACOMETIDA 4 USUARIOS</v>
          </cell>
          <cell r="C563" t="str">
            <v>UND</v>
          </cell>
          <cell r="D563">
            <v>381410</v>
          </cell>
        </row>
        <row r="564">
          <cell r="A564" t="str">
            <v>061082</v>
          </cell>
          <cell r="B564" t="str">
            <v>CAJA DERIVACION P/ACOMETIDA AMP 9 USUARI</v>
          </cell>
          <cell r="C564" t="str">
            <v>UND</v>
          </cell>
          <cell r="D564">
            <v>511590</v>
          </cell>
        </row>
        <row r="565">
          <cell r="A565" t="str">
            <v>061083</v>
          </cell>
          <cell r="B565" t="str">
            <v>CONECTOR PERFORACION AMFRAU P/ACOMETI</v>
          </cell>
          <cell r="C565" t="str">
            <v>UND</v>
          </cell>
          <cell r="D565">
            <v>26450</v>
          </cell>
        </row>
        <row r="566">
          <cell r="A566" t="str">
            <v>061070</v>
          </cell>
          <cell r="B566" t="str">
            <v>CONECTOR TIPO CUNA</v>
          </cell>
          <cell r="C566" t="str">
            <v>UND</v>
          </cell>
          <cell r="D566">
            <v>20540</v>
          </cell>
        </row>
        <row r="567">
          <cell r="A567" t="str">
            <v>061084</v>
          </cell>
          <cell r="B567" t="str">
            <v>LLAVE PARA CAJA DE DISTRIBUCION</v>
          </cell>
          <cell r="C567" t="str">
            <v>UND</v>
          </cell>
          <cell r="D567">
            <v>50110</v>
          </cell>
        </row>
        <row r="568">
          <cell r="A568" t="str">
            <v>061002</v>
          </cell>
          <cell r="B568" t="str">
            <v>S11 CORRIDO 1 PUESTO ANG 0-3 (SEC)</v>
          </cell>
          <cell r="C568" t="str">
            <v>UND</v>
          </cell>
          <cell r="D568">
            <v>58070</v>
          </cell>
        </row>
        <row r="569">
          <cell r="A569" t="str">
            <v>061004</v>
          </cell>
          <cell r="B569" t="str">
            <v>S12 CORRIDO 2 PUESTOS ANG 0-3 (SEC)</v>
          </cell>
          <cell r="C569" t="str">
            <v>UND</v>
          </cell>
          <cell r="D569">
            <v>99450</v>
          </cell>
        </row>
        <row r="570">
          <cell r="A570" t="str">
            <v>061005</v>
          </cell>
          <cell r="B570" t="str">
            <v>S12B CORRIDO 2 PUESTOS ANG 0-3 (PRI)</v>
          </cell>
          <cell r="C570" t="str">
            <v>UND</v>
          </cell>
          <cell r="D570">
            <v>89680</v>
          </cell>
        </row>
        <row r="571">
          <cell r="A571" t="str">
            <v>061006</v>
          </cell>
          <cell r="B571" t="str">
            <v>S13 CORRIDO 3 PUESTOS ANG 0-3 (SEC)</v>
          </cell>
          <cell r="C571" t="str">
            <v>UND</v>
          </cell>
          <cell r="D571">
            <v>127800</v>
          </cell>
        </row>
        <row r="572">
          <cell r="A572" t="str">
            <v>061008</v>
          </cell>
          <cell r="B572" t="str">
            <v>S14 CORRIDO 4 PUESTOS ANG 0-3 (SEC)</v>
          </cell>
          <cell r="C572" t="str">
            <v>UND</v>
          </cell>
          <cell r="D572">
            <v>157590</v>
          </cell>
        </row>
        <row r="573">
          <cell r="A573" t="str">
            <v>061012</v>
          </cell>
          <cell r="B573" t="str">
            <v>S21 CORRIDO 1 PUESTO ANG 3-60 (SEC)</v>
          </cell>
          <cell r="C573" t="str">
            <v>UND</v>
          </cell>
          <cell r="D573">
            <v>58070</v>
          </cell>
        </row>
        <row r="574">
          <cell r="A574" t="str">
            <v>061014</v>
          </cell>
          <cell r="B574" t="str">
            <v>S22 CORRIDO 2 PUESTOS ANG 3-60 (SEC)</v>
          </cell>
          <cell r="C574" t="str">
            <v>UND</v>
          </cell>
          <cell r="D574">
            <v>88700</v>
          </cell>
        </row>
        <row r="575">
          <cell r="A575" t="str">
            <v>061016</v>
          </cell>
          <cell r="B575" t="str">
            <v>S23 CORRIDO 3 PUESTOS ANG 3-60 (SEC)</v>
          </cell>
          <cell r="C575" t="str">
            <v>UND</v>
          </cell>
          <cell r="D575">
            <v>127800</v>
          </cell>
        </row>
        <row r="576">
          <cell r="A576" t="str">
            <v>061018</v>
          </cell>
          <cell r="B576" t="str">
            <v>S24 CORRIDO 4 PUESTOS ANG 3-60 (SEC)</v>
          </cell>
          <cell r="C576" t="str">
            <v>UND</v>
          </cell>
          <cell r="D576">
            <v>162280</v>
          </cell>
        </row>
        <row r="577">
          <cell r="A577" t="str">
            <v>061022</v>
          </cell>
          <cell r="B577" t="str">
            <v>S31 TERMINAL SENCILLO 1 PUESTO (SEC)</v>
          </cell>
          <cell r="C577" t="str">
            <v>UND</v>
          </cell>
          <cell r="D577">
            <v>58070</v>
          </cell>
        </row>
        <row r="578">
          <cell r="A578" t="str">
            <v>061024</v>
          </cell>
          <cell r="B578" t="str">
            <v>S32 TERMINAL SENCILLO 2 PUESTOS (SEC)</v>
          </cell>
          <cell r="C578" t="str">
            <v>UND</v>
          </cell>
          <cell r="D578">
            <v>88700</v>
          </cell>
        </row>
        <row r="579">
          <cell r="A579" t="str">
            <v>061026</v>
          </cell>
          <cell r="B579" t="str">
            <v>S33 TERMINAL SENCILLO 3 PUESTOS (SEC)</v>
          </cell>
          <cell r="C579" t="str">
            <v>UND</v>
          </cell>
          <cell r="D579">
            <v>127800</v>
          </cell>
        </row>
        <row r="580">
          <cell r="A580" t="str">
            <v>061028</v>
          </cell>
          <cell r="B580" t="str">
            <v>S34 TERMINAL SENCILLO 4 PUESTOS (SEC)</v>
          </cell>
          <cell r="C580" t="str">
            <v>UND</v>
          </cell>
          <cell r="D580">
            <v>157590</v>
          </cell>
        </row>
        <row r="581">
          <cell r="A581" t="str">
            <v>061032</v>
          </cell>
          <cell r="B581" t="str">
            <v>S41 TERMINAL DOBLE 1 PUESTO (SEC)</v>
          </cell>
          <cell r="C581" t="str">
            <v>UND</v>
          </cell>
          <cell r="D581">
            <v>75880</v>
          </cell>
        </row>
        <row r="582">
          <cell r="A582" t="str">
            <v>061034</v>
          </cell>
          <cell r="B582" t="str">
            <v>S42 TERMINAL DOBLE 2 PUESTOS (SEC)</v>
          </cell>
          <cell r="C582" t="str">
            <v>UND</v>
          </cell>
          <cell r="D582">
            <v>110470</v>
          </cell>
        </row>
        <row r="583">
          <cell r="A583" t="str">
            <v>061036</v>
          </cell>
          <cell r="B583" t="str">
            <v>S43 TERMINAL DOBLE 3 PUESTOS (SEC)</v>
          </cell>
          <cell r="C583" t="str">
            <v>UND</v>
          </cell>
          <cell r="D583">
            <v>158180</v>
          </cell>
        </row>
        <row r="584">
          <cell r="A584" t="str">
            <v>061038</v>
          </cell>
          <cell r="B584" t="str">
            <v>S44 TERMINAL DOBLE 4 PUESTOS (SEC)</v>
          </cell>
          <cell r="C584" t="str">
            <v>UND</v>
          </cell>
          <cell r="D584">
            <v>198330</v>
          </cell>
        </row>
        <row r="585">
          <cell r="A585" t="str">
            <v>061052</v>
          </cell>
          <cell r="B585" t="str">
            <v>SAR31A TERMINAL CON GRAPA DE RETENCION</v>
          </cell>
          <cell r="C585" t="str">
            <v>UND</v>
          </cell>
          <cell r="D585">
            <v>78650</v>
          </cell>
        </row>
        <row r="586">
          <cell r="A586" t="str">
            <v>061053</v>
          </cell>
          <cell r="B586" t="str">
            <v>SAR41A DOBLE TERMINAL GRAPA DE RETENC</v>
          </cell>
          <cell r="C586" t="str">
            <v>UND</v>
          </cell>
          <cell r="D586">
            <v>153700</v>
          </cell>
        </row>
        <row r="587">
          <cell r="A587" t="str">
            <v>061072</v>
          </cell>
          <cell r="B587" t="str">
            <v>SAX CRUCE AEREO SECUNDARIO</v>
          </cell>
          <cell r="C587" t="str">
            <v>UND</v>
          </cell>
          <cell r="D587">
            <v>97080</v>
          </cell>
        </row>
        <row r="588">
          <cell r="A588" t="str">
            <v>061071</v>
          </cell>
          <cell r="B588" t="str">
            <v>SAX2 CONJUNTO VANO FLOJO</v>
          </cell>
          <cell r="C588" t="str">
            <v>UND</v>
          </cell>
          <cell r="D588">
            <v>97080</v>
          </cell>
        </row>
        <row r="589">
          <cell r="A589" t="str">
            <v>061054</v>
          </cell>
          <cell r="B589" t="str">
            <v>T1 CON D.I. TIERRA CON DUCTO INTERNO</v>
          </cell>
          <cell r="C589" t="str">
            <v>UND</v>
          </cell>
          <cell r="D589">
            <v>342280</v>
          </cell>
        </row>
        <row r="590">
          <cell r="A590" t="str">
            <v>061055</v>
          </cell>
          <cell r="B590" t="str">
            <v>T1 SIN D.I. TIERRA SIN DUCTO INTERNO</v>
          </cell>
          <cell r="C590" t="str">
            <v>UND</v>
          </cell>
          <cell r="D590">
            <v>385650</v>
          </cell>
        </row>
        <row r="591">
          <cell r="A591" t="str">
            <v>061056</v>
          </cell>
          <cell r="B591" t="str">
            <v>V01 RETENIDA A TIERRA - SECUNDARIO</v>
          </cell>
          <cell r="C591" t="str">
            <v>UND</v>
          </cell>
          <cell r="D591">
            <v>140280</v>
          </cell>
        </row>
        <row r="592">
          <cell r="A592" t="str">
            <v>061057</v>
          </cell>
          <cell r="B592" t="str">
            <v>V11 RETENIDA A POSTE AUX - SECUNDARIO</v>
          </cell>
          <cell r="C592" t="str">
            <v>UND</v>
          </cell>
          <cell r="D592">
            <v>210740</v>
          </cell>
        </row>
        <row r="593">
          <cell r="A593" t="str">
            <v>061058</v>
          </cell>
          <cell r="B593" t="str">
            <v>VP1 RETENIDA A POSTE PIE DE AMIGO</v>
          </cell>
          <cell r="C593" t="str">
            <v>UND</v>
          </cell>
          <cell r="D593">
            <v>631650</v>
          </cell>
        </row>
        <row r="594">
          <cell r="A594" t="str">
            <v>061059</v>
          </cell>
          <cell r="B594" t="str">
            <v>VR1 RETENIDA A RIEL CONCRETADO</v>
          </cell>
          <cell r="C594" t="str">
            <v>UND</v>
          </cell>
          <cell r="D594">
            <v>297630</v>
          </cell>
        </row>
        <row r="595">
          <cell r="A595">
            <v>0</v>
          </cell>
          <cell r="B595">
            <v>0</v>
          </cell>
          <cell r="C595">
            <v>0</v>
          </cell>
          <cell r="D595">
            <v>0</v>
          </cell>
        </row>
        <row r="596">
          <cell r="A596">
            <v>611</v>
          </cell>
          <cell r="B596" t="str">
            <v>INSTALACION (Insumo Existente)</v>
          </cell>
          <cell r="C596">
            <v>0</v>
          </cell>
          <cell r="D596">
            <v>0</v>
          </cell>
        </row>
        <row r="597">
          <cell r="A597" t="str">
            <v>061101</v>
          </cell>
          <cell r="B597" t="str">
            <v>APERTURA HUECOS POSTES ANCLAS PRIMARIAS</v>
          </cell>
          <cell r="C597" t="str">
            <v>UND</v>
          </cell>
          <cell r="D597">
            <v>40580</v>
          </cell>
        </row>
        <row r="598">
          <cell r="A598" t="str">
            <v>061102</v>
          </cell>
          <cell r="B598" t="str">
            <v>APERTURA HUECOS POSTES ANCLAS SECUNDARIA</v>
          </cell>
          <cell r="C598" t="str">
            <v>UND</v>
          </cell>
          <cell r="D598">
            <v>33420</v>
          </cell>
        </row>
        <row r="599">
          <cell r="A599" t="str">
            <v>061103</v>
          </cell>
          <cell r="B599" t="str">
            <v>APLOMADA POSTES DE CONCRETO PRIMARIOS</v>
          </cell>
          <cell r="C599" t="str">
            <v>UND</v>
          </cell>
          <cell r="D599">
            <v>48420</v>
          </cell>
        </row>
        <row r="600">
          <cell r="A600" t="str">
            <v>061104</v>
          </cell>
          <cell r="B600" t="str">
            <v>APLOMADA POSTES DE CONCRETO SECUNDARIOS</v>
          </cell>
          <cell r="C600" t="str">
            <v>UND</v>
          </cell>
          <cell r="D600">
            <v>40580</v>
          </cell>
        </row>
        <row r="601">
          <cell r="A601" t="str">
            <v>061105</v>
          </cell>
          <cell r="B601" t="str">
            <v>APLOMADA POSTES METALICOS PRIMARIOS</v>
          </cell>
          <cell r="C601" t="str">
            <v>UND</v>
          </cell>
          <cell r="D601">
            <v>57840</v>
          </cell>
        </row>
        <row r="602">
          <cell r="A602" t="str">
            <v>061106</v>
          </cell>
          <cell r="B602" t="str">
            <v>APLOMADA POSTES METALICOS SECUNDARIOS</v>
          </cell>
          <cell r="C602" t="str">
            <v>UND</v>
          </cell>
          <cell r="D602">
            <v>48420</v>
          </cell>
        </row>
        <row r="603">
          <cell r="A603" t="str">
            <v>061107</v>
          </cell>
          <cell r="B603" t="str">
            <v>COLOC.RET/PRIMARIA A PIE DE AMIGO</v>
          </cell>
          <cell r="C603" t="str">
            <v>UND</v>
          </cell>
          <cell r="D603">
            <v>33450</v>
          </cell>
        </row>
        <row r="604">
          <cell r="A604" t="str">
            <v>061108</v>
          </cell>
          <cell r="B604" t="str">
            <v>COLOC.RET/PRIMARIA A POSTE AUXILIAR</v>
          </cell>
          <cell r="C604" t="str">
            <v>UND</v>
          </cell>
          <cell r="D604">
            <v>62370</v>
          </cell>
        </row>
        <row r="605">
          <cell r="A605" t="str">
            <v>061109</v>
          </cell>
          <cell r="B605" t="str">
            <v>COLOC.RET/PRIMARIA A RIEL</v>
          </cell>
          <cell r="C605" t="str">
            <v>UND</v>
          </cell>
          <cell r="D605">
            <v>105440</v>
          </cell>
        </row>
        <row r="606">
          <cell r="A606" t="str">
            <v>061110</v>
          </cell>
          <cell r="B606" t="str">
            <v>COLOC.RET/PRIMARIA A TIERRA</v>
          </cell>
          <cell r="C606" t="str">
            <v>UND</v>
          </cell>
          <cell r="D606">
            <v>36290</v>
          </cell>
        </row>
        <row r="607">
          <cell r="A607" t="str">
            <v>061111</v>
          </cell>
          <cell r="B607" t="str">
            <v>COLOC.RET/SECUNDARIA A POSTE AUXIL</v>
          </cell>
          <cell r="C607" t="str">
            <v>UND</v>
          </cell>
          <cell r="D607">
            <v>50600</v>
          </cell>
        </row>
        <row r="608">
          <cell r="A608" t="str">
            <v>061112</v>
          </cell>
          <cell r="B608" t="str">
            <v>COLOC.RET/SECUNDARIA A RIEL</v>
          </cell>
          <cell r="C608" t="str">
            <v>UND</v>
          </cell>
          <cell r="D608">
            <v>105440</v>
          </cell>
        </row>
        <row r="609">
          <cell r="A609" t="str">
            <v>061113</v>
          </cell>
          <cell r="B609" t="str">
            <v>COLOC.RET/SECUNDARIA A TIERRA</v>
          </cell>
          <cell r="C609" t="str">
            <v>UND</v>
          </cell>
          <cell r="D609">
            <v>36290</v>
          </cell>
        </row>
        <row r="610">
          <cell r="A610" t="str">
            <v>061114</v>
          </cell>
          <cell r="B610" t="str">
            <v>COLOC.RET/SECUNDARIA PIE DE AMIGO</v>
          </cell>
          <cell r="C610" t="str">
            <v>UND</v>
          </cell>
          <cell r="D610">
            <v>27750</v>
          </cell>
        </row>
        <row r="611">
          <cell r="A611" t="str">
            <v>061115</v>
          </cell>
          <cell r="B611" t="str">
            <v>CONCRETADA DE POSTES PRIMARIOS</v>
          </cell>
          <cell r="C611" t="str">
            <v>UND</v>
          </cell>
          <cell r="D611">
            <v>45130</v>
          </cell>
        </row>
        <row r="612">
          <cell r="A612" t="str">
            <v>061116</v>
          </cell>
          <cell r="B612" t="str">
            <v>CONCRETADA DE POSTES SECUNDARIOS</v>
          </cell>
          <cell r="C612" t="str">
            <v>UND</v>
          </cell>
          <cell r="D612">
            <v>45130</v>
          </cell>
        </row>
        <row r="613">
          <cell r="A613" t="str">
            <v>061124</v>
          </cell>
          <cell r="B613" t="str">
            <v>INSTALACION ATERRIZAJES SECUNDARIOS</v>
          </cell>
          <cell r="C613" t="str">
            <v>UND</v>
          </cell>
          <cell r="D613">
            <v>48420</v>
          </cell>
        </row>
        <row r="614">
          <cell r="A614" t="str">
            <v>061117</v>
          </cell>
          <cell r="B614" t="str">
            <v>INSTALACION CABLE ENTORCHADO 3 HILOS</v>
          </cell>
          <cell r="C614" t="str">
            <v>ML</v>
          </cell>
          <cell r="D614">
            <v>1860</v>
          </cell>
        </row>
        <row r="615">
          <cell r="A615" t="str">
            <v>061118</v>
          </cell>
          <cell r="B615" t="str">
            <v>INSTALACION CABLE ENTORCHADO 4 HILOS</v>
          </cell>
          <cell r="C615" t="str">
            <v>ML</v>
          </cell>
          <cell r="D615">
            <v>2410</v>
          </cell>
        </row>
        <row r="616">
          <cell r="A616" t="str">
            <v>061119</v>
          </cell>
          <cell r="B616" t="str">
            <v>INSTALACION CABLE PRIMARIO #2 A #2/0</v>
          </cell>
          <cell r="C616" t="str">
            <v>ML</v>
          </cell>
          <cell r="D616">
            <v>1080</v>
          </cell>
        </row>
        <row r="617">
          <cell r="A617" t="str">
            <v>061120</v>
          </cell>
          <cell r="B617" t="str">
            <v>INSTALACION CABLE PRIMARIO #3/0 A #4/0</v>
          </cell>
          <cell r="C617" t="str">
            <v>ML</v>
          </cell>
          <cell r="D617">
            <v>1160</v>
          </cell>
        </row>
        <row r="618">
          <cell r="A618" t="str">
            <v>061121</v>
          </cell>
          <cell r="B618" t="str">
            <v>INSTALACION CABLE SECUNDARIO #3/0 A #4/0</v>
          </cell>
          <cell r="C618" t="str">
            <v>ML</v>
          </cell>
          <cell r="D618">
            <v>760</v>
          </cell>
        </row>
        <row r="619">
          <cell r="A619" t="str">
            <v>061122</v>
          </cell>
          <cell r="B619" t="str">
            <v>INSTALACION CABLE SECUNDARIO #4 A #2/0</v>
          </cell>
          <cell r="C619" t="str">
            <v>ML</v>
          </cell>
          <cell r="D619">
            <v>690</v>
          </cell>
        </row>
        <row r="620">
          <cell r="A620" t="str">
            <v>061149</v>
          </cell>
          <cell r="B620" t="str">
            <v>INSTALACION CAJA DE DERIVACION</v>
          </cell>
          <cell r="C620" t="str">
            <v>UND</v>
          </cell>
          <cell r="D620">
            <v>39840</v>
          </cell>
        </row>
        <row r="621">
          <cell r="A621" t="str">
            <v>061150</v>
          </cell>
          <cell r="B621" t="str">
            <v>INSTALACION CONTADOR DE ENERGIA</v>
          </cell>
          <cell r="C621" t="str">
            <v>UND</v>
          </cell>
          <cell r="D621">
            <v>14070</v>
          </cell>
        </row>
        <row r="622">
          <cell r="A622" t="str">
            <v>061123</v>
          </cell>
          <cell r="B622" t="str">
            <v>INSTALACION CORTACIRCUITOS O PARARRAYOS</v>
          </cell>
          <cell r="C622" t="str">
            <v>UND</v>
          </cell>
          <cell r="D622">
            <v>48420</v>
          </cell>
        </row>
        <row r="623">
          <cell r="A623" t="str">
            <v>061152</v>
          </cell>
          <cell r="B623" t="str">
            <v>INSTALACION DE ACOMETIDA DOMICILIARIA</v>
          </cell>
          <cell r="C623" t="str">
            <v>UND</v>
          </cell>
          <cell r="D623">
            <v>4080</v>
          </cell>
        </row>
        <row r="624">
          <cell r="A624" t="str">
            <v>061151</v>
          </cell>
          <cell r="B624" t="str">
            <v>INSTALACION DE REFLECTOR</v>
          </cell>
          <cell r="C624" t="str">
            <v>UND</v>
          </cell>
          <cell r="D624">
            <v>38980</v>
          </cell>
        </row>
        <row r="625">
          <cell r="A625" t="str">
            <v>061127</v>
          </cell>
          <cell r="B625" t="str">
            <v>INSTALACION LUMINARIAS TIPO HORIZONTAL</v>
          </cell>
          <cell r="C625" t="str">
            <v>UND</v>
          </cell>
          <cell r="D625">
            <v>33520</v>
          </cell>
        </row>
        <row r="626">
          <cell r="A626" t="str">
            <v>061125</v>
          </cell>
          <cell r="B626" t="str">
            <v>INSTALACION SUBESTACION MONOFASICA</v>
          </cell>
          <cell r="C626" t="str">
            <v>UND</v>
          </cell>
          <cell r="D626">
            <v>207500</v>
          </cell>
        </row>
        <row r="627">
          <cell r="A627" t="str">
            <v>061126</v>
          </cell>
          <cell r="B627" t="str">
            <v>INSTALACION SUBESTACION TRIFASICA</v>
          </cell>
          <cell r="C627" t="str">
            <v>UND</v>
          </cell>
          <cell r="D627">
            <v>225750</v>
          </cell>
        </row>
        <row r="628">
          <cell r="A628" t="str">
            <v>061128</v>
          </cell>
          <cell r="B628" t="str">
            <v>INSTALACION TRAFO 10 A 50 KVA</v>
          </cell>
          <cell r="C628" t="str">
            <v>UND</v>
          </cell>
          <cell r="D628">
            <v>155670</v>
          </cell>
        </row>
        <row r="629">
          <cell r="A629" t="str">
            <v>061129</v>
          </cell>
          <cell r="B629" t="str">
            <v>INSTALACION TRAFO 75 A 112.5 KVA</v>
          </cell>
          <cell r="C629" t="str">
            <v>UND</v>
          </cell>
          <cell r="D629">
            <v>200920</v>
          </cell>
        </row>
        <row r="630">
          <cell r="A630" t="str">
            <v>061130</v>
          </cell>
          <cell r="B630" t="str">
            <v>VESTIDA CONJUNTO 1 O 2 PERCHAS</v>
          </cell>
          <cell r="C630" t="str">
            <v>UND</v>
          </cell>
          <cell r="D630">
            <v>24110</v>
          </cell>
        </row>
        <row r="631">
          <cell r="A631" t="str">
            <v>061131</v>
          </cell>
          <cell r="B631" t="str">
            <v>VESTIDA CONJUNTO 3 O MAS PERCHAS</v>
          </cell>
          <cell r="C631" t="str">
            <v>UND</v>
          </cell>
          <cell r="D631">
            <v>33520</v>
          </cell>
        </row>
        <row r="632">
          <cell r="A632" t="str">
            <v>061132</v>
          </cell>
          <cell r="B632" t="str">
            <v>VESTIDA CONJUNTO ANGULO 60-90</v>
          </cell>
          <cell r="C632" t="str">
            <v>UND</v>
          </cell>
          <cell r="D632">
            <v>148000</v>
          </cell>
        </row>
        <row r="633">
          <cell r="A633" t="str">
            <v>061133</v>
          </cell>
          <cell r="B633" t="str">
            <v>VESTIDA CONJUNTO CORRIDO 30 - 60</v>
          </cell>
          <cell r="C633" t="str">
            <v>UND</v>
          </cell>
          <cell r="D633">
            <v>114580</v>
          </cell>
        </row>
        <row r="634">
          <cell r="A634" t="str">
            <v>061134</v>
          </cell>
          <cell r="B634" t="str">
            <v>VESTIDA CONJUNTO CORRIDO ANGULO 3 - 30</v>
          </cell>
          <cell r="C634" t="str">
            <v>UND</v>
          </cell>
          <cell r="D634">
            <v>97530</v>
          </cell>
        </row>
        <row r="635">
          <cell r="A635" t="str">
            <v>061135</v>
          </cell>
          <cell r="B635" t="str">
            <v>VESTIDA CONJUNTO CORRIDO BANDERA</v>
          </cell>
          <cell r="C635" t="str">
            <v>UND</v>
          </cell>
          <cell r="D635">
            <v>97530</v>
          </cell>
        </row>
        <row r="636">
          <cell r="A636" t="str">
            <v>061136</v>
          </cell>
          <cell r="B636" t="str">
            <v>VESTIDA CONJUNTO CORRIDO BANDERA 3 - 30</v>
          </cell>
          <cell r="C636" t="str">
            <v>UND</v>
          </cell>
          <cell r="D636">
            <v>128900</v>
          </cell>
        </row>
        <row r="637">
          <cell r="A637" t="str">
            <v>061137</v>
          </cell>
          <cell r="B637" t="str">
            <v>VESTIDA CONJUNTO CORRIDO EN H</v>
          </cell>
          <cell r="C637" t="str">
            <v>UND</v>
          </cell>
          <cell r="D637">
            <v>81840</v>
          </cell>
        </row>
        <row r="638">
          <cell r="A638" t="str">
            <v>061138</v>
          </cell>
          <cell r="B638" t="str">
            <v>VESTIDA CONJUNTO CORRIDO SENCILLO</v>
          </cell>
          <cell r="C638" t="str">
            <v>UND</v>
          </cell>
          <cell r="D638">
            <v>78710</v>
          </cell>
        </row>
        <row r="639">
          <cell r="A639" t="str">
            <v>061139</v>
          </cell>
          <cell r="B639" t="str">
            <v>VESTIDA CONJUNTO DOBLE TERM DOBL H (2L)</v>
          </cell>
          <cell r="C639" t="str">
            <v>UND</v>
          </cell>
          <cell r="D639">
            <v>176640</v>
          </cell>
        </row>
        <row r="640">
          <cell r="A640" t="str">
            <v>061140</v>
          </cell>
          <cell r="B640" t="str">
            <v>VESTIDA CONJUNTO DOBLE TERM DOBLE H (3F)</v>
          </cell>
          <cell r="C640" t="str">
            <v>UND</v>
          </cell>
          <cell r="D640">
            <v>206650</v>
          </cell>
        </row>
        <row r="641">
          <cell r="A641" t="str">
            <v>061141</v>
          </cell>
          <cell r="B641" t="str">
            <v>VESTIDA CONJUNTO DOBLE TERM EN H (2L)</v>
          </cell>
          <cell r="C641" t="str">
            <v>UND</v>
          </cell>
          <cell r="D641">
            <v>150040</v>
          </cell>
        </row>
        <row r="642">
          <cell r="A642" t="str">
            <v>061142</v>
          </cell>
          <cell r="B642" t="str">
            <v>VESTIDA CONJUNTO DOBLE TERMINAL EN H(3F)</v>
          </cell>
          <cell r="C642" t="str">
            <v>UND</v>
          </cell>
          <cell r="D642">
            <v>190420</v>
          </cell>
        </row>
        <row r="643">
          <cell r="A643" t="str">
            <v>061143</v>
          </cell>
          <cell r="B643" t="str">
            <v>VESTIDA CONJUNTO TERMINAL</v>
          </cell>
          <cell r="C643" t="str">
            <v>UND</v>
          </cell>
          <cell r="D643">
            <v>94460</v>
          </cell>
        </row>
        <row r="644">
          <cell r="A644" t="str">
            <v>061144</v>
          </cell>
          <cell r="B644" t="str">
            <v>VESTIDA CONJUNTO TERMINAL BANDERA</v>
          </cell>
          <cell r="C644" t="str">
            <v>UND</v>
          </cell>
          <cell r="D644">
            <v>158230</v>
          </cell>
        </row>
        <row r="645">
          <cell r="A645" t="str">
            <v>061145</v>
          </cell>
          <cell r="B645" t="str">
            <v>VESTIDA CONJUNTO TERMINAL DOBLE H (2L)</v>
          </cell>
          <cell r="C645" t="str">
            <v>UND</v>
          </cell>
          <cell r="D645">
            <v>137770</v>
          </cell>
        </row>
        <row r="646">
          <cell r="A646" t="str">
            <v>061146</v>
          </cell>
          <cell r="B646" t="str">
            <v>VESTIDA CONJUNTO TERMINAL EN DOB H (3F)</v>
          </cell>
          <cell r="C646" t="str">
            <v>UND</v>
          </cell>
          <cell r="D646">
            <v>145950</v>
          </cell>
        </row>
        <row r="647">
          <cell r="A647" t="str">
            <v>061147</v>
          </cell>
          <cell r="B647" t="str">
            <v>VESTIDA CONJUNTO TERMINAL EN H</v>
          </cell>
          <cell r="C647" t="str">
            <v>UND</v>
          </cell>
          <cell r="D647">
            <v>158230</v>
          </cell>
        </row>
        <row r="648">
          <cell r="A648">
            <v>0</v>
          </cell>
          <cell r="B648">
            <v>0</v>
          </cell>
          <cell r="C648">
            <v>0</v>
          </cell>
          <cell r="D648">
            <v>0</v>
          </cell>
        </row>
        <row r="649">
          <cell r="A649">
            <v>612</v>
          </cell>
          <cell r="B649" t="str">
            <v>RETIROS</v>
          </cell>
          <cell r="C649">
            <v>0</v>
          </cell>
          <cell r="D649">
            <v>0</v>
          </cell>
        </row>
        <row r="650">
          <cell r="A650" t="str">
            <v>061220</v>
          </cell>
          <cell r="B650" t="str">
            <v>ADECUACION LUMINARIA 110 VOLT 125 WAT</v>
          </cell>
          <cell r="C650" t="str">
            <v>UND</v>
          </cell>
          <cell r="D650">
            <v>46970</v>
          </cell>
        </row>
        <row r="651">
          <cell r="A651" t="str">
            <v>061225</v>
          </cell>
          <cell r="B651" t="str">
            <v>DEECONEXION DE ACOMETIDA DOMICILIARIA</v>
          </cell>
          <cell r="C651" t="str">
            <v>UND</v>
          </cell>
          <cell r="D651">
            <v>2510</v>
          </cell>
        </row>
        <row r="652">
          <cell r="A652" t="str">
            <v>061223</v>
          </cell>
          <cell r="B652" t="str">
            <v>DESCONEXION CORTACIRCUITOS O PARARRAYOS</v>
          </cell>
          <cell r="C652" t="str">
            <v>UND</v>
          </cell>
          <cell r="D652">
            <v>42320</v>
          </cell>
        </row>
        <row r="653">
          <cell r="A653" t="str">
            <v>061201</v>
          </cell>
          <cell r="B653" t="str">
            <v>DESCONEXION DE ATERRIZAJES SECUNDARIOS</v>
          </cell>
          <cell r="C653" t="str">
            <v>UND</v>
          </cell>
          <cell r="D653">
            <v>23290</v>
          </cell>
        </row>
        <row r="654">
          <cell r="A654" t="str">
            <v>061224</v>
          </cell>
          <cell r="B654" t="str">
            <v>DESCONEXION DE CAJA PARA ACOMETIDA</v>
          </cell>
          <cell r="C654" t="str">
            <v>UND</v>
          </cell>
          <cell r="D654">
            <v>16310</v>
          </cell>
        </row>
        <row r="655">
          <cell r="A655" t="str">
            <v>061218</v>
          </cell>
          <cell r="B655" t="str">
            <v>DESCONEXION DE CONTADOR DE ENERGIA</v>
          </cell>
          <cell r="C655" t="str">
            <v>UND</v>
          </cell>
          <cell r="D655">
            <v>11720</v>
          </cell>
        </row>
        <row r="656">
          <cell r="A656" t="str">
            <v>061202</v>
          </cell>
          <cell r="B656" t="str">
            <v>DESCONEXION DE SUBESTACION</v>
          </cell>
          <cell r="C656" t="str">
            <v>UND</v>
          </cell>
          <cell r="D656">
            <v>211940</v>
          </cell>
        </row>
        <row r="657">
          <cell r="A657" t="str">
            <v>061203</v>
          </cell>
          <cell r="B657" t="str">
            <v>DESCONEXION RED PRIMARIA MONOFASICA</v>
          </cell>
          <cell r="C657" t="str">
            <v>ML</v>
          </cell>
          <cell r="D657">
            <v>1520</v>
          </cell>
        </row>
        <row r="658">
          <cell r="A658" t="str">
            <v>061204</v>
          </cell>
          <cell r="B658" t="str">
            <v>DESCONEXION RED PRIMARIA TRIFASICA</v>
          </cell>
          <cell r="C658" t="str">
            <v>ML</v>
          </cell>
          <cell r="D658">
            <v>1840</v>
          </cell>
        </row>
        <row r="659">
          <cell r="A659" t="str">
            <v>061205</v>
          </cell>
          <cell r="B659" t="str">
            <v>DESCONEXION RED SECUNDARIA 1 O 2 HILOS</v>
          </cell>
          <cell r="C659" t="str">
            <v>ML</v>
          </cell>
          <cell r="D659">
            <v>1210</v>
          </cell>
        </row>
        <row r="660">
          <cell r="A660" t="str">
            <v>061206</v>
          </cell>
          <cell r="B660" t="str">
            <v>DESCONEXION RED SECUNDARIA 3 O MAS HILOS</v>
          </cell>
          <cell r="C660" t="str">
            <v>ML</v>
          </cell>
          <cell r="D660">
            <v>1840</v>
          </cell>
        </row>
        <row r="661">
          <cell r="A661" t="str">
            <v>061207</v>
          </cell>
          <cell r="B661" t="str">
            <v>DESMONTE CONJUNTO PRIMARIO EN H</v>
          </cell>
          <cell r="C661" t="str">
            <v>UND</v>
          </cell>
          <cell r="D661">
            <v>55820</v>
          </cell>
        </row>
        <row r="662">
          <cell r="A662" t="str">
            <v>061208</v>
          </cell>
          <cell r="B662" t="str">
            <v>DESMONTE CONJUNTO PRIMARIO SENCILLO</v>
          </cell>
          <cell r="C662" t="str">
            <v>UND</v>
          </cell>
          <cell r="D662">
            <v>41920</v>
          </cell>
        </row>
        <row r="663">
          <cell r="A663" t="str">
            <v>061209</v>
          </cell>
          <cell r="B663" t="str">
            <v>DESMONTE CONJUNTO SECUNDARIO 1 O 2 PERCH</v>
          </cell>
          <cell r="C663" t="str">
            <v>UND</v>
          </cell>
          <cell r="D663">
            <v>27020</v>
          </cell>
        </row>
        <row r="664">
          <cell r="A664" t="str">
            <v>061210</v>
          </cell>
          <cell r="B664" t="str">
            <v>DESMONTE CONJUNTO SECUNDARIO 3 O + PERCH</v>
          </cell>
          <cell r="C664" t="str">
            <v>UND</v>
          </cell>
          <cell r="D664">
            <v>34070</v>
          </cell>
        </row>
        <row r="665">
          <cell r="A665" t="str">
            <v>061211</v>
          </cell>
          <cell r="B665" t="str">
            <v>DESMONTE DE LUMINARIAS</v>
          </cell>
          <cell r="C665" t="str">
            <v>UND</v>
          </cell>
          <cell r="D665">
            <v>23290</v>
          </cell>
        </row>
        <row r="666">
          <cell r="A666" t="str">
            <v>061219</v>
          </cell>
          <cell r="B666" t="str">
            <v>DESMONTE DE REFLECTOR</v>
          </cell>
          <cell r="C666" t="str">
            <v>UND</v>
          </cell>
          <cell r="D666">
            <v>31130</v>
          </cell>
        </row>
        <row r="667">
          <cell r="A667" t="str">
            <v>061212</v>
          </cell>
          <cell r="B667" t="str">
            <v>DESMONTE POSTE CONCRETO</v>
          </cell>
          <cell r="C667" t="str">
            <v>UND</v>
          </cell>
          <cell r="D667">
            <v>73420</v>
          </cell>
        </row>
        <row r="668">
          <cell r="A668" t="str">
            <v>061213</v>
          </cell>
          <cell r="B668" t="str">
            <v>DESMONTE POSTE METALICO</v>
          </cell>
          <cell r="C668" t="str">
            <v>UND</v>
          </cell>
          <cell r="D668">
            <v>61090</v>
          </cell>
        </row>
        <row r="669">
          <cell r="A669" t="str">
            <v>061214</v>
          </cell>
          <cell r="B669" t="str">
            <v>DESMONTE RETENIDA A PIE DE AMIGO</v>
          </cell>
          <cell r="C669" t="str">
            <v>UND</v>
          </cell>
          <cell r="D669">
            <v>34070</v>
          </cell>
        </row>
        <row r="670">
          <cell r="A670" t="str">
            <v>061215</v>
          </cell>
          <cell r="B670" t="str">
            <v>DESMONTE RETENIDA A TIERRA</v>
          </cell>
          <cell r="C670" t="str">
            <v>UND</v>
          </cell>
          <cell r="D670">
            <v>33420</v>
          </cell>
        </row>
        <row r="671">
          <cell r="A671" t="str">
            <v>061216</v>
          </cell>
          <cell r="B671" t="str">
            <v>DESMONTE RETENIDA A POSTE AUXILIAR</v>
          </cell>
          <cell r="C671" t="str">
            <v>UND</v>
          </cell>
          <cell r="D671">
            <v>45270</v>
          </cell>
        </row>
        <row r="672">
          <cell r="A672" t="str">
            <v>061217</v>
          </cell>
          <cell r="B672" t="str">
            <v>RETIRO TRANSFORMADOR 10 A 75 KVA</v>
          </cell>
          <cell r="C672" t="str">
            <v>UND</v>
          </cell>
          <cell r="D672">
            <v>47220</v>
          </cell>
        </row>
        <row r="673">
          <cell r="A673">
            <v>0</v>
          </cell>
          <cell r="B673">
            <v>0</v>
          </cell>
          <cell r="C673">
            <v>0</v>
          </cell>
          <cell r="D673">
            <v>0</v>
          </cell>
        </row>
        <row r="674">
          <cell r="A674">
            <v>613</v>
          </cell>
          <cell r="B674" t="str">
            <v>MEDICION</v>
          </cell>
          <cell r="C674">
            <v>0</v>
          </cell>
          <cell r="D674">
            <v>0</v>
          </cell>
        </row>
        <row r="675">
          <cell r="A675" t="str">
            <v>061345</v>
          </cell>
          <cell r="B675" t="str">
            <v>ATERRIZAJE CAJA METALICA TABLERO, CONTAD</v>
          </cell>
          <cell r="C675" t="str">
            <v>UND</v>
          </cell>
          <cell r="D675">
            <v>157550</v>
          </cell>
        </row>
        <row r="676">
          <cell r="A676" t="str">
            <v>061302</v>
          </cell>
          <cell r="B676" t="str">
            <v>CABLE DE CONTROL 7X12</v>
          </cell>
          <cell r="C676" t="str">
            <v>ML</v>
          </cell>
          <cell r="D676">
            <v>14340</v>
          </cell>
        </row>
        <row r="677">
          <cell r="A677" t="str">
            <v>061319</v>
          </cell>
          <cell r="B677" t="str">
            <v>CAJA CONTADOR 1F POLICARB PORTA BREAKER</v>
          </cell>
          <cell r="C677" t="str">
            <v>UND</v>
          </cell>
          <cell r="D677">
            <v>79420</v>
          </cell>
        </row>
        <row r="678">
          <cell r="A678" t="str">
            <v>061320</v>
          </cell>
          <cell r="B678" t="str">
            <v>CAJA CONTADOR 3F POLICARB C/PORTABREAKER</v>
          </cell>
          <cell r="C678" t="str">
            <v>UND</v>
          </cell>
          <cell r="D678">
            <v>112880</v>
          </cell>
        </row>
        <row r="679">
          <cell r="A679" t="str">
            <v>061338</v>
          </cell>
          <cell r="B679" t="str">
            <v>CAJA CONTADOR TIPO EMCALI 65X50X20 CM</v>
          </cell>
          <cell r="C679" t="str">
            <v>UND</v>
          </cell>
          <cell r="D679">
            <v>63260</v>
          </cell>
        </row>
        <row r="680">
          <cell r="A680" t="str">
            <v>061326</v>
          </cell>
          <cell r="B680" t="str">
            <v>CAJA TRANSFORMADORES DE CORRIENTE</v>
          </cell>
          <cell r="C680" t="str">
            <v>UND</v>
          </cell>
          <cell r="D680">
            <v>165820</v>
          </cell>
        </row>
        <row r="681">
          <cell r="A681" t="str">
            <v>061304</v>
          </cell>
          <cell r="B681" t="str">
            <v>CONTADOR 1F-BIFILAR 120V M.DIRECTA</v>
          </cell>
          <cell r="C681" t="str">
            <v>UND</v>
          </cell>
          <cell r="D681">
            <v>213860</v>
          </cell>
        </row>
        <row r="682">
          <cell r="A682" t="str">
            <v>061303</v>
          </cell>
          <cell r="B682" t="str">
            <v>CONTADOR 2F-TRIFILAR 120/240V M.DIRECTA</v>
          </cell>
          <cell r="C682" t="str">
            <v>UND</v>
          </cell>
          <cell r="D682">
            <v>387210</v>
          </cell>
        </row>
        <row r="683">
          <cell r="A683" t="str">
            <v>061305</v>
          </cell>
          <cell r="B683" t="str">
            <v>CONTADOR 3F-TRIFASICO 120/208V M.DIRECTA</v>
          </cell>
          <cell r="C683" t="str">
            <v>UND</v>
          </cell>
          <cell r="D683">
            <v>476400</v>
          </cell>
        </row>
        <row r="684">
          <cell r="A684" t="str">
            <v>061308</v>
          </cell>
          <cell r="B684" t="str">
            <v>CONTADOR ELECTRONICO M.INDIRECTA</v>
          </cell>
          <cell r="C684" t="str">
            <v>UND</v>
          </cell>
          <cell r="D684">
            <v>3427760</v>
          </cell>
        </row>
        <row r="685">
          <cell r="A685" t="str">
            <v>061318</v>
          </cell>
          <cell r="B685" t="str">
            <v>MURETE PARA CONTADOR Y CAJA CON REJA</v>
          </cell>
          <cell r="C685" t="str">
            <v>UND</v>
          </cell>
          <cell r="D685">
            <v>388220</v>
          </cell>
        </row>
        <row r="686">
          <cell r="A686" t="str">
            <v>061311</v>
          </cell>
          <cell r="B686" t="str">
            <v>TRANSFORMADOR DE CTE 150-300/5 CL 0,5</v>
          </cell>
          <cell r="C686" t="str">
            <v>UND</v>
          </cell>
          <cell r="D686">
            <v>146270</v>
          </cell>
        </row>
        <row r="687">
          <cell r="A687" t="str">
            <v>061313</v>
          </cell>
          <cell r="B687" t="str">
            <v>TRANSFORMADOR DE CTE 400-600/5 CL 0,5</v>
          </cell>
          <cell r="C687" t="str">
            <v>UND</v>
          </cell>
          <cell r="D687">
            <v>155470</v>
          </cell>
        </row>
        <row r="688">
          <cell r="A688" t="str">
            <v>061347</v>
          </cell>
          <cell r="B688" t="str">
            <v>TRANSFORMADOR DE CTE 800/5 AMP CLASE I</v>
          </cell>
          <cell r="C688" t="str">
            <v>UND</v>
          </cell>
          <cell r="D688">
            <v>160340</v>
          </cell>
        </row>
        <row r="689">
          <cell r="A689">
            <v>0</v>
          </cell>
          <cell r="B689">
            <v>0</v>
          </cell>
          <cell r="C689">
            <v>0</v>
          </cell>
          <cell r="D689">
            <v>0</v>
          </cell>
        </row>
        <row r="690">
          <cell r="A690">
            <v>614</v>
          </cell>
          <cell r="B690" t="str">
            <v>CONJUNTO MEDIA TENSION EPSA</v>
          </cell>
          <cell r="C690">
            <v>0</v>
          </cell>
          <cell r="D690">
            <v>0</v>
          </cell>
        </row>
        <row r="691">
          <cell r="A691" t="str">
            <v>061401</v>
          </cell>
          <cell r="B691" t="str">
            <v>B 1L CORRIDO MONOFASICO ANG 0-3</v>
          </cell>
          <cell r="C691" t="str">
            <v>UND</v>
          </cell>
          <cell r="D691">
            <v>487610</v>
          </cell>
        </row>
        <row r="692">
          <cell r="A692" t="str">
            <v>061414</v>
          </cell>
          <cell r="B692" t="str">
            <v>B 6P TERMINAL MONOFASICO</v>
          </cell>
          <cell r="C692" t="str">
            <v>UND</v>
          </cell>
          <cell r="D692">
            <v>599790</v>
          </cell>
        </row>
        <row r="693">
          <cell r="A693" t="str">
            <v>061415</v>
          </cell>
          <cell r="B693" t="str">
            <v>B 7P CORRIDO MONOFASICO ANG 30-60</v>
          </cell>
          <cell r="C693" t="str">
            <v>UND</v>
          </cell>
          <cell r="D693">
            <v>909250</v>
          </cell>
        </row>
        <row r="694">
          <cell r="A694" t="str">
            <v>061416</v>
          </cell>
          <cell r="B694" t="str">
            <v>B 8P CORRIDO MONOFASICO ANG 60-90</v>
          </cell>
          <cell r="C694" t="str">
            <v>UND</v>
          </cell>
          <cell r="D694">
            <v>1380560</v>
          </cell>
        </row>
        <row r="695">
          <cell r="A695" t="str">
            <v>061402</v>
          </cell>
          <cell r="B695" t="str">
            <v>B21L CORRIDO MONOFASICO BANDERA</v>
          </cell>
          <cell r="C695" t="str">
            <v>UND</v>
          </cell>
          <cell r="D695">
            <v>498300</v>
          </cell>
        </row>
        <row r="696">
          <cell r="A696" t="str">
            <v>061443</v>
          </cell>
          <cell r="B696" t="str">
            <v>B22L CORRIDO MONOFASICO BANDERA 3 -30?</v>
          </cell>
          <cell r="C696" t="str">
            <v>UND</v>
          </cell>
          <cell r="D696">
            <v>1007330</v>
          </cell>
        </row>
        <row r="697">
          <cell r="A697" t="str">
            <v>061403</v>
          </cell>
          <cell r="B697" t="str">
            <v>B26P TERMINAL BANDERA MONOFASICO</v>
          </cell>
          <cell r="C697" t="str">
            <v>UND</v>
          </cell>
          <cell r="D697">
            <v>652590</v>
          </cell>
        </row>
        <row r="698">
          <cell r="A698" t="str">
            <v>061404</v>
          </cell>
          <cell r="B698" t="str">
            <v>B27P CORRIDO BANDERA MONOFASICO ANG 3-60</v>
          </cell>
          <cell r="C698" t="str">
            <v>UND</v>
          </cell>
          <cell r="D698">
            <v>916280</v>
          </cell>
        </row>
        <row r="699">
          <cell r="A699" t="str">
            <v>061439</v>
          </cell>
          <cell r="B699" t="str">
            <v>B2L CORRIDO MONOFASICO ANG 3 - 30?</v>
          </cell>
          <cell r="C699" t="str">
            <v>UND</v>
          </cell>
          <cell r="D699">
            <v>1004410</v>
          </cell>
        </row>
        <row r="700">
          <cell r="A700" t="str">
            <v>061405</v>
          </cell>
          <cell r="B700" t="str">
            <v>B51L CORRIDO TRIFASICO ANG 0- 3</v>
          </cell>
          <cell r="C700" t="str">
            <v>UND</v>
          </cell>
          <cell r="D700">
            <v>621670</v>
          </cell>
        </row>
        <row r="701">
          <cell r="A701" t="str">
            <v>061406</v>
          </cell>
          <cell r="B701" t="str">
            <v>B52L CORRIDO TRIFASICO ANG 3-30</v>
          </cell>
          <cell r="C701" t="str">
            <v>UND</v>
          </cell>
          <cell r="D701">
            <v>1296030</v>
          </cell>
        </row>
        <row r="702">
          <cell r="A702" t="str">
            <v>061407</v>
          </cell>
          <cell r="B702" t="str">
            <v>B56P TERMINAL SENCILLO TRIFASICO</v>
          </cell>
          <cell r="C702" t="str">
            <v>UND</v>
          </cell>
          <cell r="D702">
            <v>691150</v>
          </cell>
        </row>
        <row r="703">
          <cell r="A703" t="str">
            <v>061408</v>
          </cell>
          <cell r="B703" t="str">
            <v>B57P CORRIDO TRIFASICO ANG 30-60</v>
          </cell>
          <cell r="C703" t="str">
            <v>UND</v>
          </cell>
          <cell r="D703">
            <v>937220</v>
          </cell>
        </row>
        <row r="704">
          <cell r="A704" t="str">
            <v>061409</v>
          </cell>
          <cell r="B704" t="str">
            <v>B58P CORRIDO ANG 60-90</v>
          </cell>
          <cell r="C704" t="str">
            <v>UND</v>
          </cell>
          <cell r="D704">
            <v>1648130</v>
          </cell>
        </row>
        <row r="705">
          <cell r="A705" t="str">
            <v>061410</v>
          </cell>
          <cell r="B705" t="str">
            <v>B61L CORRIDO BANDERA TRIFASICO ANG 0-3</v>
          </cell>
          <cell r="C705" t="str">
            <v>UND</v>
          </cell>
          <cell r="D705">
            <v>620230</v>
          </cell>
        </row>
        <row r="706">
          <cell r="A706" t="str">
            <v>061411</v>
          </cell>
          <cell r="B706" t="str">
            <v>B62L CORRIDO BANDERA TRIFASICO</v>
          </cell>
          <cell r="C706" t="str">
            <v>UND</v>
          </cell>
          <cell r="D706">
            <v>1347990</v>
          </cell>
        </row>
        <row r="707">
          <cell r="A707" t="str">
            <v>061412</v>
          </cell>
          <cell r="B707" t="str">
            <v>B66P TERMINAL BANDERA SENCILLO TRIFASICO</v>
          </cell>
          <cell r="C707" t="str">
            <v>UND</v>
          </cell>
          <cell r="D707">
            <v>751460</v>
          </cell>
        </row>
        <row r="708">
          <cell r="A708" t="str">
            <v>061413</v>
          </cell>
          <cell r="B708" t="str">
            <v>B67P CORRIDO BANDERA TRIFASICO</v>
          </cell>
          <cell r="C708" t="str">
            <v>UND</v>
          </cell>
          <cell r="D708">
            <v>1162910</v>
          </cell>
        </row>
        <row r="709">
          <cell r="A709" t="str">
            <v>061421</v>
          </cell>
          <cell r="B709" t="str">
            <v>BH 6P TERMINAL EN H MONOFASIC SENCILLO</v>
          </cell>
          <cell r="C709" t="str">
            <v>UND</v>
          </cell>
          <cell r="D709">
            <v>681030</v>
          </cell>
        </row>
        <row r="710">
          <cell r="A710" t="str">
            <v>061422</v>
          </cell>
          <cell r="B710" t="str">
            <v>BH 7P CORRIDO EN H MONOFASIC ANG 30-60</v>
          </cell>
          <cell r="C710" t="str">
            <v>UND</v>
          </cell>
          <cell r="D710">
            <v>844070</v>
          </cell>
        </row>
        <row r="711">
          <cell r="A711" t="str">
            <v>061418</v>
          </cell>
          <cell r="B711" t="str">
            <v>BH 11L CORRIDO EN H TRIFASICO ANG 0- 3</v>
          </cell>
          <cell r="C711" t="str">
            <v>UND</v>
          </cell>
          <cell r="D711">
            <v>678220</v>
          </cell>
        </row>
        <row r="712">
          <cell r="A712" t="str">
            <v>061419</v>
          </cell>
          <cell r="B712" t="str">
            <v>BH 17P CORRIDO EN H TRIFASICO ANG 30-60</v>
          </cell>
          <cell r="C712" t="str">
            <v>UND</v>
          </cell>
          <cell r="D712">
            <v>1040130</v>
          </cell>
        </row>
        <row r="713">
          <cell r="A713" t="str">
            <v>061417</v>
          </cell>
          <cell r="B713" t="str">
            <v>BH 1L CORRIDO EN H MONOFASIC ANG 0- 3</v>
          </cell>
          <cell r="C713" t="str">
            <v>UND</v>
          </cell>
          <cell r="D713">
            <v>548080</v>
          </cell>
        </row>
        <row r="714">
          <cell r="A714" t="str">
            <v>061420</v>
          </cell>
          <cell r="B714" t="str">
            <v>BH 26P TERMINAL EN H TRIFASICO SENCILLO</v>
          </cell>
          <cell r="C714" t="str">
            <v>UND</v>
          </cell>
          <cell r="D714">
            <v>791650</v>
          </cell>
        </row>
        <row r="715">
          <cell r="A715" t="str">
            <v>061423</v>
          </cell>
          <cell r="B715" t="str">
            <v>BHH17P TERMINAL DOBLE EN H DOBLE</v>
          </cell>
          <cell r="C715" t="str">
            <v>UND</v>
          </cell>
          <cell r="D715">
            <v>1142990</v>
          </cell>
        </row>
        <row r="716">
          <cell r="A716" t="str">
            <v>061424</v>
          </cell>
          <cell r="B716" t="str">
            <v>BHH26P TERMINAL SENCILLO EN H DOBLE</v>
          </cell>
          <cell r="C716" t="str">
            <v>UND</v>
          </cell>
          <cell r="D716">
            <v>881920</v>
          </cell>
        </row>
        <row r="717">
          <cell r="A717" t="str">
            <v>061432</v>
          </cell>
          <cell r="B717" t="str">
            <v>C51L CORRIDO TRIFASICO ANG 0- 3? 34.5 KV</v>
          </cell>
          <cell r="C717" t="str">
            <v>UND</v>
          </cell>
          <cell r="D717">
            <v>795920</v>
          </cell>
        </row>
        <row r="718">
          <cell r="A718" t="str">
            <v>061433</v>
          </cell>
          <cell r="B718" t="str">
            <v>C52L CORRIDO TRIFASICO ANG 3-20? 34.5 KV</v>
          </cell>
          <cell r="C718" t="str">
            <v>UND</v>
          </cell>
          <cell r="D718">
            <v>1630480</v>
          </cell>
        </row>
        <row r="719">
          <cell r="A719" t="str">
            <v>061435</v>
          </cell>
          <cell r="B719" t="str">
            <v>C56P TERMINAL 34.5 KV</v>
          </cell>
          <cell r="C719" t="str">
            <v>UND</v>
          </cell>
          <cell r="D719">
            <v>727680</v>
          </cell>
        </row>
        <row r="720">
          <cell r="A720" t="str">
            <v>061434</v>
          </cell>
          <cell r="B720" t="str">
            <v>C57P DOBLE TERMINAL 34.5 KV</v>
          </cell>
          <cell r="C720" t="str">
            <v>UND</v>
          </cell>
          <cell r="D720">
            <v>1176640</v>
          </cell>
        </row>
        <row r="721">
          <cell r="A721" t="str">
            <v>061436</v>
          </cell>
          <cell r="B721" t="str">
            <v>C61L CORRIDO SENCILLO BANDERA 0-3? 34.5K</v>
          </cell>
          <cell r="C721" t="str">
            <v>UND</v>
          </cell>
          <cell r="D721">
            <v>787440</v>
          </cell>
        </row>
        <row r="722">
          <cell r="A722" t="str">
            <v>061437</v>
          </cell>
          <cell r="B722" t="str">
            <v>C62L CORRIDO BANDERA 3-20? 34.5 KV</v>
          </cell>
          <cell r="C722" t="str">
            <v>UND</v>
          </cell>
          <cell r="D722">
            <v>1639970</v>
          </cell>
        </row>
        <row r="723">
          <cell r="A723" t="str">
            <v>061438</v>
          </cell>
          <cell r="B723" t="str">
            <v>C66P TERMINAL BANDERA 34.5 KV</v>
          </cell>
          <cell r="C723" t="str">
            <v>UND</v>
          </cell>
          <cell r="D723">
            <v>787690</v>
          </cell>
        </row>
        <row r="724">
          <cell r="A724" t="str">
            <v>061440</v>
          </cell>
          <cell r="B724" t="str">
            <v>C67P CORRIDO BANDERA TRIFASICO 34,5 KV</v>
          </cell>
          <cell r="C724" t="str">
            <v>UND</v>
          </cell>
          <cell r="D724">
            <v>1411660</v>
          </cell>
        </row>
        <row r="725">
          <cell r="A725" t="str">
            <v>061441</v>
          </cell>
          <cell r="B725" t="str">
            <v>CONJUNTO ARRANQUE MONOFASICO POLIMERICO</v>
          </cell>
          <cell r="C725" t="str">
            <v>UND</v>
          </cell>
          <cell r="D725">
            <v>185580</v>
          </cell>
        </row>
        <row r="726">
          <cell r="A726" t="str">
            <v>061425</v>
          </cell>
          <cell r="B726" t="str">
            <v>CONJUNTO ARRANQUE TRIFASICO POLIMERICO</v>
          </cell>
          <cell r="C726" t="str">
            <v>UND</v>
          </cell>
          <cell r="D726">
            <v>267550</v>
          </cell>
        </row>
        <row r="727">
          <cell r="A727" t="str">
            <v>061427</v>
          </cell>
          <cell r="B727" t="str">
            <v>CONJUNTO B151L</v>
          </cell>
          <cell r="C727" t="str">
            <v>UND</v>
          </cell>
          <cell r="D727">
            <v>596190</v>
          </cell>
        </row>
        <row r="728">
          <cell r="A728" t="str">
            <v>061426</v>
          </cell>
          <cell r="B728" t="str">
            <v>CONJUNTO B152L</v>
          </cell>
          <cell r="C728" t="str">
            <v>UND</v>
          </cell>
          <cell r="D728">
            <v>1281000</v>
          </cell>
        </row>
        <row r="729">
          <cell r="A729" t="str">
            <v>061442</v>
          </cell>
          <cell r="B729" t="str">
            <v>PUENTE PRIMARIO MONOFASICO</v>
          </cell>
          <cell r="C729" t="str">
            <v>UND</v>
          </cell>
          <cell r="D729">
            <v>40030</v>
          </cell>
        </row>
        <row r="730">
          <cell r="A730" t="str">
            <v>061428</v>
          </cell>
          <cell r="B730" t="str">
            <v>PUENTE PRIMARIO TRIFASICO</v>
          </cell>
          <cell r="C730" t="str">
            <v>UND</v>
          </cell>
          <cell r="D730">
            <v>60830</v>
          </cell>
        </row>
        <row r="731">
          <cell r="A731">
            <v>0</v>
          </cell>
          <cell r="B731">
            <v>0</v>
          </cell>
          <cell r="C731">
            <v>0</v>
          </cell>
          <cell r="D731">
            <v>0</v>
          </cell>
        </row>
        <row r="732">
          <cell r="A732">
            <v>8</v>
          </cell>
          <cell r="B732" t="str">
            <v>VIAS</v>
          </cell>
          <cell r="C732">
            <v>0</v>
          </cell>
          <cell r="D732">
            <v>0</v>
          </cell>
        </row>
        <row r="733">
          <cell r="A733">
            <v>0</v>
          </cell>
          <cell r="B733">
            <v>0</v>
          </cell>
          <cell r="C733">
            <v>0</v>
          </cell>
          <cell r="D733">
            <v>0</v>
          </cell>
        </row>
        <row r="734">
          <cell r="A734">
            <v>801</v>
          </cell>
          <cell r="B734" t="str">
            <v>PRELIMINARES MOVIMIM. MATERIAL</v>
          </cell>
          <cell r="C734">
            <v>0</v>
          </cell>
          <cell r="D734">
            <v>0</v>
          </cell>
        </row>
        <row r="735">
          <cell r="A735" t="str">
            <v>080101</v>
          </cell>
          <cell r="B735" t="str">
            <v>ACARREO ASFALTO VOLUMEN COMPCTADO</v>
          </cell>
          <cell r="C735" t="str">
            <v>M3K</v>
          </cell>
          <cell r="D735">
            <v>1470</v>
          </cell>
        </row>
        <row r="736">
          <cell r="A736" t="str">
            <v>080102</v>
          </cell>
          <cell r="B736" t="str">
            <v>ACARREO MATERIAL PETREO.VOL.COMPACT</v>
          </cell>
          <cell r="C736" t="str">
            <v>M3K</v>
          </cell>
          <cell r="D736">
            <v>1520</v>
          </cell>
        </row>
        <row r="737">
          <cell r="A737" t="str">
            <v>080106</v>
          </cell>
          <cell r="B737" t="str">
            <v>BOMBEO</v>
          </cell>
          <cell r="C737" t="str">
            <v>DIA</v>
          </cell>
          <cell r="D737">
            <v>98720</v>
          </cell>
        </row>
        <row r="738">
          <cell r="A738" t="str">
            <v>080112</v>
          </cell>
          <cell r="B738" t="str">
            <v>CARGUE DE SALDO EN SITIO</v>
          </cell>
          <cell r="C738" t="str">
            <v>M3</v>
          </cell>
          <cell r="D738">
            <v>5300</v>
          </cell>
        </row>
        <row r="739">
          <cell r="A739" t="str">
            <v>080109</v>
          </cell>
          <cell r="B739" t="str">
            <v>CARGUE MAT.EXCAV A MAQUINA(SIN TRANSP.)</v>
          </cell>
          <cell r="C739" t="str">
            <v>M3</v>
          </cell>
          <cell r="D739">
            <v>3410</v>
          </cell>
        </row>
        <row r="740">
          <cell r="A740" t="str">
            <v>080103</v>
          </cell>
          <cell r="B740" t="str">
            <v>CONFORM.COMPACT.SUBRASANTE CBR=95 URBANA</v>
          </cell>
          <cell r="C740" t="str">
            <v>M2</v>
          </cell>
          <cell r="D740">
            <v>3140</v>
          </cell>
        </row>
        <row r="741">
          <cell r="A741" t="str">
            <v>080104</v>
          </cell>
          <cell r="B741" t="str">
            <v>EXCAVACION A MAQUINA(CAJEO) [SR]</v>
          </cell>
          <cell r="C741" t="str">
            <v>M3</v>
          </cell>
          <cell r="D741">
            <v>3580</v>
          </cell>
        </row>
        <row r="742">
          <cell r="A742" t="str">
            <v>080105</v>
          </cell>
          <cell r="B742" t="str">
            <v>EXCAVACION EN CONGLOMERADO</v>
          </cell>
          <cell r="C742" t="str">
            <v>M3</v>
          </cell>
          <cell r="D742">
            <v>18010</v>
          </cell>
        </row>
        <row r="743">
          <cell r="A743" t="str">
            <v>080107</v>
          </cell>
          <cell r="B743" t="str">
            <v>EXCAVACION MANUAL.TIERRA SECA H=1.8M(SR)</v>
          </cell>
          <cell r="C743" t="str">
            <v>M3</v>
          </cell>
          <cell r="D743">
            <v>13710</v>
          </cell>
        </row>
        <row r="744">
          <cell r="A744" t="str">
            <v>080111</v>
          </cell>
          <cell r="B744" t="str">
            <v>LOCALIZACION-REPLANTEO VIAS NO URBANAS</v>
          </cell>
          <cell r="C744" t="str">
            <v>ML</v>
          </cell>
          <cell r="D744">
            <v>2130</v>
          </cell>
        </row>
        <row r="745">
          <cell r="A745" t="str">
            <v>080108</v>
          </cell>
          <cell r="B745" t="str">
            <v>LOCALIZACION-REPLANTEO VIAS URBANAS</v>
          </cell>
          <cell r="C745" t="str">
            <v>ML</v>
          </cell>
          <cell r="D745">
            <v>3030</v>
          </cell>
        </row>
        <row r="746">
          <cell r="A746" t="str">
            <v>080110</v>
          </cell>
          <cell r="B746" t="str">
            <v>RELLENO MATERIAL SITIO COMPACTADO 90% PM</v>
          </cell>
          <cell r="C746" t="str">
            <v>M3</v>
          </cell>
          <cell r="D746">
            <v>12430</v>
          </cell>
        </row>
        <row r="747">
          <cell r="A747">
            <v>0</v>
          </cell>
          <cell r="B747">
            <v>0</v>
          </cell>
          <cell r="C747">
            <v>0</v>
          </cell>
          <cell r="D747">
            <v>0</v>
          </cell>
        </row>
        <row r="748">
          <cell r="A748">
            <v>802</v>
          </cell>
          <cell r="B748" t="str">
            <v>BASES - RELLENOS</v>
          </cell>
          <cell r="C748">
            <v>0</v>
          </cell>
          <cell r="D748">
            <v>0</v>
          </cell>
        </row>
        <row r="749">
          <cell r="A749" t="str">
            <v>080208</v>
          </cell>
          <cell r="B749" t="str">
            <v>BASE COMP.MAT. TRITUR GRANUL AC-10K NO</v>
          </cell>
          <cell r="C749" t="str">
            <v>M3</v>
          </cell>
          <cell r="D749">
            <v>77490</v>
          </cell>
        </row>
        <row r="750">
          <cell r="A750" t="str">
            <v>080201</v>
          </cell>
          <cell r="B750" t="str">
            <v>BASE COMP.MAT. TRITURAD GRANUL ACARR 10K</v>
          </cell>
          <cell r="C750" t="str">
            <v>M3</v>
          </cell>
          <cell r="D750">
            <v>78220</v>
          </cell>
        </row>
        <row r="751">
          <cell r="A751" t="str">
            <v>080206</v>
          </cell>
          <cell r="B751" t="str">
            <v>RELLENO COMP.MAT.SELECC.10KM (ROCAMUERTA</v>
          </cell>
          <cell r="C751" t="str">
            <v>M3</v>
          </cell>
          <cell r="D751">
            <v>41550</v>
          </cell>
        </row>
        <row r="752">
          <cell r="A752" t="str">
            <v>080207</v>
          </cell>
          <cell r="B752" t="str">
            <v>SUB-BASE COMPAC.MAT.SELECC.10K TIPO INVI</v>
          </cell>
          <cell r="C752" t="str">
            <v>M3</v>
          </cell>
          <cell r="D752">
            <v>74020</v>
          </cell>
        </row>
        <row r="753">
          <cell r="A753" t="str">
            <v>080209</v>
          </cell>
          <cell r="B753" t="str">
            <v>SUB-BASE COMPAC.MAT.SELECC.10K-INVIAS ( NORTE)</v>
          </cell>
          <cell r="C753" t="str">
            <v>M3</v>
          </cell>
          <cell r="D753">
            <v>72960</v>
          </cell>
        </row>
        <row r="754">
          <cell r="A754" t="str">
            <v>080203</v>
          </cell>
          <cell r="B754" t="str">
            <v>SUB-BASE.COMP.SELECCI.10KM CANT RODADO</v>
          </cell>
          <cell r="C754" t="str">
            <v>M3</v>
          </cell>
          <cell r="D754">
            <v>64750</v>
          </cell>
        </row>
        <row r="755">
          <cell r="A755">
            <v>0</v>
          </cell>
          <cell r="B755">
            <v>0</v>
          </cell>
          <cell r="C755">
            <v>0</v>
          </cell>
          <cell r="D755">
            <v>0</v>
          </cell>
        </row>
        <row r="756">
          <cell r="A756">
            <v>803</v>
          </cell>
          <cell r="B756" t="str">
            <v>PAVIMENTO CONCRETO RIGIDO</v>
          </cell>
          <cell r="C756">
            <v>0</v>
          </cell>
          <cell r="D756">
            <v>0</v>
          </cell>
        </row>
        <row r="757">
          <cell r="A757" t="str">
            <v>080301</v>
          </cell>
          <cell r="B757" t="str">
            <v>PAV.CONCR MR=36 E=0.15,INC.JUNTA</v>
          </cell>
          <cell r="C757" t="str">
            <v>M2</v>
          </cell>
          <cell r="D757">
            <v>59400</v>
          </cell>
        </row>
        <row r="758">
          <cell r="A758" t="str">
            <v>080302</v>
          </cell>
          <cell r="B758" t="str">
            <v>PAV.CONCR.MR=36 E=0.20,INC.JUNTA- BAKE</v>
          </cell>
          <cell r="C758" t="str">
            <v>M2</v>
          </cell>
          <cell r="D758">
            <v>70880</v>
          </cell>
        </row>
        <row r="759">
          <cell r="A759" t="str">
            <v>080303</v>
          </cell>
          <cell r="B759" t="str">
            <v>PAV.CONCR.MR=38.E=0.15,INC. JUNTA -BAKE</v>
          </cell>
          <cell r="C759" t="str">
            <v>M2</v>
          </cell>
          <cell r="D759">
            <v>62720</v>
          </cell>
        </row>
        <row r="760">
          <cell r="A760" t="str">
            <v>080304</v>
          </cell>
          <cell r="B760" t="str">
            <v>PAV.CONCR.MR=40,E=0.15,INC.JUNTA-BAK</v>
          </cell>
          <cell r="C760" t="str">
            <v>M2</v>
          </cell>
          <cell r="D760">
            <v>67540</v>
          </cell>
        </row>
        <row r="761">
          <cell r="A761" t="str">
            <v>080305</v>
          </cell>
          <cell r="B761" t="str">
            <v>PAV.CONCR.MR=40,E=0.20,INC. JUNTA</v>
          </cell>
          <cell r="C761" t="str">
            <v>M2</v>
          </cell>
          <cell r="D761">
            <v>83840</v>
          </cell>
        </row>
        <row r="762">
          <cell r="A762" t="str">
            <v>080308</v>
          </cell>
          <cell r="B762" t="str">
            <v>PAV.CONCRET PREMEZCLADO MR=38</v>
          </cell>
          <cell r="C762" t="str">
            <v>M3</v>
          </cell>
          <cell r="D762">
            <v>446860</v>
          </cell>
        </row>
        <row r="763">
          <cell r="A763" t="str">
            <v>080309</v>
          </cell>
          <cell r="B763" t="str">
            <v>PAV.CONCRET PREMEZCLADO MR=42</v>
          </cell>
          <cell r="C763" t="str">
            <v>M3</v>
          </cell>
          <cell r="D763">
            <v>479370</v>
          </cell>
        </row>
        <row r="764">
          <cell r="A764" t="str">
            <v>080310</v>
          </cell>
          <cell r="B764" t="str">
            <v>PAV.CONCRET. PREMEZCLADO MR 45</v>
          </cell>
          <cell r="C764" t="str">
            <v>M3</v>
          </cell>
          <cell r="D764">
            <v>512980</v>
          </cell>
        </row>
        <row r="765">
          <cell r="A765" t="str">
            <v>080306</v>
          </cell>
          <cell r="B765" t="str">
            <v>TRANSPORTE DE CEMENTO &gt; 10KM</v>
          </cell>
          <cell r="C765" t="str">
            <v>KLK</v>
          </cell>
          <cell r="D765">
            <v>7</v>
          </cell>
        </row>
        <row r="766">
          <cell r="A766" t="str">
            <v>080307</v>
          </cell>
          <cell r="B766" t="str">
            <v>TRANSPORTE HIERRO &gt; 10 KM KG/KM</v>
          </cell>
          <cell r="C766" t="str">
            <v>KLK</v>
          </cell>
          <cell r="D766">
            <v>11</v>
          </cell>
        </row>
        <row r="767">
          <cell r="A767">
            <v>0</v>
          </cell>
          <cell r="B767">
            <v>0</v>
          </cell>
          <cell r="C767">
            <v>0</v>
          </cell>
          <cell r="D767">
            <v>0</v>
          </cell>
        </row>
        <row r="768">
          <cell r="A768">
            <v>804</v>
          </cell>
          <cell r="B768" t="str">
            <v>PAVIMENTO CONCRETO ASFALTICO</v>
          </cell>
          <cell r="C768">
            <v>0</v>
          </cell>
          <cell r="D768">
            <v>0</v>
          </cell>
        </row>
        <row r="769">
          <cell r="A769" t="str">
            <v>080401</v>
          </cell>
          <cell r="B769" t="str">
            <v>CARPETA ASFALTICA [ST]</v>
          </cell>
          <cell r="C769" t="str">
            <v>M3</v>
          </cell>
          <cell r="D769">
            <v>430050</v>
          </cell>
        </row>
        <row r="770">
          <cell r="A770" t="str">
            <v>080405</v>
          </cell>
          <cell r="B770" t="str">
            <v>IMPRIMACION</v>
          </cell>
          <cell r="C770" t="str">
            <v>M2</v>
          </cell>
          <cell r="D770">
            <v>3330</v>
          </cell>
        </row>
        <row r="771">
          <cell r="A771" t="str">
            <v>080406</v>
          </cell>
          <cell r="B771" t="str">
            <v>CARPETA ASFALTICA [ST]</v>
          </cell>
          <cell r="C771" t="str">
            <v>T/K</v>
          </cell>
          <cell r="D771">
            <v>470</v>
          </cell>
        </row>
        <row r="772">
          <cell r="A772" t="str">
            <v>080408</v>
          </cell>
          <cell r="B772" t="str">
            <v>TRANSPORTE DE EQUIPO &lt; = 50 KM</v>
          </cell>
          <cell r="C772" t="str">
            <v>T/K</v>
          </cell>
          <cell r="D772">
            <v>860</v>
          </cell>
        </row>
        <row r="773">
          <cell r="A773">
            <v>0</v>
          </cell>
          <cell r="B773">
            <v>0</v>
          </cell>
          <cell r="C773">
            <v>0</v>
          </cell>
          <cell r="D773">
            <v>0</v>
          </cell>
        </row>
        <row r="774">
          <cell r="A774">
            <v>805</v>
          </cell>
          <cell r="B774" t="str">
            <v>OBRAS COMPLEMENTARIAS</v>
          </cell>
          <cell r="C774">
            <v>0</v>
          </cell>
          <cell r="D774">
            <v>0</v>
          </cell>
        </row>
        <row r="775">
          <cell r="A775" t="str">
            <v>080502</v>
          </cell>
          <cell r="B775" t="str">
            <v>ANDEN CONCRETO 10CM 3000 PSI</v>
          </cell>
          <cell r="C775" t="str">
            <v>M2</v>
          </cell>
          <cell r="D775">
            <v>39270</v>
          </cell>
        </row>
        <row r="776">
          <cell r="A776" t="str">
            <v>080531</v>
          </cell>
          <cell r="B776" t="str">
            <v>BATEA EN CONCRETO 3000 PSI</v>
          </cell>
          <cell r="C776" t="str">
            <v>M3</v>
          </cell>
          <cell r="D776">
            <v>336280</v>
          </cell>
        </row>
        <row r="777">
          <cell r="A777" t="str">
            <v>080503</v>
          </cell>
          <cell r="B777" t="str">
            <v>CABEZAL-CAJAS ALCANTARILLADO 2500 PSI</v>
          </cell>
          <cell r="C777" t="str">
            <v>M3</v>
          </cell>
          <cell r="D777">
            <v>405960</v>
          </cell>
        </row>
        <row r="778">
          <cell r="A778" t="str">
            <v>080504</v>
          </cell>
          <cell r="B778" t="str">
            <v>CAJA INSPECCION 60x60,HAST 1.0M CONC+EXC</v>
          </cell>
          <cell r="C778" t="str">
            <v>UND</v>
          </cell>
          <cell r="D778">
            <v>176520</v>
          </cell>
        </row>
        <row r="779">
          <cell r="A779" t="str">
            <v>080507</v>
          </cell>
          <cell r="B779" t="str">
            <v>CONSTRUCCION LOSA PISO CAMARA INSPECCION</v>
          </cell>
          <cell r="C779" t="str">
            <v>UND</v>
          </cell>
          <cell r="D779">
            <v>118170</v>
          </cell>
        </row>
        <row r="780">
          <cell r="A780" t="str">
            <v>080510</v>
          </cell>
          <cell r="B780" t="str">
            <v>CUNETAS EN CONCRETO 3000 PSI E=0.15</v>
          </cell>
          <cell r="C780" t="str">
            <v>M3</v>
          </cell>
          <cell r="D780">
            <v>312940</v>
          </cell>
        </row>
        <row r="781">
          <cell r="A781" t="str">
            <v>080528</v>
          </cell>
          <cell r="B781" t="str">
            <v>FILTRO GEODREN(INCLUYE EXCAV.Y RELLENO</v>
          </cell>
          <cell r="C781" t="str">
            <v>ML</v>
          </cell>
          <cell r="D781">
            <v>54490</v>
          </cell>
        </row>
        <row r="782">
          <cell r="A782" t="str">
            <v>080518</v>
          </cell>
          <cell r="B782" t="str">
            <v>LIMPIEZA ALCANTARILLAS D&gt;=18"</v>
          </cell>
          <cell r="C782" t="str">
            <v>UND</v>
          </cell>
          <cell r="D782">
            <v>95150</v>
          </cell>
        </row>
        <row r="783">
          <cell r="A783" t="str">
            <v>080517</v>
          </cell>
          <cell r="B783" t="str">
            <v>LIMPIEZA CUNETAS,ZANJAS,DESCOLES(MANUAL)</v>
          </cell>
          <cell r="C783" t="str">
            <v>ML</v>
          </cell>
          <cell r="D783">
            <v>1590</v>
          </cell>
        </row>
        <row r="784">
          <cell r="A784" t="str">
            <v>080529</v>
          </cell>
          <cell r="B784" t="str">
            <v>LOSA CAMARA DE INSPCCI.INCLUY.TAPA</v>
          </cell>
          <cell r="C784" t="str">
            <v>UND</v>
          </cell>
          <cell r="D784">
            <v>447090</v>
          </cell>
        </row>
        <row r="785">
          <cell r="A785" t="str">
            <v>080530</v>
          </cell>
          <cell r="B785" t="str">
            <v>NIVELACION DE CAMARA (DESCENSO)</v>
          </cell>
          <cell r="C785" t="str">
            <v>UND</v>
          </cell>
          <cell r="D785">
            <v>113510</v>
          </cell>
        </row>
        <row r="786">
          <cell r="A786" t="str">
            <v>080506</v>
          </cell>
          <cell r="B786" t="str">
            <v>PARED CAMARA INSPECCION TIPO B</v>
          </cell>
          <cell r="C786" t="str">
            <v>ML</v>
          </cell>
          <cell r="D786">
            <v>285910</v>
          </cell>
        </row>
        <row r="787">
          <cell r="A787" t="str">
            <v>080520</v>
          </cell>
          <cell r="B787" t="str">
            <v>REALCE CAMARA DE INSPECCION</v>
          </cell>
          <cell r="C787" t="str">
            <v>UND</v>
          </cell>
          <cell r="D787">
            <v>255960</v>
          </cell>
        </row>
        <row r="788">
          <cell r="A788" t="str">
            <v>080522</v>
          </cell>
          <cell r="B788" t="str">
            <v>SARDINEL EN CONCRETO 15X15 MAS HIERRO</v>
          </cell>
          <cell r="C788" t="str">
            <v>ML</v>
          </cell>
          <cell r="D788">
            <v>18050</v>
          </cell>
        </row>
        <row r="789">
          <cell r="A789" t="str">
            <v>080521</v>
          </cell>
          <cell r="B789" t="str">
            <v>SARDINEL EN CONCRETO 40X15 TRAPEZOIDAL</v>
          </cell>
          <cell r="C789" t="str">
            <v>ML</v>
          </cell>
          <cell r="D789">
            <v>43850</v>
          </cell>
        </row>
        <row r="790">
          <cell r="A790" t="str">
            <v>080532</v>
          </cell>
          <cell r="B790" t="str">
            <v>SELLO DEJUNTAS PARA LOSA EXISTENTE</v>
          </cell>
          <cell r="C790" t="str">
            <v>ML</v>
          </cell>
          <cell r="D790">
            <v>2050</v>
          </cell>
        </row>
        <row r="791">
          <cell r="A791">
            <v>0</v>
          </cell>
          <cell r="B791">
            <v>0</v>
          </cell>
          <cell r="C791">
            <v>0</v>
          </cell>
          <cell r="D791">
            <v>0</v>
          </cell>
        </row>
        <row r="792">
          <cell r="A792">
            <v>806</v>
          </cell>
          <cell r="B792" t="str">
            <v>MANTENIMIENTO</v>
          </cell>
          <cell r="C792">
            <v>0</v>
          </cell>
          <cell r="D792">
            <v>0</v>
          </cell>
        </row>
        <row r="793">
          <cell r="A793" t="str">
            <v>080602</v>
          </cell>
          <cell r="B793" t="str">
            <v>CONCRETO ASFALTICO BACHEO</v>
          </cell>
          <cell r="C793" t="str">
            <v>M3</v>
          </cell>
          <cell r="D793">
            <v>453180</v>
          </cell>
        </row>
        <row r="794">
          <cell r="A794" t="str">
            <v>080603</v>
          </cell>
          <cell r="B794" t="str">
            <v>CONFORM.COMPACT.SUBRASANTE CBR=95</v>
          </cell>
          <cell r="C794" t="str">
            <v>M2</v>
          </cell>
          <cell r="D794">
            <v>2370</v>
          </cell>
        </row>
        <row r="795">
          <cell r="A795" t="str">
            <v>080604</v>
          </cell>
          <cell r="B795" t="str">
            <v>CONFORMACION DE VIA SIN COMPACTAR</v>
          </cell>
          <cell r="C795" t="str">
            <v>M2</v>
          </cell>
          <cell r="D795">
            <v>750</v>
          </cell>
        </row>
        <row r="796">
          <cell r="A796" t="str">
            <v>080621</v>
          </cell>
          <cell r="B796" t="str">
            <v>CUNETA EN TIERRA (MANUAL)</v>
          </cell>
          <cell r="C796" t="str">
            <v>ML</v>
          </cell>
          <cell r="D796">
            <v>1510</v>
          </cell>
        </row>
        <row r="797">
          <cell r="A797" t="str">
            <v>080622</v>
          </cell>
          <cell r="B797" t="str">
            <v>FILTRO GRANULAR -GRAVA</v>
          </cell>
          <cell r="C797" t="str">
            <v>M3</v>
          </cell>
          <cell r="D797">
            <v>55500</v>
          </cell>
        </row>
        <row r="798">
          <cell r="A798" t="str">
            <v>080609</v>
          </cell>
          <cell r="B798" t="str">
            <v>FRESADO</v>
          </cell>
          <cell r="C798" t="str">
            <v>M3</v>
          </cell>
          <cell r="D798">
            <v>48350</v>
          </cell>
        </row>
        <row r="799">
          <cell r="A799" t="str">
            <v>080612</v>
          </cell>
          <cell r="B799" t="str">
            <v>MATERIAL FILTRANTE GRANULAR CANT.RODADO</v>
          </cell>
          <cell r="C799" t="str">
            <v>M3</v>
          </cell>
          <cell r="D799">
            <v>44760</v>
          </cell>
        </row>
        <row r="800">
          <cell r="A800" t="str">
            <v>080613</v>
          </cell>
          <cell r="B800" t="str">
            <v>REMOCION DE DERRUMBES EN SITIO</v>
          </cell>
          <cell r="C800" t="str">
            <v>M3</v>
          </cell>
          <cell r="D800">
            <v>4100</v>
          </cell>
        </row>
        <row r="801">
          <cell r="A801" t="str">
            <v>080614</v>
          </cell>
          <cell r="B801" t="str">
            <v>REPARACION BACHES EN AFIRMADO</v>
          </cell>
          <cell r="C801" t="str">
            <v>M3</v>
          </cell>
          <cell r="D801">
            <v>50450</v>
          </cell>
        </row>
        <row r="802">
          <cell r="A802" t="str">
            <v>080615</v>
          </cell>
          <cell r="B802" t="str">
            <v>ROCERIA</v>
          </cell>
          <cell r="C802" t="str">
            <v>M2</v>
          </cell>
          <cell r="D802">
            <v>50</v>
          </cell>
        </row>
        <row r="803">
          <cell r="A803" t="str">
            <v>080620</v>
          </cell>
          <cell r="B803" t="str">
            <v>SUMINISTRO Y REGADO MATERIAL SELECC.</v>
          </cell>
          <cell r="C803" t="str">
            <v>M3</v>
          </cell>
          <cell r="D803">
            <v>8950</v>
          </cell>
        </row>
        <row r="804">
          <cell r="A804">
            <v>0</v>
          </cell>
          <cell r="B804">
            <v>0</v>
          </cell>
          <cell r="C804">
            <v>0</v>
          </cell>
          <cell r="D804">
            <v>0</v>
          </cell>
        </row>
        <row r="805">
          <cell r="A805">
            <v>807</v>
          </cell>
          <cell r="B805" t="str">
            <v>SENALIZACION</v>
          </cell>
          <cell r="C805">
            <v>0</v>
          </cell>
          <cell r="D805">
            <v>0</v>
          </cell>
        </row>
        <row r="806">
          <cell r="A806" t="str">
            <v>080703</v>
          </cell>
          <cell r="B806" t="str">
            <v>LINEA DE DEMARCACION INCLUYE MICROESFERA</v>
          </cell>
          <cell r="C806" t="str">
            <v>ML</v>
          </cell>
          <cell r="D806">
            <v>1380</v>
          </cell>
        </row>
        <row r="807">
          <cell r="A807" t="str">
            <v>080706</v>
          </cell>
          <cell r="B807" t="str">
            <v>SEÑALIZACION VERT CON LAM RETROREF 75X75 CMS</v>
          </cell>
          <cell r="C807" t="str">
            <v>UND</v>
          </cell>
          <cell r="D807">
            <v>310920</v>
          </cell>
        </row>
        <row r="808">
          <cell r="A808" t="str">
            <v>080704</v>
          </cell>
          <cell r="B808" t="str">
            <v>SENALIZACION VERTIC EN LAMINA REFLECTIVA  60 X 60 CM</v>
          </cell>
          <cell r="C808" t="str">
            <v>UND</v>
          </cell>
          <cell r="D808">
            <v>290920</v>
          </cell>
        </row>
        <row r="809">
          <cell r="A809" t="str">
            <v>080705</v>
          </cell>
          <cell r="B809" t="str">
            <v>TACHAS REFLECTIVAS</v>
          </cell>
          <cell r="C809" t="str">
            <v>UND</v>
          </cell>
          <cell r="D809">
            <v>9370</v>
          </cell>
        </row>
        <row r="810">
          <cell r="A810">
            <v>0</v>
          </cell>
          <cell r="B810">
            <v>0</v>
          </cell>
          <cell r="C810">
            <v>0</v>
          </cell>
          <cell r="D810">
            <v>0</v>
          </cell>
        </row>
        <row r="811">
          <cell r="A811">
            <v>808</v>
          </cell>
          <cell r="B811" t="str">
            <v>PUENTES</v>
          </cell>
          <cell r="C811">
            <v>0</v>
          </cell>
          <cell r="D811">
            <v>0</v>
          </cell>
        </row>
        <row r="812">
          <cell r="A812" t="str">
            <v>080804</v>
          </cell>
          <cell r="B812" t="str">
            <v>BARANDA METAL.TUBO GALV. 2" S. DIS"</v>
          </cell>
          <cell r="C812" t="str">
            <v>ML</v>
          </cell>
          <cell r="D812">
            <v>119380</v>
          </cell>
        </row>
        <row r="813">
          <cell r="A813" t="str">
            <v>080802</v>
          </cell>
          <cell r="B813" t="str">
            <v>BARANDA METAL.TUBO GALV. 3" S. DIS"</v>
          </cell>
          <cell r="C813" t="str">
            <v>ML</v>
          </cell>
          <cell r="D813">
            <v>187200</v>
          </cell>
        </row>
        <row r="814">
          <cell r="A814" t="str">
            <v>080803</v>
          </cell>
          <cell r="B814" t="str">
            <v>BARANDA METAL.TUBO GALV. 4" S. DIS"</v>
          </cell>
          <cell r="C814" t="str">
            <v>ML</v>
          </cell>
          <cell r="D814">
            <v>246240</v>
          </cell>
        </row>
        <row r="815">
          <cell r="A815" t="str">
            <v>080805</v>
          </cell>
          <cell r="B815" t="str">
            <v>BOX COULVERT CONCRETO DE 3000 PSI</v>
          </cell>
          <cell r="C815" t="str">
            <v>M3</v>
          </cell>
          <cell r="D815">
            <v>495120</v>
          </cell>
        </row>
        <row r="816">
          <cell r="A816" t="str">
            <v>080806</v>
          </cell>
          <cell r="B816" t="str">
            <v>ESTRIBOS Y ALETAS EN CONCRETO 3000 PSI</v>
          </cell>
          <cell r="C816" t="str">
            <v>M3</v>
          </cell>
          <cell r="D816">
            <v>503620</v>
          </cell>
        </row>
        <row r="817">
          <cell r="A817" t="str">
            <v>080807</v>
          </cell>
          <cell r="B817" t="str">
            <v>EXCAVACION A MAQUINA SIN RETIRO</v>
          </cell>
          <cell r="C817" t="str">
            <v>M3</v>
          </cell>
          <cell r="D817">
            <v>2840</v>
          </cell>
        </row>
        <row r="818">
          <cell r="A818" t="str">
            <v>080808</v>
          </cell>
          <cell r="B818" t="str">
            <v>JUNTA DILATACION DOS LADOS SEGUN DIS</v>
          </cell>
          <cell r="C818" t="str">
            <v>ML</v>
          </cell>
          <cell r="D818">
            <v>48740</v>
          </cell>
        </row>
        <row r="819">
          <cell r="A819" t="str">
            <v>080809</v>
          </cell>
          <cell r="B819" t="str">
            <v>MURO CONCRETO CONTENCION:INCLUYE FORMAL</v>
          </cell>
          <cell r="C819" t="str">
            <v>M3</v>
          </cell>
          <cell r="D819">
            <v>498500</v>
          </cell>
        </row>
        <row r="820">
          <cell r="A820" t="str">
            <v>080810</v>
          </cell>
          <cell r="B820" t="str">
            <v>REFUERZOS EN HIERRO DE 37.000 PSI.</v>
          </cell>
          <cell r="C820" t="str">
            <v>KLS</v>
          </cell>
          <cell r="D820">
            <v>2970</v>
          </cell>
        </row>
        <row r="821">
          <cell r="A821" t="str">
            <v>080811</v>
          </cell>
          <cell r="B821" t="str">
            <v>REFUERZOS EN HIERRO DE 60.000 PSI.</v>
          </cell>
          <cell r="C821" t="str">
            <v>KLS</v>
          </cell>
          <cell r="D821">
            <v>3070</v>
          </cell>
        </row>
        <row r="822">
          <cell r="A822" t="str">
            <v>080812</v>
          </cell>
          <cell r="B822" t="str">
            <v>VIGAS LOSAS Y RIOSTRAS CONC. 3000 PSI.</v>
          </cell>
          <cell r="C822" t="str">
            <v>M3</v>
          </cell>
          <cell r="D822">
            <v>698260</v>
          </cell>
        </row>
        <row r="823">
          <cell r="A823" t="str">
            <v>080813</v>
          </cell>
          <cell r="B823" t="str">
            <v>ZARPAS EN CONCRETO DE 3000 PSI.</v>
          </cell>
          <cell r="C823" t="str">
            <v>M3</v>
          </cell>
          <cell r="D823">
            <v>446620</v>
          </cell>
        </row>
        <row r="824">
          <cell r="A824">
            <v>0</v>
          </cell>
          <cell r="B824">
            <v>0</v>
          </cell>
          <cell r="C824">
            <v>0</v>
          </cell>
          <cell r="D824">
            <v>0</v>
          </cell>
        </row>
        <row r="825">
          <cell r="A825">
            <v>809</v>
          </cell>
          <cell r="B825" t="str">
            <v>MUROS</v>
          </cell>
          <cell r="C825">
            <v>0</v>
          </cell>
          <cell r="D825">
            <v>0</v>
          </cell>
        </row>
        <row r="826">
          <cell r="A826" t="str">
            <v>080902</v>
          </cell>
          <cell r="B826" t="str">
            <v>BOLSACRETO 1101-120X240 CONC.1:2:3 3100P</v>
          </cell>
          <cell r="C826" t="str">
            <v>M3</v>
          </cell>
          <cell r="D826">
            <v>310500</v>
          </cell>
        </row>
        <row r="827">
          <cell r="A827" t="str">
            <v>080901</v>
          </cell>
          <cell r="B827" t="str">
            <v>BOLSACRETO 1101-120X240 CONC.1:4:7 1500P</v>
          </cell>
          <cell r="C827" t="str">
            <v>M3</v>
          </cell>
          <cell r="D827">
            <v>220510</v>
          </cell>
        </row>
        <row r="828">
          <cell r="A828" t="str">
            <v>080903</v>
          </cell>
          <cell r="B828" t="str">
            <v>GAVIONES CALIBRE 12</v>
          </cell>
          <cell r="C828" t="str">
            <v>M3</v>
          </cell>
          <cell r="D828">
            <v>136020</v>
          </cell>
        </row>
        <row r="829">
          <cell r="A829" t="str">
            <v>080904</v>
          </cell>
          <cell r="B829" t="str">
            <v>GAVIONES CALIBRE 13</v>
          </cell>
          <cell r="C829" t="str">
            <v>M3</v>
          </cell>
          <cell r="D829">
            <v>126390</v>
          </cell>
        </row>
        <row r="830">
          <cell r="A830">
            <v>0</v>
          </cell>
          <cell r="B830">
            <v>0</v>
          </cell>
          <cell r="C830">
            <v>0</v>
          </cell>
          <cell r="D830">
            <v>0</v>
          </cell>
        </row>
        <row r="831">
          <cell r="A831">
            <v>810</v>
          </cell>
          <cell r="B831" t="str">
            <v>DEMOLICIONES</v>
          </cell>
          <cell r="C831">
            <v>0</v>
          </cell>
          <cell r="D831">
            <v>0</v>
          </cell>
        </row>
        <row r="832">
          <cell r="A832" t="str">
            <v>081004</v>
          </cell>
          <cell r="B832" t="str">
            <v>DEMOL.ALCANTARILLAS DIAM=20</v>
          </cell>
          <cell r="C832" t="str">
            <v>ML</v>
          </cell>
          <cell r="D832">
            <v>87550</v>
          </cell>
        </row>
        <row r="833">
          <cell r="A833" t="str">
            <v>081005</v>
          </cell>
          <cell r="B833" t="str">
            <v>DEMOL.ALCANTARILLAS HASTA D=20</v>
          </cell>
          <cell r="C833" t="str">
            <v>ML</v>
          </cell>
          <cell r="D833">
            <v>103940</v>
          </cell>
        </row>
        <row r="834">
          <cell r="A834" t="str">
            <v>081001</v>
          </cell>
          <cell r="B834" t="str">
            <v>DEMOL.ANDEN E=0.10 +RETIRO</v>
          </cell>
          <cell r="C834" t="str">
            <v>M2</v>
          </cell>
          <cell r="D834">
            <v>4230</v>
          </cell>
        </row>
        <row r="835">
          <cell r="A835" t="str">
            <v>081006</v>
          </cell>
          <cell r="B835" t="str">
            <v>DEMOL.CAJAS - CABEZALES INCLUYE RETIRO</v>
          </cell>
          <cell r="C835" t="str">
            <v>M3</v>
          </cell>
          <cell r="D835">
            <v>82090</v>
          </cell>
        </row>
        <row r="836">
          <cell r="A836" t="str">
            <v>081002</v>
          </cell>
          <cell r="B836" t="str">
            <v>DEMOL.PAVIMENTO CONCRETO E=15CM +RET</v>
          </cell>
          <cell r="C836" t="str">
            <v>M2</v>
          </cell>
          <cell r="D836">
            <v>13280</v>
          </cell>
        </row>
        <row r="837">
          <cell r="A837" t="str">
            <v>081003</v>
          </cell>
          <cell r="B837" t="str">
            <v>DEMOL.PAVIMENTO CONCRETO E=20CM +RET</v>
          </cell>
          <cell r="C837" t="str">
            <v>M2</v>
          </cell>
          <cell r="D837">
            <v>18530</v>
          </cell>
        </row>
        <row r="838">
          <cell r="A838" t="str">
            <v>081007</v>
          </cell>
          <cell r="B838" t="str">
            <v>DEMOL.PAVIMENTO FLEXIBLE + RETIRO 10KMS</v>
          </cell>
          <cell r="C838" t="str">
            <v>M3</v>
          </cell>
          <cell r="D838">
            <v>46060</v>
          </cell>
        </row>
        <row r="839">
          <cell r="A839">
            <v>0</v>
          </cell>
          <cell r="B839">
            <v>0</v>
          </cell>
          <cell r="C839">
            <v>0</v>
          </cell>
          <cell r="D839">
            <v>0</v>
          </cell>
        </row>
        <row r="840">
          <cell r="A840">
            <v>10</v>
          </cell>
          <cell r="B840" t="str">
            <v>OBRAS PRELIMINARES</v>
          </cell>
          <cell r="C840">
            <v>0</v>
          </cell>
          <cell r="D840">
            <v>0</v>
          </cell>
        </row>
        <row r="841">
          <cell r="A841">
            <v>0</v>
          </cell>
          <cell r="B841">
            <v>0</v>
          </cell>
          <cell r="C841">
            <v>0</v>
          </cell>
          <cell r="D841">
            <v>0</v>
          </cell>
        </row>
        <row r="842">
          <cell r="A842">
            <v>1001</v>
          </cell>
          <cell r="B842" t="str">
            <v>ACTIVIDADES PRELIMINARES</v>
          </cell>
          <cell r="C842">
            <v>0</v>
          </cell>
          <cell r="D842">
            <v>0</v>
          </cell>
        </row>
        <row r="843">
          <cell r="A843">
            <v>100101</v>
          </cell>
          <cell r="B843" t="str">
            <v>BODEGAJE</v>
          </cell>
          <cell r="C843" t="str">
            <v>MES</v>
          </cell>
          <cell r="D843">
            <v>100000</v>
          </cell>
        </row>
        <row r="844">
          <cell r="A844">
            <v>100102</v>
          </cell>
          <cell r="B844" t="str">
            <v>CAMPAMENTO TABLA 9 M2</v>
          </cell>
          <cell r="C844" t="str">
            <v>UND</v>
          </cell>
          <cell r="D844">
            <v>1014190</v>
          </cell>
        </row>
        <row r="845">
          <cell r="A845">
            <v>100103</v>
          </cell>
          <cell r="B845" t="str">
            <v>CAMPAMENTO TABLA 18 M2</v>
          </cell>
          <cell r="C845" t="str">
            <v>UND</v>
          </cell>
          <cell r="D845">
            <v>1826160</v>
          </cell>
        </row>
        <row r="846">
          <cell r="A846">
            <v>100104</v>
          </cell>
          <cell r="B846" t="str">
            <v>CERRAMIENTO ALAMBRE PUAS 5 HILOS</v>
          </cell>
          <cell r="C846" t="str">
            <v>ML</v>
          </cell>
          <cell r="D846">
            <v>10250</v>
          </cell>
        </row>
        <row r="847">
          <cell r="A847">
            <v>100105</v>
          </cell>
          <cell r="B847" t="str">
            <v>CERRAMIENTO ESTERILLA</v>
          </cell>
          <cell r="C847" t="str">
            <v>M2</v>
          </cell>
          <cell r="D847">
            <v>16070</v>
          </cell>
        </row>
        <row r="848">
          <cell r="A848">
            <v>100106</v>
          </cell>
          <cell r="B848" t="str">
            <v>CERRAMIENTO LAMINA GALVANIZADA</v>
          </cell>
          <cell r="C848" t="str">
            <v>M2</v>
          </cell>
          <cell r="D848">
            <v>21610</v>
          </cell>
        </row>
        <row r="849">
          <cell r="A849">
            <v>100125</v>
          </cell>
          <cell r="B849" t="str">
            <v>CERRAMIENTO PLASTICO MOVIBLE H=200 A=100</v>
          </cell>
          <cell r="C849" t="str">
            <v>DIA</v>
          </cell>
          <cell r="D849">
            <v>65670</v>
          </cell>
        </row>
        <row r="850">
          <cell r="A850">
            <v>100121</v>
          </cell>
          <cell r="B850" t="str">
            <v>CERRAMIENTO TABLA RUSTICA</v>
          </cell>
          <cell r="C850" t="str">
            <v>M2</v>
          </cell>
          <cell r="D850">
            <v>20150</v>
          </cell>
        </row>
        <row r="851">
          <cell r="A851">
            <v>100107</v>
          </cell>
          <cell r="B851" t="str">
            <v>CERRAMIENTO TABLA RUSTICA H=2MT</v>
          </cell>
          <cell r="C851" t="str">
            <v>ML</v>
          </cell>
          <cell r="D851">
            <v>36690</v>
          </cell>
        </row>
        <row r="852">
          <cell r="A852">
            <v>100119</v>
          </cell>
          <cell r="B852" t="str">
            <v>CERRAMIENTO TELA FIB.TEJIDA H=2.10M-BORD</v>
          </cell>
          <cell r="C852" t="str">
            <v>ML</v>
          </cell>
          <cell r="D852">
            <v>8120</v>
          </cell>
        </row>
        <row r="853">
          <cell r="A853">
            <v>100124</v>
          </cell>
          <cell r="B853" t="str">
            <v>CERRAMIENTO TELA FIB.TEJIDA H=2.10M-SINB</v>
          </cell>
          <cell r="C853" t="str">
            <v>ML</v>
          </cell>
          <cell r="D853">
            <v>15620</v>
          </cell>
        </row>
        <row r="854">
          <cell r="A854">
            <v>100120</v>
          </cell>
          <cell r="B854" t="str">
            <v>CERRAMIENTO VANOS TABLA RUST.H=2.5-3.0MT</v>
          </cell>
          <cell r="C854" t="str">
            <v>ML</v>
          </cell>
          <cell r="D854">
            <v>44090</v>
          </cell>
        </row>
        <row r="855">
          <cell r="A855">
            <v>100108</v>
          </cell>
          <cell r="B855" t="str">
            <v>DESCAPOTE MANUAL MAS RETIRO H= O.20 MTS</v>
          </cell>
          <cell r="C855" t="str">
            <v>M2</v>
          </cell>
          <cell r="D855">
            <v>3420</v>
          </cell>
        </row>
        <row r="856">
          <cell r="A856">
            <v>100109</v>
          </cell>
          <cell r="B856" t="str">
            <v>ESCALERA PROVISIONAL MADERA L=3.5M</v>
          </cell>
          <cell r="C856" t="str">
            <v>UND</v>
          </cell>
          <cell r="D856">
            <v>152140</v>
          </cell>
        </row>
        <row r="857">
          <cell r="A857">
            <v>100123</v>
          </cell>
          <cell r="B857" t="str">
            <v>ESTANTERIA OTOBO H=2.00 ENTREPANO=3</v>
          </cell>
          <cell r="C857" t="str">
            <v>ML</v>
          </cell>
          <cell r="D857">
            <v>39990</v>
          </cell>
        </row>
        <row r="858">
          <cell r="A858">
            <v>100110</v>
          </cell>
          <cell r="B858" t="str">
            <v>INSTALACION PROVISIONAL ACUEDUCTO</v>
          </cell>
          <cell r="C858" t="str">
            <v>MES</v>
          </cell>
          <cell r="D858">
            <v>70000</v>
          </cell>
        </row>
        <row r="859">
          <cell r="A859">
            <v>100111</v>
          </cell>
          <cell r="B859" t="str">
            <v>INSTALACION PROVISIONAL ENERGIA</v>
          </cell>
          <cell r="C859" t="str">
            <v>MES</v>
          </cell>
          <cell r="D859">
            <v>80000</v>
          </cell>
        </row>
        <row r="860">
          <cell r="A860">
            <v>100112</v>
          </cell>
          <cell r="B860" t="str">
            <v>LIMPIEZA DESMONTE ASEO</v>
          </cell>
          <cell r="C860" t="str">
            <v>M2</v>
          </cell>
          <cell r="D860">
            <v>1990</v>
          </cell>
        </row>
        <row r="861">
          <cell r="A861">
            <v>100113</v>
          </cell>
          <cell r="B861" t="str">
            <v>LOCALIZACION-REPLANTEO OBRA ARQUITECTON.</v>
          </cell>
          <cell r="C861" t="str">
            <v>M2</v>
          </cell>
          <cell r="D861">
            <v>3090</v>
          </cell>
        </row>
        <row r="862">
          <cell r="A862">
            <v>100115</v>
          </cell>
          <cell r="B862" t="str">
            <v>PASO PEATONAL PROVISIONAL TABLON A=60CM</v>
          </cell>
          <cell r="C862" t="str">
            <v>UND</v>
          </cell>
          <cell r="D862">
            <v>88190</v>
          </cell>
        </row>
        <row r="863">
          <cell r="A863">
            <v>100122</v>
          </cell>
          <cell r="B863" t="str">
            <v>PROTECCCION MALLA FIBRA TEJIDA</v>
          </cell>
          <cell r="C863" t="str">
            <v>ML</v>
          </cell>
          <cell r="D863">
            <v>5370</v>
          </cell>
        </row>
        <row r="864">
          <cell r="A864">
            <v>100114</v>
          </cell>
          <cell r="B864" t="str">
            <v>PUERTA TABLA Y GUADUA INCLUYE CANDADO</v>
          </cell>
          <cell r="C864" t="str">
            <v>UND</v>
          </cell>
          <cell r="D864">
            <v>91880</v>
          </cell>
        </row>
        <row r="865">
          <cell r="A865">
            <v>100116</v>
          </cell>
          <cell r="B865" t="str">
            <v>RETIRO PRADO - MALEZA</v>
          </cell>
          <cell r="C865" t="str">
            <v>M2</v>
          </cell>
          <cell r="D865">
            <v>1020</v>
          </cell>
        </row>
        <row r="866">
          <cell r="A866">
            <v>0</v>
          </cell>
          <cell r="B866">
            <v>0</v>
          </cell>
          <cell r="C866">
            <v>0</v>
          </cell>
          <cell r="D866">
            <v>0</v>
          </cell>
        </row>
        <row r="867">
          <cell r="A867">
            <v>1002</v>
          </cell>
          <cell r="B867" t="str">
            <v>DEMOLICION ESTRUCTURA</v>
          </cell>
          <cell r="C867">
            <v>0</v>
          </cell>
          <cell r="D867">
            <v>0</v>
          </cell>
        </row>
        <row r="868">
          <cell r="A868">
            <v>100209</v>
          </cell>
          <cell r="B868" t="str">
            <v>DEMOL LOSA MACIZA C. E&lt;=20CMS</v>
          </cell>
          <cell r="C868" t="str">
            <v>M2</v>
          </cell>
          <cell r="D868">
            <v>29360</v>
          </cell>
        </row>
        <row r="869">
          <cell r="A869">
            <v>100201</v>
          </cell>
          <cell r="B869" t="str">
            <v>DEMOL.CIMIENTO CONCRETO (CR)</v>
          </cell>
          <cell r="C869" t="str">
            <v>M3</v>
          </cell>
          <cell r="D869">
            <v>96040</v>
          </cell>
        </row>
        <row r="870">
          <cell r="A870">
            <v>100202</v>
          </cell>
          <cell r="B870" t="str">
            <v>DEMOL.CIMIENTO CONCRETO (SR)</v>
          </cell>
          <cell r="C870" t="str">
            <v>M3</v>
          </cell>
          <cell r="D870">
            <v>84210</v>
          </cell>
        </row>
        <row r="871">
          <cell r="A871">
            <v>100203</v>
          </cell>
          <cell r="B871" t="str">
            <v>DEMOL.COLUMNA CONCRETO</v>
          </cell>
          <cell r="C871" t="str">
            <v>M3</v>
          </cell>
          <cell r="D871">
            <v>161540</v>
          </cell>
        </row>
        <row r="872">
          <cell r="A872">
            <v>100204</v>
          </cell>
          <cell r="B872" t="str">
            <v>DEMOL.COLUMNA CONCRETO AMARRE</v>
          </cell>
          <cell r="C872" t="str">
            <v>ML</v>
          </cell>
          <cell r="D872">
            <v>4840</v>
          </cell>
        </row>
        <row r="873">
          <cell r="A873">
            <v>100205</v>
          </cell>
          <cell r="B873" t="str">
            <v>DEMOL.CONCRETO CICLOPEO</v>
          </cell>
          <cell r="C873" t="str">
            <v>M3</v>
          </cell>
          <cell r="D873">
            <v>145130</v>
          </cell>
        </row>
        <row r="874">
          <cell r="A874">
            <v>100206</v>
          </cell>
          <cell r="B874" t="str">
            <v>DEMOL.ESCALERA</v>
          </cell>
          <cell r="C874" t="str">
            <v>M2</v>
          </cell>
          <cell r="D874">
            <v>29340</v>
          </cell>
        </row>
        <row r="875">
          <cell r="A875">
            <v>100207</v>
          </cell>
          <cell r="B875" t="str">
            <v>DEMOL.LOSA ALIGERADA E&lt;=25CMS</v>
          </cell>
          <cell r="C875" t="str">
            <v>M2</v>
          </cell>
          <cell r="D875">
            <v>29830</v>
          </cell>
        </row>
        <row r="876">
          <cell r="A876">
            <v>100208</v>
          </cell>
          <cell r="B876" t="str">
            <v>DEMOL.LOSA ALIGERADA E&gt;=25CMS</v>
          </cell>
          <cell r="C876" t="str">
            <v>M2</v>
          </cell>
          <cell r="D876">
            <v>40460</v>
          </cell>
        </row>
        <row r="877">
          <cell r="A877">
            <v>100210</v>
          </cell>
          <cell r="B877" t="str">
            <v>DEMOL.LOSA MACIZA C. E&gt;=20CMS</v>
          </cell>
          <cell r="C877" t="str">
            <v>M2</v>
          </cell>
          <cell r="D877">
            <v>48870</v>
          </cell>
        </row>
        <row r="878">
          <cell r="A878">
            <v>100211</v>
          </cell>
          <cell r="B878" t="str">
            <v>DEMOL.MURO CONCRETO E=10CM</v>
          </cell>
          <cell r="C878" t="str">
            <v>M2</v>
          </cell>
          <cell r="D878">
            <v>25890</v>
          </cell>
        </row>
        <row r="879">
          <cell r="A879">
            <v>100212</v>
          </cell>
          <cell r="B879" t="str">
            <v>DEMOL.MURO CONCRETO E=15CM</v>
          </cell>
          <cell r="C879" t="str">
            <v>M2</v>
          </cell>
          <cell r="D879">
            <v>31930</v>
          </cell>
        </row>
        <row r="880">
          <cell r="A880">
            <v>100213</v>
          </cell>
          <cell r="B880" t="str">
            <v>DEMOL.MURO CONCRETO E=30CM</v>
          </cell>
          <cell r="C880" t="str">
            <v>M2</v>
          </cell>
          <cell r="D880">
            <v>63860</v>
          </cell>
        </row>
        <row r="881">
          <cell r="A881">
            <v>100224</v>
          </cell>
          <cell r="B881" t="str">
            <v>DEMOL.RECUBRIMIENTO CONCRETO</v>
          </cell>
          <cell r="C881" t="str">
            <v>M2</v>
          </cell>
          <cell r="D881">
            <v>27580</v>
          </cell>
        </row>
        <row r="882">
          <cell r="A882">
            <v>100219</v>
          </cell>
          <cell r="B882" t="str">
            <v>DEMOL.RECUBRIMIENTO CONCRETO A=20-30CM</v>
          </cell>
          <cell r="C882" t="str">
            <v>ML</v>
          </cell>
          <cell r="D882">
            <v>10320</v>
          </cell>
        </row>
        <row r="883">
          <cell r="A883">
            <v>100220</v>
          </cell>
          <cell r="B883" t="str">
            <v>DEMOL.RECUBRIMIENTO CONCRETO A=31-40CM</v>
          </cell>
          <cell r="C883" t="str">
            <v>ML</v>
          </cell>
          <cell r="D883">
            <v>11760</v>
          </cell>
        </row>
        <row r="884">
          <cell r="A884">
            <v>100221</v>
          </cell>
          <cell r="B884" t="str">
            <v>DEMOL.RECUBRIMIENTO CONCRETO A=41-50CM</v>
          </cell>
          <cell r="C884" t="str">
            <v>ML</v>
          </cell>
          <cell r="D884">
            <v>15220</v>
          </cell>
        </row>
        <row r="885">
          <cell r="A885">
            <v>100223</v>
          </cell>
          <cell r="B885" t="str">
            <v>DEMOL.RECUBRIMIENTO CONCRETO A=51-60CM</v>
          </cell>
          <cell r="C885" t="str">
            <v>ML</v>
          </cell>
          <cell r="D885">
            <v>17410</v>
          </cell>
        </row>
        <row r="886">
          <cell r="A886">
            <v>100214</v>
          </cell>
          <cell r="B886" t="str">
            <v>DEMOL.VIGA AMARRE MURO</v>
          </cell>
          <cell r="C886" t="str">
            <v>ML</v>
          </cell>
          <cell r="D886">
            <v>4840</v>
          </cell>
        </row>
        <row r="887">
          <cell r="A887">
            <v>100215</v>
          </cell>
          <cell r="B887" t="str">
            <v>DEMOL.VIGA CANAL</v>
          </cell>
          <cell r="C887" t="str">
            <v>ML</v>
          </cell>
          <cell r="D887">
            <v>14320</v>
          </cell>
        </row>
        <row r="888">
          <cell r="A888">
            <v>100216</v>
          </cell>
          <cell r="B888" t="str">
            <v>DEMOL.VIGA CONCRETO 36C-45CM</v>
          </cell>
          <cell r="C888" t="str">
            <v>ML</v>
          </cell>
          <cell r="D888">
            <v>9360</v>
          </cell>
        </row>
        <row r="889">
          <cell r="A889">
            <v>100217</v>
          </cell>
          <cell r="B889" t="str">
            <v>DEMOL.VIGA CONCRETO &lt;=25C-35CM</v>
          </cell>
          <cell r="C889" t="str">
            <v>ML</v>
          </cell>
          <cell r="D889">
            <v>8360</v>
          </cell>
        </row>
        <row r="890">
          <cell r="A890">
            <v>100218</v>
          </cell>
          <cell r="B890" t="str">
            <v>RETIRO CASETON GUADUA-MADE</v>
          </cell>
          <cell r="C890" t="str">
            <v>M2</v>
          </cell>
          <cell r="D890">
            <v>6780</v>
          </cell>
        </row>
        <row r="891">
          <cell r="A891">
            <v>0</v>
          </cell>
          <cell r="B891">
            <v>0</v>
          </cell>
          <cell r="C891">
            <v>0</v>
          </cell>
          <cell r="D891">
            <v>0</v>
          </cell>
        </row>
        <row r="892">
          <cell r="A892">
            <v>1003</v>
          </cell>
          <cell r="B892" t="str">
            <v>DEMOLICION MAMPOSTERIA</v>
          </cell>
          <cell r="C892">
            <v>0</v>
          </cell>
          <cell r="D892">
            <v>0</v>
          </cell>
        </row>
        <row r="893">
          <cell r="A893">
            <v>100301</v>
          </cell>
          <cell r="B893" t="str">
            <v>ABERTURA VANO PUERTA-VENTANA</v>
          </cell>
          <cell r="C893" t="str">
            <v>M2</v>
          </cell>
          <cell r="D893">
            <v>5730</v>
          </cell>
        </row>
        <row r="894">
          <cell r="A894">
            <v>100302</v>
          </cell>
          <cell r="B894" t="str">
            <v>DEMOL.ALFAGIA CONCRETO</v>
          </cell>
          <cell r="C894" t="str">
            <v>ML</v>
          </cell>
          <cell r="D894">
            <v>3040</v>
          </cell>
        </row>
        <row r="895">
          <cell r="A895">
            <v>100303</v>
          </cell>
          <cell r="B895" t="str">
            <v>DEMOL.BEBEDERO EXISTENTE</v>
          </cell>
          <cell r="C895" t="str">
            <v>ML</v>
          </cell>
          <cell r="D895">
            <v>10710</v>
          </cell>
        </row>
        <row r="896">
          <cell r="A896">
            <v>100304</v>
          </cell>
          <cell r="B896" t="str">
            <v>DEMOL.CALADO</v>
          </cell>
          <cell r="C896" t="str">
            <v>M2</v>
          </cell>
          <cell r="D896">
            <v>2440</v>
          </cell>
        </row>
        <row r="897">
          <cell r="A897">
            <v>100305</v>
          </cell>
          <cell r="B897" t="str">
            <v>DEMOL.ENCHAPE CERAMICO</v>
          </cell>
          <cell r="C897" t="str">
            <v>M2</v>
          </cell>
          <cell r="D897">
            <v>6270</v>
          </cell>
        </row>
        <row r="898">
          <cell r="A898">
            <v>100306</v>
          </cell>
          <cell r="B898" t="str">
            <v>DEMOL.ENCHAPE CERAMICO A&lt;.50M</v>
          </cell>
          <cell r="C898" t="str">
            <v>ML</v>
          </cell>
          <cell r="D898">
            <v>3140</v>
          </cell>
        </row>
        <row r="899">
          <cell r="A899">
            <v>100307</v>
          </cell>
          <cell r="B899" t="str">
            <v>DEMOL.ENCHAPE CRISTANAC</v>
          </cell>
          <cell r="C899" t="str">
            <v>M2</v>
          </cell>
          <cell r="D899">
            <v>6270</v>
          </cell>
        </row>
        <row r="900">
          <cell r="A900">
            <v>100308</v>
          </cell>
          <cell r="B900" t="str">
            <v>DEMOL.GUARDAESCOBA</v>
          </cell>
          <cell r="C900" t="str">
            <v>ML</v>
          </cell>
          <cell r="D900">
            <v>1730</v>
          </cell>
        </row>
        <row r="901">
          <cell r="A901">
            <v>100309</v>
          </cell>
          <cell r="B901" t="str">
            <v>DEMOL.LAVADERO EXISTENTE</v>
          </cell>
          <cell r="C901" t="str">
            <v>UND</v>
          </cell>
          <cell r="D901">
            <v>28230</v>
          </cell>
        </row>
        <row r="902">
          <cell r="A902">
            <v>100310</v>
          </cell>
          <cell r="B902" t="str">
            <v>DEMOL.MACHON LAD.TIZON</v>
          </cell>
          <cell r="C902" t="str">
            <v>ML</v>
          </cell>
          <cell r="D902">
            <v>3560</v>
          </cell>
        </row>
        <row r="903">
          <cell r="A903">
            <v>100312</v>
          </cell>
          <cell r="B903" t="str">
            <v>DEMOL.MESON CONCRETO</v>
          </cell>
          <cell r="C903" t="str">
            <v>M2</v>
          </cell>
          <cell r="D903">
            <v>21100</v>
          </cell>
        </row>
        <row r="904">
          <cell r="A904">
            <v>100311</v>
          </cell>
          <cell r="B904" t="str">
            <v>DEMOL.MESON CONCRETO</v>
          </cell>
          <cell r="C904" t="str">
            <v>ML</v>
          </cell>
          <cell r="D904">
            <v>14070</v>
          </cell>
        </row>
        <row r="905">
          <cell r="A905">
            <v>100313</v>
          </cell>
          <cell r="B905" t="str">
            <v>DEMOL.MURO ADOBE</v>
          </cell>
          <cell r="C905" t="str">
            <v>M2</v>
          </cell>
          <cell r="D905">
            <v>2500</v>
          </cell>
        </row>
        <row r="906">
          <cell r="A906">
            <v>100314</v>
          </cell>
          <cell r="B906" t="str">
            <v>DEMOL.MURO LAD. SOGA</v>
          </cell>
          <cell r="C906" t="str">
            <v>M2</v>
          </cell>
          <cell r="D906">
            <v>3850</v>
          </cell>
        </row>
        <row r="907">
          <cell r="A907">
            <v>100315</v>
          </cell>
          <cell r="B907" t="str">
            <v>DEMOL.MURO LAD. SOGA</v>
          </cell>
          <cell r="C907" t="str">
            <v>ML</v>
          </cell>
          <cell r="D907">
            <v>2320</v>
          </cell>
        </row>
        <row r="908">
          <cell r="A908">
            <v>100316</v>
          </cell>
          <cell r="B908" t="str">
            <v>DEMOL.MURO LAD. TIZON E=25-40CM</v>
          </cell>
          <cell r="C908" t="str">
            <v>M2</v>
          </cell>
          <cell r="D908">
            <v>5710</v>
          </cell>
        </row>
        <row r="909">
          <cell r="A909">
            <v>100317</v>
          </cell>
          <cell r="B909" t="str">
            <v>DEMOL.MURO LAD. TIZON E=41-50CM</v>
          </cell>
          <cell r="C909" t="str">
            <v>M2</v>
          </cell>
          <cell r="D909">
            <v>8530</v>
          </cell>
        </row>
        <row r="910">
          <cell r="A910">
            <v>100318</v>
          </cell>
          <cell r="B910" t="str">
            <v>DEMOL.MURO LAD. TIZON E&gt;0.50 MT</v>
          </cell>
          <cell r="C910" t="str">
            <v>M2</v>
          </cell>
          <cell r="D910">
            <v>12840</v>
          </cell>
        </row>
        <row r="911">
          <cell r="A911">
            <v>100319</v>
          </cell>
          <cell r="B911" t="str">
            <v>DEMOL.REPELLO</v>
          </cell>
          <cell r="C911" t="str">
            <v>M2</v>
          </cell>
          <cell r="D911">
            <v>4490</v>
          </cell>
        </row>
        <row r="912">
          <cell r="A912">
            <v>100321</v>
          </cell>
          <cell r="B912" t="str">
            <v>DEMOL.REPELLO CIELO</v>
          </cell>
          <cell r="C912" t="str">
            <v>M2</v>
          </cell>
          <cell r="D912">
            <v>4830</v>
          </cell>
        </row>
        <row r="913">
          <cell r="A913">
            <v>100320</v>
          </cell>
          <cell r="B913" t="str">
            <v>DEMOL.REPELLO H&lt;.50MT</v>
          </cell>
          <cell r="C913" t="str">
            <v>ML</v>
          </cell>
          <cell r="D913">
            <v>1730</v>
          </cell>
        </row>
        <row r="914">
          <cell r="A914">
            <v>100327</v>
          </cell>
          <cell r="B914" t="str">
            <v>DEMOLICION MURO BAHAREQUE</v>
          </cell>
          <cell r="C914" t="str">
            <v>M2</v>
          </cell>
          <cell r="D914">
            <v>9050</v>
          </cell>
        </row>
        <row r="915">
          <cell r="A915">
            <v>100323</v>
          </cell>
          <cell r="B915" t="str">
            <v>PICADA ABUZARDADA MURO A&lt;.50M</v>
          </cell>
          <cell r="C915" t="str">
            <v>ML</v>
          </cell>
          <cell r="D915">
            <v>3480</v>
          </cell>
        </row>
        <row r="916">
          <cell r="A916">
            <v>100322</v>
          </cell>
          <cell r="B916" t="str">
            <v>PICADA ABUZARDADA MURO-SUPERFICIE</v>
          </cell>
          <cell r="C916" t="str">
            <v>M2</v>
          </cell>
          <cell r="D916">
            <v>5700</v>
          </cell>
        </row>
        <row r="917">
          <cell r="A917">
            <v>100324</v>
          </cell>
          <cell r="B917" t="str">
            <v>RANURA MURO SOGA COLUMNA A MAQUINA</v>
          </cell>
          <cell r="C917" t="str">
            <v>ML</v>
          </cell>
          <cell r="D917">
            <v>5820</v>
          </cell>
        </row>
        <row r="918">
          <cell r="A918">
            <v>100325</v>
          </cell>
          <cell r="B918" t="str">
            <v>RANURA MURO TIZON COLUMNA A MAQUINA</v>
          </cell>
          <cell r="C918" t="str">
            <v>ML</v>
          </cell>
          <cell r="D918">
            <v>11400</v>
          </cell>
        </row>
        <row r="919">
          <cell r="A919">
            <v>100326</v>
          </cell>
          <cell r="B919" t="str">
            <v>REGATAS SOBRE MUROS</v>
          </cell>
          <cell r="C919" t="str">
            <v>ML</v>
          </cell>
          <cell r="D919">
            <v>1410</v>
          </cell>
        </row>
        <row r="920">
          <cell r="A920">
            <v>0</v>
          </cell>
          <cell r="B920">
            <v>0</v>
          </cell>
          <cell r="C920">
            <v>0</v>
          </cell>
          <cell r="D920">
            <v>0</v>
          </cell>
        </row>
        <row r="921">
          <cell r="A921">
            <v>1004</v>
          </cell>
          <cell r="B921" t="str">
            <v>DEMOLICIONES VARIAS</v>
          </cell>
          <cell r="C921">
            <v>0</v>
          </cell>
          <cell r="D921">
            <v>0</v>
          </cell>
        </row>
        <row r="922">
          <cell r="A922">
            <v>100402</v>
          </cell>
          <cell r="B922" t="str">
            <v>DEMOL.ANDEN-SARDINEL</v>
          </cell>
          <cell r="C922" t="str">
            <v>M2</v>
          </cell>
          <cell r="D922">
            <v>4920</v>
          </cell>
        </row>
        <row r="923">
          <cell r="A923">
            <v>100401</v>
          </cell>
          <cell r="B923" t="str">
            <v>DEMOL.ANDEN/CONTRAPISO CONC.E 7.6 A 12CM</v>
          </cell>
          <cell r="C923" t="str">
            <v>M2</v>
          </cell>
          <cell r="D923">
            <v>3550</v>
          </cell>
        </row>
        <row r="924">
          <cell r="A924">
            <v>100405</v>
          </cell>
          <cell r="B924" t="str">
            <v>DEMOL.ANDEN/CONTRAPISO CONCRETO E=&lt;7.5CM</v>
          </cell>
          <cell r="C924" t="str">
            <v>M2</v>
          </cell>
          <cell r="D924">
            <v>2140</v>
          </cell>
        </row>
        <row r="925">
          <cell r="A925">
            <v>100410</v>
          </cell>
          <cell r="B925" t="str">
            <v>DEMOL.CAJA INSPECCION</v>
          </cell>
          <cell r="C925" t="str">
            <v>UND</v>
          </cell>
          <cell r="D925">
            <v>10540</v>
          </cell>
        </row>
        <row r="926">
          <cell r="A926">
            <v>100403</v>
          </cell>
          <cell r="B926" t="str">
            <v>DEMOL.CIELO FALSO ESTERILLA</v>
          </cell>
          <cell r="C926" t="str">
            <v>M2</v>
          </cell>
          <cell r="D926">
            <v>4850</v>
          </cell>
        </row>
        <row r="927">
          <cell r="A927">
            <v>100412</v>
          </cell>
          <cell r="B927" t="str">
            <v>DEMOL.CIELO FALSO ESTERILLA-ADOBE</v>
          </cell>
          <cell r="C927" t="str">
            <v>M2</v>
          </cell>
          <cell r="D927">
            <v>10320</v>
          </cell>
        </row>
        <row r="928">
          <cell r="A928">
            <v>100404</v>
          </cell>
          <cell r="B928" t="str">
            <v>DEMOL.CIELO FALSO ESTRUCIELO</v>
          </cell>
          <cell r="C928" t="str">
            <v>M2</v>
          </cell>
          <cell r="D928">
            <v>3470</v>
          </cell>
        </row>
        <row r="929">
          <cell r="A929">
            <v>100414</v>
          </cell>
          <cell r="B929" t="str">
            <v>DEMOL.CONTRAPISO CONCRETO E=5CM-10CM</v>
          </cell>
          <cell r="C929" t="str">
            <v>ML</v>
          </cell>
          <cell r="D929">
            <v>1820</v>
          </cell>
        </row>
        <row r="930">
          <cell r="A930">
            <v>100413</v>
          </cell>
          <cell r="B930" t="str">
            <v>DEMOL.EDIFICACION EXISTENTE + RETIRO</v>
          </cell>
          <cell r="C930" t="str">
            <v>M2</v>
          </cell>
          <cell r="D930">
            <v>25850</v>
          </cell>
        </row>
        <row r="931">
          <cell r="A931">
            <v>100407</v>
          </cell>
          <cell r="B931" t="str">
            <v>DEMOL.PISO BALDOSA+MORTERO</v>
          </cell>
          <cell r="C931" t="str">
            <v>M2</v>
          </cell>
          <cell r="D931">
            <v>2130</v>
          </cell>
        </row>
        <row r="932">
          <cell r="A932">
            <v>100408</v>
          </cell>
          <cell r="B932" t="str">
            <v>DEMOL.PISO GRANO PULIDO</v>
          </cell>
          <cell r="C932" t="str">
            <v>M2</v>
          </cell>
          <cell r="D932">
            <v>3500</v>
          </cell>
        </row>
        <row r="933">
          <cell r="A933">
            <v>100415</v>
          </cell>
          <cell r="B933" t="str">
            <v>DEMOL.PLACA CONCRETO E=12.1 A 17.5 CM.</v>
          </cell>
          <cell r="C933" t="str">
            <v>M2</v>
          </cell>
          <cell r="D933">
            <v>12450</v>
          </cell>
        </row>
        <row r="934">
          <cell r="A934">
            <v>100406</v>
          </cell>
          <cell r="B934" t="str">
            <v>DEMOL.PLACA CONCRETO E&gt;=17.6 CM</v>
          </cell>
          <cell r="C934" t="str">
            <v>M2</v>
          </cell>
          <cell r="D934">
            <v>16570</v>
          </cell>
        </row>
        <row r="935">
          <cell r="A935">
            <v>100416</v>
          </cell>
          <cell r="B935" t="str">
            <v>DEMOL.SARDINEL CONCRETO 15 X 15 CM.</v>
          </cell>
          <cell r="C935" t="str">
            <v>ML</v>
          </cell>
          <cell r="D935">
            <v>1510</v>
          </cell>
        </row>
        <row r="936">
          <cell r="A936">
            <v>100409</v>
          </cell>
          <cell r="B936" t="str">
            <v>DEMOL.SARDINEL TRAPEZOIDAL CONCRETO</v>
          </cell>
          <cell r="C936" t="str">
            <v>ML</v>
          </cell>
          <cell r="D936">
            <v>3210</v>
          </cell>
        </row>
        <row r="937">
          <cell r="A937">
            <v>100411</v>
          </cell>
          <cell r="B937" t="str">
            <v>DESM.CIELO FALSO ALUM.-XX</v>
          </cell>
          <cell r="C937" t="str">
            <v>M2</v>
          </cell>
          <cell r="D937">
            <v>1530</v>
          </cell>
        </row>
        <row r="938">
          <cell r="A938">
            <v>100417</v>
          </cell>
          <cell r="B938" t="str">
            <v>ROTURA PAVIMENTO</v>
          </cell>
          <cell r="C938" t="str">
            <v>M2</v>
          </cell>
          <cell r="D938">
            <v>7320</v>
          </cell>
        </row>
        <row r="939">
          <cell r="A939">
            <v>0</v>
          </cell>
          <cell r="B939">
            <v>0</v>
          </cell>
          <cell r="C939">
            <v>0</v>
          </cell>
          <cell r="D939">
            <v>0</v>
          </cell>
        </row>
        <row r="940">
          <cell r="A940">
            <v>1005</v>
          </cell>
          <cell r="B940" t="str">
            <v>DESMONTES VARIOS</v>
          </cell>
          <cell r="C940">
            <v>0</v>
          </cell>
          <cell r="D940">
            <v>0</v>
          </cell>
        </row>
        <row r="941">
          <cell r="A941">
            <v>100537</v>
          </cell>
          <cell r="B941" t="str">
            <v>DESM. NAVE METALICA EXISTENTE</v>
          </cell>
          <cell r="C941" t="str">
            <v>M2</v>
          </cell>
          <cell r="D941">
            <v>7120</v>
          </cell>
        </row>
        <row r="942">
          <cell r="A942">
            <v>100530</v>
          </cell>
          <cell r="B942" t="str">
            <v>DESM.ALAMBRE PUAS CERRAMIENTO 3-5 LINEAS</v>
          </cell>
          <cell r="C942" t="str">
            <v>ML</v>
          </cell>
          <cell r="D942">
            <v>1510</v>
          </cell>
        </row>
        <row r="943">
          <cell r="A943">
            <v>100501</v>
          </cell>
          <cell r="B943" t="str">
            <v>DESM.APARATO SANITARIO</v>
          </cell>
          <cell r="C943" t="str">
            <v>UND</v>
          </cell>
          <cell r="D943">
            <v>19560</v>
          </cell>
        </row>
        <row r="944">
          <cell r="A944">
            <v>100527</v>
          </cell>
          <cell r="B944" t="str">
            <v>DESM.CANALES - BAJANTES</v>
          </cell>
          <cell r="C944" t="str">
            <v>ML</v>
          </cell>
          <cell r="D944">
            <v>2910</v>
          </cell>
        </row>
        <row r="945">
          <cell r="A945">
            <v>100525</v>
          </cell>
          <cell r="B945" t="str">
            <v>DESM.CERRAMIENTO GUADUA-ALAMBRE DE PUAS</v>
          </cell>
          <cell r="C945" t="str">
            <v>ML</v>
          </cell>
          <cell r="D945">
            <v>2930</v>
          </cell>
        </row>
        <row r="946">
          <cell r="A946">
            <v>100535</v>
          </cell>
          <cell r="B946" t="str">
            <v>DESM.CERRAMIENTO POSTE CONCRETO-ALAMBRE</v>
          </cell>
          <cell r="C946" t="str">
            <v>ML</v>
          </cell>
          <cell r="D946">
            <v>6940</v>
          </cell>
        </row>
        <row r="947">
          <cell r="A947">
            <v>100502</v>
          </cell>
          <cell r="B947" t="str">
            <v>DESM.CIELO FALSO MADERA</v>
          </cell>
          <cell r="C947" t="str">
            <v>M2</v>
          </cell>
          <cell r="D947">
            <v>3470</v>
          </cell>
        </row>
        <row r="948">
          <cell r="A948">
            <v>100533</v>
          </cell>
          <cell r="B948" t="str">
            <v>DESM.CONCERINA SENCILLA 45-60CM</v>
          </cell>
          <cell r="C948" t="str">
            <v>ML</v>
          </cell>
          <cell r="D948">
            <v>21740</v>
          </cell>
        </row>
        <row r="949">
          <cell r="A949">
            <v>100503</v>
          </cell>
          <cell r="B949" t="str">
            <v>DESM.CORREA METALICA [E]</v>
          </cell>
          <cell r="C949" t="str">
            <v>ML</v>
          </cell>
          <cell r="D949">
            <v>1810</v>
          </cell>
        </row>
        <row r="950">
          <cell r="A950">
            <v>100522</v>
          </cell>
          <cell r="B950" t="str">
            <v>DESM.CORREA-VIGA-COLUMNA MADERA</v>
          </cell>
          <cell r="C950" t="str">
            <v>ML</v>
          </cell>
          <cell r="D950">
            <v>2470</v>
          </cell>
        </row>
        <row r="951">
          <cell r="A951">
            <v>100504</v>
          </cell>
          <cell r="B951" t="str">
            <v>DESM.CUBIERTA ACRILICO</v>
          </cell>
          <cell r="C951" t="str">
            <v>M2</v>
          </cell>
          <cell r="D951">
            <v>4360</v>
          </cell>
        </row>
        <row r="952">
          <cell r="A952">
            <v>100505</v>
          </cell>
          <cell r="B952" t="str">
            <v>DESM.CUBIERTA ASBESTO CEMENTO</v>
          </cell>
          <cell r="C952" t="str">
            <v>M2</v>
          </cell>
          <cell r="D952">
            <v>3920</v>
          </cell>
        </row>
        <row r="953">
          <cell r="A953">
            <v>100506</v>
          </cell>
          <cell r="B953" t="str">
            <v>DESM.CUBIERTA LAMINA</v>
          </cell>
          <cell r="C953" t="str">
            <v>M2</v>
          </cell>
          <cell r="D953">
            <v>4830</v>
          </cell>
        </row>
        <row r="954">
          <cell r="A954">
            <v>100507</v>
          </cell>
          <cell r="B954" t="str">
            <v>DESM.CUBIERTA TEJA BARRO</v>
          </cell>
          <cell r="C954" t="str">
            <v>M2</v>
          </cell>
          <cell r="D954">
            <v>9020</v>
          </cell>
        </row>
        <row r="955">
          <cell r="A955">
            <v>100524</v>
          </cell>
          <cell r="B955" t="str">
            <v>DESM.CUBIERTA ZINC + ENTRAMADO</v>
          </cell>
          <cell r="C955" t="str">
            <v>M2</v>
          </cell>
          <cell r="D955">
            <v>10160</v>
          </cell>
        </row>
        <row r="956">
          <cell r="A956">
            <v>100523</v>
          </cell>
          <cell r="B956" t="str">
            <v>DESM.DIVISION - PISO MADERA</v>
          </cell>
          <cell r="C956" t="str">
            <v>M2</v>
          </cell>
          <cell r="D956">
            <v>2160</v>
          </cell>
        </row>
        <row r="957">
          <cell r="A957">
            <v>100508</v>
          </cell>
          <cell r="B957" t="str">
            <v>DESM.DIVISION LAMINA XXX.</v>
          </cell>
          <cell r="C957" t="str">
            <v>M2</v>
          </cell>
          <cell r="D957">
            <v>6480</v>
          </cell>
        </row>
        <row r="958">
          <cell r="A958">
            <v>100531</v>
          </cell>
          <cell r="B958" t="str">
            <v>DESM.DIVISION PANEL YESO-SUPERBOARD</v>
          </cell>
          <cell r="C958" t="str">
            <v>M2</v>
          </cell>
          <cell r="D958">
            <v>6190</v>
          </cell>
        </row>
        <row r="959">
          <cell r="A959">
            <v>100509</v>
          </cell>
          <cell r="B959" t="str">
            <v>DESM.ESTRUCTURA MADERA CIELO FALSO</v>
          </cell>
          <cell r="C959" t="str">
            <v>M2</v>
          </cell>
          <cell r="D959">
            <v>3900</v>
          </cell>
        </row>
        <row r="960">
          <cell r="A960">
            <v>100510</v>
          </cell>
          <cell r="B960" t="str">
            <v>DESM.ESTRUCTURA MADERA T.ASBESTO CEMENTO</v>
          </cell>
          <cell r="C960" t="str">
            <v>M2</v>
          </cell>
          <cell r="D960">
            <v>6390</v>
          </cell>
        </row>
        <row r="961">
          <cell r="A961">
            <v>100511</v>
          </cell>
          <cell r="B961" t="str">
            <v>DESM.ESTRUCTURA MADERA T.BARRO</v>
          </cell>
          <cell r="C961" t="str">
            <v>M2</v>
          </cell>
          <cell r="D961">
            <v>10690</v>
          </cell>
        </row>
        <row r="962">
          <cell r="A962">
            <v>100512</v>
          </cell>
          <cell r="B962" t="str">
            <v>DESM.ESTRUCTURA METALICA</v>
          </cell>
          <cell r="C962" t="str">
            <v>M2</v>
          </cell>
          <cell r="D962">
            <v>5790</v>
          </cell>
        </row>
        <row r="963">
          <cell r="A963">
            <v>100536</v>
          </cell>
          <cell r="B963" t="str">
            <v>DESM.ESTRUCTURA METALICA PERFILES-VIGAS</v>
          </cell>
          <cell r="C963" t="str">
            <v>KLS</v>
          </cell>
          <cell r="D963">
            <v>1290</v>
          </cell>
        </row>
        <row r="964">
          <cell r="A964">
            <v>100513</v>
          </cell>
          <cell r="B964" t="str">
            <v>DESM.LAVADERO PREFABRICAD</v>
          </cell>
          <cell r="C964" t="str">
            <v>UND</v>
          </cell>
          <cell r="D964">
            <v>15650</v>
          </cell>
        </row>
        <row r="965">
          <cell r="A965">
            <v>100514</v>
          </cell>
          <cell r="B965" t="str">
            <v>DESM.MALLA ESLABONADA H=2.0 MT</v>
          </cell>
          <cell r="C965" t="str">
            <v>ML</v>
          </cell>
          <cell r="D965">
            <v>3450</v>
          </cell>
        </row>
        <row r="966">
          <cell r="A966">
            <v>100515</v>
          </cell>
          <cell r="B966" t="str">
            <v>DESM.MARCO + NAVE SENCILLA</v>
          </cell>
          <cell r="C966" t="str">
            <v>UND</v>
          </cell>
          <cell r="D966">
            <v>13880</v>
          </cell>
        </row>
        <row r="967">
          <cell r="A967">
            <v>100517</v>
          </cell>
          <cell r="B967" t="str">
            <v>DESM.NAVE EXISTENTE SENCILLA</v>
          </cell>
          <cell r="C967" t="str">
            <v>UND</v>
          </cell>
          <cell r="D967">
            <v>2710</v>
          </cell>
        </row>
        <row r="968">
          <cell r="A968">
            <v>100516</v>
          </cell>
          <cell r="B968" t="str">
            <v>DESM.POZUELO ACERO INOX.</v>
          </cell>
          <cell r="C968" t="str">
            <v>UND</v>
          </cell>
          <cell r="D968">
            <v>11040</v>
          </cell>
        </row>
        <row r="969">
          <cell r="A969">
            <v>100518</v>
          </cell>
          <cell r="B969" t="str">
            <v>DESM.REJA</v>
          </cell>
          <cell r="C969" t="str">
            <v>ML</v>
          </cell>
          <cell r="D969">
            <v>4480</v>
          </cell>
        </row>
        <row r="970">
          <cell r="A970">
            <v>100519</v>
          </cell>
          <cell r="B970" t="str">
            <v>DESM.REJA METALICA</v>
          </cell>
          <cell r="C970" t="str">
            <v>M2</v>
          </cell>
          <cell r="D970">
            <v>9880</v>
          </cell>
        </row>
        <row r="971">
          <cell r="A971">
            <v>100534</v>
          </cell>
          <cell r="B971" t="str">
            <v>DESM.RETIRO ADOQUIN PREFABRICADO</v>
          </cell>
          <cell r="C971" t="str">
            <v>M2</v>
          </cell>
          <cell r="D971">
            <v>3380</v>
          </cell>
        </row>
        <row r="972">
          <cell r="A972">
            <v>100529</v>
          </cell>
          <cell r="B972" t="str">
            <v>DESM.SILLETERIA METALICA- MADERA</v>
          </cell>
          <cell r="C972" t="str">
            <v>UND</v>
          </cell>
          <cell r="D972">
            <v>3550</v>
          </cell>
        </row>
        <row r="973">
          <cell r="A973">
            <v>100528</v>
          </cell>
          <cell r="B973" t="str">
            <v>DESM.VENTANA - LUCETA EXISTENTE</v>
          </cell>
          <cell r="C973" t="str">
            <v>UND</v>
          </cell>
          <cell r="D973">
            <v>10300</v>
          </cell>
        </row>
        <row r="974">
          <cell r="A974">
            <v>100520</v>
          </cell>
          <cell r="B974" t="str">
            <v>DESM.VENTANA EXISTENTE</v>
          </cell>
          <cell r="C974" t="str">
            <v>M2</v>
          </cell>
          <cell r="D974">
            <v>15170</v>
          </cell>
        </row>
        <row r="975">
          <cell r="A975">
            <v>100521</v>
          </cell>
          <cell r="B975" t="str">
            <v>DESM.VIDRIO</v>
          </cell>
          <cell r="C975" t="str">
            <v>M2</v>
          </cell>
          <cell r="D975">
            <v>2070</v>
          </cell>
        </row>
        <row r="976">
          <cell r="A976">
            <v>100532</v>
          </cell>
          <cell r="B976" t="str">
            <v>RETIRO TUBERIA AGUA GALVA.-PVC-HF-AC-XXX</v>
          </cell>
          <cell r="C976" t="str">
            <v>ML</v>
          </cell>
          <cell r="D976">
            <v>2080</v>
          </cell>
        </row>
        <row r="977">
          <cell r="A977">
            <v>0</v>
          </cell>
          <cell r="B977">
            <v>0</v>
          </cell>
          <cell r="C977">
            <v>0</v>
          </cell>
          <cell r="D977">
            <v>0</v>
          </cell>
        </row>
        <row r="978">
          <cell r="A978">
            <v>1006</v>
          </cell>
          <cell r="B978" t="str">
            <v>MOVIMIENTO MAT.TIERRA-PETREOS</v>
          </cell>
          <cell r="C978">
            <v>0</v>
          </cell>
          <cell r="D978">
            <v>0</v>
          </cell>
        </row>
        <row r="979">
          <cell r="A979">
            <v>100613</v>
          </cell>
          <cell r="B979" t="str">
            <v>ACARREO MATERIALES CAMPERO-CAMIONETA</v>
          </cell>
          <cell r="C979" t="str">
            <v>M3K</v>
          </cell>
          <cell r="D979">
            <v>6640</v>
          </cell>
        </row>
        <row r="980">
          <cell r="A980">
            <v>100614</v>
          </cell>
          <cell r="B980" t="str">
            <v>ACARREO MATERIALES TRACCION ANIMAL</v>
          </cell>
          <cell r="C980" t="str">
            <v>C/K</v>
          </cell>
          <cell r="D980">
            <v>5880</v>
          </cell>
        </row>
        <row r="981">
          <cell r="A981">
            <v>100601</v>
          </cell>
          <cell r="B981" t="str">
            <v>EXCAVACION TIERRA A MANO</v>
          </cell>
          <cell r="C981" t="str">
            <v>M3</v>
          </cell>
          <cell r="D981">
            <v>13710</v>
          </cell>
        </row>
        <row r="982">
          <cell r="A982">
            <v>100611</v>
          </cell>
          <cell r="B982" t="str">
            <v>EXCAVACION TIERRA A MANO BAJO AGUA H=2.0</v>
          </cell>
          <cell r="C982" t="str">
            <v>M3</v>
          </cell>
          <cell r="D982">
            <v>15720</v>
          </cell>
        </row>
        <row r="983">
          <cell r="A983">
            <v>100602</v>
          </cell>
          <cell r="B983" t="str">
            <v>EXCAVACION TIERRA CONGLOMERADO</v>
          </cell>
          <cell r="C983" t="str">
            <v>M3</v>
          </cell>
          <cell r="D983">
            <v>14020</v>
          </cell>
        </row>
        <row r="984">
          <cell r="A984">
            <v>100603</v>
          </cell>
          <cell r="B984" t="str">
            <v>PROTECCION DE TALUDES (Tablestaca)</v>
          </cell>
          <cell r="C984" t="str">
            <v>M2</v>
          </cell>
          <cell r="D984">
            <v>31070</v>
          </cell>
        </row>
        <row r="985">
          <cell r="A985">
            <v>100612</v>
          </cell>
          <cell r="B985" t="str">
            <v>RELLENO ARENA FINA</v>
          </cell>
          <cell r="C985" t="str">
            <v>M3</v>
          </cell>
          <cell r="D985">
            <v>35690</v>
          </cell>
        </row>
        <row r="986">
          <cell r="A986">
            <v>100615</v>
          </cell>
          <cell r="B986" t="str">
            <v>RELLENO ARENA MEDIANA INCLUYE ACARREO 10</v>
          </cell>
          <cell r="C986" t="str">
            <v>M3</v>
          </cell>
          <cell r="D986">
            <v>38470</v>
          </cell>
        </row>
        <row r="987">
          <cell r="A987">
            <v>100616</v>
          </cell>
          <cell r="B987" t="str">
            <v>RELLENO GRAVA TRITURA-POLVILLO COMPA +AC</v>
          </cell>
          <cell r="C987" t="str">
            <v>M3</v>
          </cell>
          <cell r="D987">
            <v>81700</v>
          </cell>
        </row>
        <row r="988">
          <cell r="A988">
            <v>100617</v>
          </cell>
          <cell r="B988" t="str">
            <v>RELLENO GRAVA TRITURA-POLVILLO [S.COM]+A</v>
          </cell>
          <cell r="C988" t="str">
            <v>M3</v>
          </cell>
          <cell r="D988">
            <v>48800</v>
          </cell>
        </row>
        <row r="989">
          <cell r="A989">
            <v>100604</v>
          </cell>
          <cell r="B989" t="str">
            <v>RELLENO IMPORTADO BALASTRO INCLUYE ACARR</v>
          </cell>
          <cell r="C989" t="str">
            <v>M3</v>
          </cell>
          <cell r="D989">
            <v>48580</v>
          </cell>
        </row>
        <row r="990">
          <cell r="A990">
            <v>100618</v>
          </cell>
          <cell r="B990" t="str">
            <v>RELLENO MATERIAL SITIO COMPACATDO-RANA</v>
          </cell>
          <cell r="C990" t="str">
            <v>M3</v>
          </cell>
          <cell r="D990">
            <v>11790</v>
          </cell>
        </row>
        <row r="991">
          <cell r="A991">
            <v>100605</v>
          </cell>
          <cell r="B991" t="str">
            <v>RELLENO MATERIAL SITIO MANUAL</v>
          </cell>
          <cell r="C991" t="str">
            <v>M3</v>
          </cell>
          <cell r="D991">
            <v>7740</v>
          </cell>
        </row>
        <row r="992">
          <cell r="A992">
            <v>100619</v>
          </cell>
          <cell r="B992" t="str">
            <v>RELLENO ROCAMUERTA COMPACT-RANA+ACARREO</v>
          </cell>
          <cell r="C992" t="str">
            <v>M3</v>
          </cell>
          <cell r="D992">
            <v>30010</v>
          </cell>
        </row>
        <row r="993">
          <cell r="A993">
            <v>100620</v>
          </cell>
          <cell r="B993" t="str">
            <v>RELLENO ROCAMUERTA COMPACT-SALTARIN+ACAR</v>
          </cell>
          <cell r="C993" t="str">
            <v>M3</v>
          </cell>
          <cell r="D993">
            <v>31550</v>
          </cell>
        </row>
        <row r="994">
          <cell r="A994">
            <v>100621</v>
          </cell>
          <cell r="B994" t="str">
            <v>RELLENO TIERRA-NIVELACION +ACARREO</v>
          </cell>
          <cell r="C994" t="str">
            <v>M3</v>
          </cell>
          <cell r="D994">
            <v>27470</v>
          </cell>
        </row>
        <row r="995">
          <cell r="A995">
            <v>100622</v>
          </cell>
          <cell r="B995" t="str">
            <v>RETIRO DE SALDOS EN SITIO</v>
          </cell>
          <cell r="C995" t="str">
            <v>M3</v>
          </cell>
          <cell r="D995">
            <v>5610</v>
          </cell>
        </row>
        <row r="996">
          <cell r="A996">
            <v>100606</v>
          </cell>
          <cell r="B996" t="str">
            <v>RETIRO ESCOMBROS A MAQUINA &lt;=10KM.</v>
          </cell>
          <cell r="C996" t="str">
            <v>M3</v>
          </cell>
          <cell r="D996">
            <v>16230</v>
          </cell>
        </row>
        <row r="997">
          <cell r="A997">
            <v>100607</v>
          </cell>
          <cell r="B997" t="str">
            <v>RETIRO ESCOMBROS MANUAL-VOLQUETA &lt;=10KM.</v>
          </cell>
          <cell r="C997" t="str">
            <v>M3</v>
          </cell>
          <cell r="D997">
            <v>16420</v>
          </cell>
        </row>
        <row r="998">
          <cell r="A998">
            <v>100608</v>
          </cell>
          <cell r="B998" t="str">
            <v>RETIRO SOBRANTES MAQUINA &lt;=10KM.</v>
          </cell>
          <cell r="C998" t="str">
            <v>M3</v>
          </cell>
          <cell r="D998">
            <v>15520</v>
          </cell>
        </row>
        <row r="999">
          <cell r="A999">
            <v>100609</v>
          </cell>
          <cell r="B999" t="str">
            <v>RIEGO SOBRANTES TIERRA A MANO</v>
          </cell>
          <cell r="C999" t="str">
            <v>M3</v>
          </cell>
          <cell r="D999">
            <v>5610</v>
          </cell>
        </row>
        <row r="1000">
          <cell r="A1000">
            <v>100610</v>
          </cell>
          <cell r="B1000" t="str">
            <v>SUELO CEMENTO RELACION 1:8</v>
          </cell>
          <cell r="C1000" t="str">
            <v>M3</v>
          </cell>
          <cell r="D1000">
            <v>53760</v>
          </cell>
        </row>
        <row r="1001">
          <cell r="A1001">
            <v>0</v>
          </cell>
          <cell r="B1001">
            <v>0</v>
          </cell>
          <cell r="C1001">
            <v>0</v>
          </cell>
          <cell r="D1001">
            <v>0</v>
          </cell>
        </row>
        <row r="1002">
          <cell r="A1002">
            <v>1007</v>
          </cell>
          <cell r="B1002" t="str">
            <v>DESMONTE PIEZAS MAD.CUBIERTA</v>
          </cell>
          <cell r="C1002">
            <v>0</v>
          </cell>
          <cell r="D1002">
            <v>0</v>
          </cell>
        </row>
        <row r="1003">
          <cell r="A1003">
            <v>100703</v>
          </cell>
          <cell r="B1003" t="str">
            <v>DESM.PIEZA MADERA CORTADA 4" -5"</v>
          </cell>
          <cell r="C1003" t="str">
            <v>ML</v>
          </cell>
          <cell r="D1003">
            <v>5670</v>
          </cell>
        </row>
        <row r="1004">
          <cell r="A1004">
            <v>100704</v>
          </cell>
          <cell r="B1004" t="str">
            <v>DESM.PIEZA MADERA CORTADA 5,1/4"-6"</v>
          </cell>
          <cell r="C1004" t="str">
            <v>ML</v>
          </cell>
          <cell r="D1004">
            <v>6570</v>
          </cell>
        </row>
        <row r="1005">
          <cell r="A1005">
            <v>100701</v>
          </cell>
          <cell r="B1005" t="str">
            <v>DESM.PIEZA MADERA ROLLIZA 4" -5"</v>
          </cell>
          <cell r="C1005" t="str">
            <v>ML</v>
          </cell>
          <cell r="D1005">
            <v>2950</v>
          </cell>
        </row>
        <row r="1006">
          <cell r="A1006">
            <v>100702</v>
          </cell>
          <cell r="B1006" t="str">
            <v>DESM.PIEZA MADERA ROLLIZA 5,1/4"-6"</v>
          </cell>
          <cell r="C1006" t="str">
            <v>ML</v>
          </cell>
          <cell r="D1006">
            <v>5670</v>
          </cell>
        </row>
        <row r="1007">
          <cell r="A1007">
            <v>0</v>
          </cell>
          <cell r="B1007">
            <v>0</v>
          </cell>
          <cell r="C1007">
            <v>0</v>
          </cell>
          <cell r="D1007">
            <v>0</v>
          </cell>
        </row>
        <row r="1008">
          <cell r="A1008">
            <v>11</v>
          </cell>
          <cell r="B1008" t="str">
            <v>DESAGUES BAJO TIERRA</v>
          </cell>
          <cell r="C1008">
            <v>0</v>
          </cell>
          <cell r="D1008">
            <v>0</v>
          </cell>
        </row>
        <row r="1009">
          <cell r="A1009">
            <v>0</v>
          </cell>
          <cell r="B1009">
            <v>0</v>
          </cell>
          <cell r="C1009">
            <v>0</v>
          </cell>
          <cell r="D1009">
            <v>0</v>
          </cell>
        </row>
        <row r="1010">
          <cell r="A1010">
            <v>1101</v>
          </cell>
          <cell r="B1010" t="str">
            <v>CAJA INSPECCION</v>
          </cell>
          <cell r="C1010">
            <v>0</v>
          </cell>
          <cell r="D1010">
            <v>0</v>
          </cell>
        </row>
        <row r="1011">
          <cell r="A1011">
            <v>110101</v>
          </cell>
          <cell r="B1011" t="str">
            <v>CAJA INSPECCION 40x 40 CM [CONCRETO]</v>
          </cell>
          <cell r="C1011" t="str">
            <v>UND</v>
          </cell>
          <cell r="D1011">
            <v>122360</v>
          </cell>
        </row>
        <row r="1012">
          <cell r="A1012">
            <v>110102</v>
          </cell>
          <cell r="B1012" t="str">
            <v>CAJA INSPECCION 40x 40 CM [LADRILLO]</v>
          </cell>
          <cell r="C1012" t="str">
            <v>UND</v>
          </cell>
          <cell r="D1012">
            <v>80520</v>
          </cell>
        </row>
        <row r="1013">
          <cell r="A1013">
            <v>110103</v>
          </cell>
          <cell r="B1013" t="str">
            <v>CAJA INSPECCION 50x 50 CM [CONCRETO]</v>
          </cell>
          <cell r="C1013" t="str">
            <v>UND</v>
          </cell>
          <cell r="D1013">
            <v>171280</v>
          </cell>
        </row>
        <row r="1014">
          <cell r="A1014">
            <v>110104</v>
          </cell>
          <cell r="B1014" t="str">
            <v>CAJA INSPECCION 50x 50 CM [LADRILLO]</v>
          </cell>
          <cell r="C1014" t="str">
            <v>UND</v>
          </cell>
          <cell r="D1014">
            <v>136840</v>
          </cell>
        </row>
        <row r="1015">
          <cell r="A1015">
            <v>110105</v>
          </cell>
          <cell r="B1015" t="str">
            <v>CAJA INSPECCION 60x 60 CM [CONCRETO]</v>
          </cell>
          <cell r="C1015" t="str">
            <v>UND</v>
          </cell>
          <cell r="D1015">
            <v>225290</v>
          </cell>
        </row>
        <row r="1016">
          <cell r="A1016">
            <v>110106</v>
          </cell>
          <cell r="B1016" t="str">
            <v>CAJA INSPECCION 60x 60 CM [LADRILLO]</v>
          </cell>
          <cell r="C1016" t="str">
            <v>UND</v>
          </cell>
          <cell r="D1016">
            <v>151110</v>
          </cell>
        </row>
        <row r="1017">
          <cell r="A1017">
            <v>110107</v>
          </cell>
          <cell r="B1017" t="str">
            <v>CAJA INSPECCION 80x 80 CM [CONCRETO]</v>
          </cell>
          <cell r="C1017" t="str">
            <v>UND</v>
          </cell>
          <cell r="D1017">
            <v>275290</v>
          </cell>
        </row>
        <row r="1018">
          <cell r="A1018">
            <v>110108</v>
          </cell>
          <cell r="B1018" t="str">
            <v>CAJA INSPECCION 80x 80 CM [LADRILLO]</v>
          </cell>
          <cell r="C1018" t="str">
            <v>UND</v>
          </cell>
          <cell r="D1018">
            <v>257100</v>
          </cell>
        </row>
        <row r="1019">
          <cell r="A1019">
            <v>110109</v>
          </cell>
          <cell r="B1019" t="str">
            <v>CAJA INSPECCION 100x100 CM [LADRILLO]</v>
          </cell>
          <cell r="C1019" t="str">
            <v>UND</v>
          </cell>
          <cell r="D1019">
            <v>296860</v>
          </cell>
        </row>
        <row r="1020">
          <cell r="A1020">
            <v>110110</v>
          </cell>
          <cell r="B1020" t="str">
            <v>CAJA INSPECCION 100x1OO CM [CONCRETO]</v>
          </cell>
          <cell r="C1020" t="str">
            <v>UND</v>
          </cell>
          <cell r="D1020">
            <v>339160</v>
          </cell>
        </row>
        <row r="1021">
          <cell r="A1021">
            <v>110111</v>
          </cell>
          <cell r="B1021" t="str">
            <v>CAJA INSPECCION 110x110 CM [CONCRETO]</v>
          </cell>
          <cell r="C1021" t="str">
            <v>UND</v>
          </cell>
          <cell r="D1021">
            <v>428980</v>
          </cell>
        </row>
        <row r="1022">
          <cell r="A1022">
            <v>110112</v>
          </cell>
          <cell r="B1022" t="str">
            <v>CAJA INSPECCION 110x110 CM [LADRILLO]</v>
          </cell>
          <cell r="C1022" t="str">
            <v>UND</v>
          </cell>
          <cell r="D1022">
            <v>320980</v>
          </cell>
        </row>
        <row r="1023">
          <cell r="A1023">
            <v>110113</v>
          </cell>
          <cell r="B1023" t="str">
            <v>CAJA INSPECCION 120x120 CM [CONCRETO]</v>
          </cell>
          <cell r="C1023" t="str">
            <v>UND</v>
          </cell>
          <cell r="D1023">
            <v>529090</v>
          </cell>
        </row>
        <row r="1024">
          <cell r="A1024">
            <v>110114</v>
          </cell>
          <cell r="B1024" t="str">
            <v>CAJA INSPECCION 120x120 CM [LADRILLO]</v>
          </cell>
          <cell r="C1024" t="str">
            <v>UND</v>
          </cell>
          <cell r="D1024">
            <v>467390</v>
          </cell>
        </row>
        <row r="1025">
          <cell r="A1025">
            <v>110115</v>
          </cell>
          <cell r="B1025" t="str">
            <v>CAJA INSPECCION 140x140 CM [CONCRETO]</v>
          </cell>
          <cell r="C1025" t="str">
            <v>UND</v>
          </cell>
          <cell r="D1025">
            <v>675810</v>
          </cell>
        </row>
        <row r="1026">
          <cell r="A1026">
            <v>110116</v>
          </cell>
          <cell r="B1026" t="str">
            <v>CAJA INSPECCION 140x140 CM [LADRILLO]</v>
          </cell>
          <cell r="C1026" t="str">
            <v>UND</v>
          </cell>
          <cell r="D1026">
            <v>609090</v>
          </cell>
        </row>
        <row r="1027">
          <cell r="A1027">
            <v>110117</v>
          </cell>
          <cell r="B1027" t="str">
            <v>CAJA INSPECCION 175x 80 CM DOM[CONCRETO]</v>
          </cell>
          <cell r="C1027" t="str">
            <v>UND</v>
          </cell>
          <cell r="D1027">
            <v>697370</v>
          </cell>
        </row>
        <row r="1028">
          <cell r="A1028">
            <v>0</v>
          </cell>
          <cell r="B1028">
            <v>0</v>
          </cell>
          <cell r="C1028">
            <v>0</v>
          </cell>
          <cell r="D1028">
            <v>0</v>
          </cell>
        </row>
        <row r="1029">
          <cell r="A1029">
            <v>1102</v>
          </cell>
          <cell r="B1029" t="str">
            <v>CAJA DE PASO</v>
          </cell>
          <cell r="C1029">
            <v>0</v>
          </cell>
          <cell r="D1029">
            <v>0</v>
          </cell>
        </row>
        <row r="1030">
          <cell r="A1030">
            <v>110201</v>
          </cell>
          <cell r="B1030" t="str">
            <v>CAJA DE PASO CONCRETO 5O X5O CM</v>
          </cell>
          <cell r="C1030" t="str">
            <v>UND</v>
          </cell>
          <cell r="D1030">
            <v>104330</v>
          </cell>
        </row>
        <row r="1031">
          <cell r="A1031">
            <v>110202</v>
          </cell>
          <cell r="B1031" t="str">
            <v>CAJA DE PASO CONCRETO 70 X70 CM</v>
          </cell>
          <cell r="C1031" t="str">
            <v>UND</v>
          </cell>
          <cell r="D1031">
            <v>140280</v>
          </cell>
        </row>
        <row r="1032">
          <cell r="A1032">
            <v>110203</v>
          </cell>
          <cell r="B1032" t="str">
            <v>CAJA DE PASO CONCRETO 80 X80 CM</v>
          </cell>
          <cell r="C1032" t="str">
            <v>UND</v>
          </cell>
          <cell r="D1032">
            <v>180230</v>
          </cell>
        </row>
        <row r="1033">
          <cell r="A1033">
            <v>0</v>
          </cell>
          <cell r="B1033">
            <v>0</v>
          </cell>
          <cell r="C1033">
            <v>0</v>
          </cell>
          <cell r="D1033">
            <v>0</v>
          </cell>
        </row>
        <row r="1034">
          <cell r="A1034">
            <v>1103</v>
          </cell>
          <cell r="B1034" t="str">
            <v>TUBERIA PVC</v>
          </cell>
          <cell r="C1034">
            <v>0</v>
          </cell>
          <cell r="D1034">
            <v>0</v>
          </cell>
        </row>
        <row r="1035">
          <cell r="A1035">
            <v>110301</v>
          </cell>
          <cell r="B1035" t="str">
            <v>TUB.PVC 2 SANI.</v>
          </cell>
          <cell r="C1035" t="str">
            <v>ML</v>
          </cell>
          <cell r="D1035">
            <v>17820</v>
          </cell>
        </row>
        <row r="1036">
          <cell r="A1036">
            <v>110302</v>
          </cell>
          <cell r="B1036" t="str">
            <v>TUB.PVC 3 SANI.</v>
          </cell>
          <cell r="C1036" t="str">
            <v>ML</v>
          </cell>
          <cell r="D1036">
            <v>17710</v>
          </cell>
        </row>
        <row r="1037">
          <cell r="A1037">
            <v>110303</v>
          </cell>
          <cell r="B1037" t="str">
            <v>TUB.PVC 4 SANI.</v>
          </cell>
          <cell r="C1037" t="str">
            <v>ML</v>
          </cell>
          <cell r="D1037">
            <v>23100</v>
          </cell>
        </row>
        <row r="1038">
          <cell r="A1038">
            <v>110304</v>
          </cell>
          <cell r="B1038" t="str">
            <v>TUB.PVC 4-110MM SANI.NOVA</v>
          </cell>
          <cell r="C1038" t="str">
            <v>ML</v>
          </cell>
          <cell r="D1038">
            <v>18150</v>
          </cell>
        </row>
        <row r="1039">
          <cell r="A1039">
            <v>110305</v>
          </cell>
          <cell r="B1039" t="str">
            <v>TUB.PVC 6 SANI.</v>
          </cell>
          <cell r="C1039" t="str">
            <v>ML</v>
          </cell>
          <cell r="D1039">
            <v>41290</v>
          </cell>
        </row>
        <row r="1040">
          <cell r="A1040">
            <v>110306</v>
          </cell>
          <cell r="B1040" t="str">
            <v>TUB.PVC 6-160MM SANI.NOVA</v>
          </cell>
          <cell r="C1040" t="str">
            <v>ML</v>
          </cell>
          <cell r="D1040">
            <v>35580</v>
          </cell>
        </row>
        <row r="1041">
          <cell r="A1041">
            <v>110307</v>
          </cell>
          <cell r="B1041" t="str">
            <v>TUB.PVC 8 SANI.</v>
          </cell>
          <cell r="C1041" t="str">
            <v>ML</v>
          </cell>
          <cell r="D1041">
            <v>65490</v>
          </cell>
        </row>
        <row r="1042">
          <cell r="A1042">
            <v>110308</v>
          </cell>
          <cell r="B1042" t="str">
            <v>TUB.PVC 8 SANI.NOVAFO</v>
          </cell>
          <cell r="C1042" t="str">
            <v>ML</v>
          </cell>
          <cell r="D1042">
            <v>40410</v>
          </cell>
        </row>
        <row r="1043">
          <cell r="A1043">
            <v>110309</v>
          </cell>
          <cell r="B1043" t="str">
            <v>TUB.PVC 8 SANI.[WR]</v>
          </cell>
          <cell r="C1043" t="str">
            <v>ML</v>
          </cell>
          <cell r="D1043">
            <v>48860</v>
          </cell>
        </row>
        <row r="1044">
          <cell r="A1044">
            <v>110311</v>
          </cell>
          <cell r="B1044" t="str">
            <v>TUB.PVC 10 SANI.NOVAFO</v>
          </cell>
          <cell r="C1044" t="str">
            <v>ML</v>
          </cell>
          <cell r="D1044">
            <v>49350</v>
          </cell>
        </row>
        <row r="1045">
          <cell r="A1045">
            <v>110310</v>
          </cell>
          <cell r="B1045" t="str">
            <v>TUB.PVC 18" SANI NOVAFORT"</v>
          </cell>
          <cell r="C1045" t="str">
            <v>ML</v>
          </cell>
          <cell r="D1045">
            <v>149320</v>
          </cell>
        </row>
        <row r="1046">
          <cell r="A1046">
            <v>110312</v>
          </cell>
          <cell r="B1046" t="str">
            <v>TUBERIA PVC 10" SANITARIA (WR)"</v>
          </cell>
          <cell r="C1046" t="str">
            <v>ML</v>
          </cell>
          <cell r="D1046">
            <v>111690</v>
          </cell>
        </row>
        <row r="1047">
          <cell r="A1047">
            <v>110313</v>
          </cell>
          <cell r="B1047" t="str">
            <v>TUBERIA PVC 12" SANITARIA NOVAFORT"</v>
          </cell>
          <cell r="C1047" t="str">
            <v>ML</v>
          </cell>
          <cell r="D1047">
            <v>73950</v>
          </cell>
        </row>
        <row r="1048">
          <cell r="A1048">
            <v>110314</v>
          </cell>
          <cell r="B1048" t="str">
            <v>TUBERIA PVC 16" SANITARIA NOVAFORT"</v>
          </cell>
          <cell r="C1048" t="str">
            <v>ML</v>
          </cell>
          <cell r="D1048">
            <v>122500</v>
          </cell>
        </row>
        <row r="1049">
          <cell r="A1049">
            <v>0</v>
          </cell>
          <cell r="B1049">
            <v>0</v>
          </cell>
          <cell r="C1049">
            <v>0</v>
          </cell>
          <cell r="D1049">
            <v>0</v>
          </cell>
        </row>
        <row r="1050">
          <cell r="A1050">
            <v>1105</v>
          </cell>
          <cell r="B1050" t="str">
            <v>TUBERIA DRENAJE</v>
          </cell>
          <cell r="C1050">
            <v>0</v>
          </cell>
          <cell r="D1050">
            <v>0</v>
          </cell>
        </row>
        <row r="1051">
          <cell r="A1051">
            <v>110506</v>
          </cell>
          <cell r="B1051" t="str">
            <v>TUB.PVC 100 CORRUGADA CON FILTRO</v>
          </cell>
          <cell r="C1051" t="str">
            <v>ML</v>
          </cell>
          <cell r="D1051">
            <v>37120</v>
          </cell>
        </row>
        <row r="1052">
          <cell r="A1052">
            <v>110509</v>
          </cell>
          <cell r="B1052" t="str">
            <v>TUB.PVC 160 CORRUGADA CON FILTRO</v>
          </cell>
          <cell r="C1052" t="str">
            <v>ML</v>
          </cell>
          <cell r="D1052">
            <v>55660</v>
          </cell>
        </row>
        <row r="1053">
          <cell r="A1053">
            <v>110502</v>
          </cell>
          <cell r="B1053" t="str">
            <v>TUB.PVC 2,1/2 DREN.CF</v>
          </cell>
          <cell r="C1053" t="str">
            <v>ML</v>
          </cell>
          <cell r="D1053">
            <v>24800</v>
          </cell>
        </row>
        <row r="1054">
          <cell r="A1054">
            <v>110503</v>
          </cell>
          <cell r="B1054" t="str">
            <v>TUB.PVC 2,1/2 DREN.SF</v>
          </cell>
          <cell r="C1054" t="str">
            <v>ML</v>
          </cell>
          <cell r="D1054">
            <v>17850</v>
          </cell>
        </row>
        <row r="1055">
          <cell r="A1055">
            <v>110507</v>
          </cell>
          <cell r="B1055" t="str">
            <v>TUB.PVC 4 DREN.NOVAF</v>
          </cell>
          <cell r="C1055" t="str">
            <v>ML</v>
          </cell>
          <cell r="D1055">
            <v>29790</v>
          </cell>
        </row>
        <row r="1056">
          <cell r="A1056">
            <v>110508</v>
          </cell>
          <cell r="B1056" t="str">
            <v>TUB.PVC 4 DREN.SF</v>
          </cell>
          <cell r="C1056" t="str">
            <v>ML</v>
          </cell>
          <cell r="D1056">
            <v>24540</v>
          </cell>
        </row>
        <row r="1057">
          <cell r="A1057">
            <v>110510</v>
          </cell>
          <cell r="B1057" t="str">
            <v>TUB.PVC 6 DREN.SF NOVAFOR</v>
          </cell>
          <cell r="C1057" t="str">
            <v>ML</v>
          </cell>
          <cell r="D1057">
            <v>50740</v>
          </cell>
        </row>
        <row r="1058">
          <cell r="A1058">
            <v>110504</v>
          </cell>
          <cell r="B1058" t="str">
            <v>TUB.PVC 65 CORRUGADA SF</v>
          </cell>
          <cell r="C1058" t="str">
            <v>ML</v>
          </cell>
          <cell r="D1058">
            <v>19720</v>
          </cell>
        </row>
        <row r="1059">
          <cell r="A1059">
            <v>110511</v>
          </cell>
          <cell r="B1059" t="str">
            <v>TUB.PVC 8 DREN.CF NOVAFOR</v>
          </cell>
          <cell r="C1059" t="str">
            <v>ML</v>
          </cell>
          <cell r="D1059">
            <v>96040</v>
          </cell>
        </row>
        <row r="1060">
          <cell r="A1060">
            <v>110512</v>
          </cell>
          <cell r="B1060" t="str">
            <v>TUB.PVC 8 DREN.SF NOVAF</v>
          </cell>
          <cell r="C1060" t="str">
            <v>ML</v>
          </cell>
          <cell r="D1060">
            <v>71190</v>
          </cell>
        </row>
        <row r="1061">
          <cell r="A1061">
            <v>0</v>
          </cell>
          <cell r="B1061">
            <v>0</v>
          </cell>
          <cell r="C1061">
            <v>0</v>
          </cell>
          <cell r="D1061">
            <v>0</v>
          </cell>
        </row>
        <row r="1062">
          <cell r="A1062">
            <v>1106</v>
          </cell>
          <cell r="B1062" t="str">
            <v>ACCESORIOS PVC</v>
          </cell>
          <cell r="C1062">
            <v>0</v>
          </cell>
          <cell r="D1062">
            <v>0</v>
          </cell>
        </row>
        <row r="1063">
          <cell r="A1063">
            <v>110621</v>
          </cell>
          <cell r="B1063" t="str">
            <v>ADAPTADOR 4"-110 MM NOVAFORT"</v>
          </cell>
          <cell r="C1063" t="str">
            <v>UND</v>
          </cell>
          <cell r="D1063">
            <v>12570</v>
          </cell>
        </row>
        <row r="1064">
          <cell r="A1064">
            <v>110622</v>
          </cell>
          <cell r="B1064" t="str">
            <v>ADAPTADOR 6"-160 MM NOVAFORT"</v>
          </cell>
          <cell r="C1064" t="str">
            <v>UND</v>
          </cell>
          <cell r="D1064">
            <v>28580</v>
          </cell>
        </row>
        <row r="1065">
          <cell r="A1065">
            <v>110623</v>
          </cell>
          <cell r="B1065" t="str">
            <v>ADAPTADOR 8"-200 MM NOVAFORT"</v>
          </cell>
          <cell r="C1065" t="str">
            <v>UND</v>
          </cell>
          <cell r="D1065">
            <v>43710</v>
          </cell>
        </row>
        <row r="1066">
          <cell r="A1066">
            <v>110630</v>
          </cell>
          <cell r="B1066" t="str">
            <v>CODO 45x110MM NOVAFORT</v>
          </cell>
          <cell r="C1066" t="str">
            <v>UND</v>
          </cell>
          <cell r="D1066">
            <v>14830</v>
          </cell>
        </row>
        <row r="1067">
          <cell r="A1067">
            <v>110631</v>
          </cell>
          <cell r="B1067" t="str">
            <v>CODO 45x160MM NOVAFORT</v>
          </cell>
          <cell r="C1067" t="str">
            <v>UND</v>
          </cell>
          <cell r="D1067">
            <v>34530</v>
          </cell>
        </row>
        <row r="1068">
          <cell r="A1068">
            <v>110608</v>
          </cell>
          <cell r="B1068" t="str">
            <v>CODO 90x 65MM TUB CORRUG DREN PAVCO</v>
          </cell>
          <cell r="C1068" t="str">
            <v>UND</v>
          </cell>
          <cell r="D1068">
            <v>8940</v>
          </cell>
        </row>
        <row r="1069">
          <cell r="A1069">
            <v>110628</v>
          </cell>
          <cell r="B1069" t="str">
            <v>CODO 90X110MM NOVAFORT</v>
          </cell>
          <cell r="C1069" t="str">
            <v>UND</v>
          </cell>
          <cell r="D1069">
            <v>29500</v>
          </cell>
        </row>
        <row r="1070">
          <cell r="A1070">
            <v>110629</v>
          </cell>
          <cell r="B1070" t="str">
            <v>CODO 90X160MM NOVAFORT</v>
          </cell>
          <cell r="C1070" t="str">
            <v>UND</v>
          </cell>
          <cell r="D1070">
            <v>64490</v>
          </cell>
        </row>
        <row r="1071">
          <cell r="A1071">
            <v>110609</v>
          </cell>
          <cell r="B1071" t="str">
            <v>HIDROSELLO NOVAFORT 110 MM</v>
          </cell>
          <cell r="C1071" t="str">
            <v>UND</v>
          </cell>
          <cell r="D1071">
            <v>1740</v>
          </cell>
        </row>
        <row r="1072">
          <cell r="A1072">
            <v>110610</v>
          </cell>
          <cell r="B1072" t="str">
            <v>HIDROSELLO NOVAFORT 160 MM</v>
          </cell>
          <cell r="C1072" t="str">
            <v>UND</v>
          </cell>
          <cell r="D1072">
            <v>2820</v>
          </cell>
        </row>
        <row r="1073">
          <cell r="A1073">
            <v>110611</v>
          </cell>
          <cell r="B1073" t="str">
            <v>HIDROSELLO NOVAFORT 200 MM</v>
          </cell>
          <cell r="C1073" t="str">
            <v>UND</v>
          </cell>
          <cell r="D1073">
            <v>5080</v>
          </cell>
        </row>
        <row r="1074">
          <cell r="A1074">
            <v>110612</v>
          </cell>
          <cell r="B1074" t="str">
            <v>HIDROSELLO NOVAFORT 250 MM</v>
          </cell>
          <cell r="C1074" t="str">
            <v>UND</v>
          </cell>
          <cell r="D1074">
            <v>9000</v>
          </cell>
        </row>
        <row r="1075">
          <cell r="A1075">
            <v>110613</v>
          </cell>
          <cell r="B1075" t="str">
            <v>HIDROSELLO NOVAFORT 315 MM</v>
          </cell>
          <cell r="C1075" t="str">
            <v>UND</v>
          </cell>
          <cell r="D1075">
            <v>18690</v>
          </cell>
        </row>
        <row r="1076">
          <cell r="A1076">
            <v>110636</v>
          </cell>
          <cell r="B1076" t="str">
            <v>HIDROSELLO NOVAFORT 400 MM</v>
          </cell>
          <cell r="C1076" t="str">
            <v>UND</v>
          </cell>
          <cell r="D1076">
            <v>38050</v>
          </cell>
        </row>
        <row r="1077">
          <cell r="A1077">
            <v>110637</v>
          </cell>
          <cell r="B1077" t="str">
            <v>HIDROSELLO NOVAFORT 450 MM</v>
          </cell>
          <cell r="C1077" t="str">
            <v>UND</v>
          </cell>
          <cell r="D1077">
            <v>55010</v>
          </cell>
        </row>
        <row r="1078">
          <cell r="A1078">
            <v>110638</v>
          </cell>
          <cell r="B1078" t="str">
            <v>HIDROSELLO NOVAFORT 500 MM</v>
          </cell>
          <cell r="C1078" t="str">
            <v>UND</v>
          </cell>
          <cell r="D1078">
            <v>61770</v>
          </cell>
        </row>
        <row r="1079">
          <cell r="A1079">
            <v>110643</v>
          </cell>
          <cell r="B1079" t="str">
            <v>SILLA TEE NOVAF 250X160MM (KIT)</v>
          </cell>
          <cell r="C1079" t="str">
            <v>UND</v>
          </cell>
          <cell r="D1079">
            <v>163330</v>
          </cell>
        </row>
        <row r="1080">
          <cell r="A1080">
            <v>110639</v>
          </cell>
          <cell r="B1080" t="str">
            <v>SILLA TEE NOVAF 400X110MM</v>
          </cell>
          <cell r="C1080" t="str">
            <v>UND</v>
          </cell>
          <cell r="D1080">
            <v>149630</v>
          </cell>
        </row>
        <row r="1081">
          <cell r="A1081">
            <v>110640</v>
          </cell>
          <cell r="B1081" t="str">
            <v>SILLA TEE NOVAF 400X160MM</v>
          </cell>
          <cell r="C1081" t="str">
            <v>UND</v>
          </cell>
          <cell r="D1081">
            <v>155270</v>
          </cell>
        </row>
        <row r="1082">
          <cell r="A1082">
            <v>110641</v>
          </cell>
          <cell r="B1082" t="str">
            <v>SILLA TEE NOVAF 450X160MM</v>
          </cell>
          <cell r="C1082" t="str">
            <v>UND</v>
          </cell>
          <cell r="D1082">
            <v>178330</v>
          </cell>
        </row>
        <row r="1083">
          <cell r="A1083">
            <v>110642</v>
          </cell>
          <cell r="B1083" t="str">
            <v>SILLA TEE NOVAF 500X160MM</v>
          </cell>
          <cell r="C1083" t="str">
            <v>UND</v>
          </cell>
          <cell r="D1083">
            <v>279380</v>
          </cell>
        </row>
        <row r="1084">
          <cell r="A1084">
            <v>110644</v>
          </cell>
          <cell r="B1084" t="str">
            <v>SILLA TEE NOVAF 6"X12"</v>
          </cell>
          <cell r="C1084" t="str">
            <v>UND</v>
          </cell>
          <cell r="D1084">
            <v>243090</v>
          </cell>
        </row>
        <row r="1085">
          <cell r="A1085">
            <v>110645</v>
          </cell>
          <cell r="B1085" t="str">
            <v>SILLA TEE NOVAF 6"X8"</v>
          </cell>
          <cell r="C1085" t="str">
            <v>UND</v>
          </cell>
          <cell r="D1085">
            <v>91280</v>
          </cell>
        </row>
        <row r="1086">
          <cell r="A1086">
            <v>110646</v>
          </cell>
          <cell r="B1086" t="str">
            <v>SILLA YEE NOVAF 400X110MM</v>
          </cell>
          <cell r="C1086" t="str">
            <v>UND</v>
          </cell>
          <cell r="D1086">
            <v>210950</v>
          </cell>
        </row>
        <row r="1087">
          <cell r="A1087">
            <v>110647</v>
          </cell>
          <cell r="B1087" t="str">
            <v>SILLA YEE NOVAF 400X160MM</v>
          </cell>
          <cell r="C1087" t="str">
            <v>UND</v>
          </cell>
          <cell r="D1087">
            <v>215300</v>
          </cell>
        </row>
        <row r="1088">
          <cell r="A1088">
            <v>110648</v>
          </cell>
          <cell r="B1088" t="str">
            <v>SILLA YEE NOVAF 450X160MM</v>
          </cell>
          <cell r="C1088" t="str">
            <v>UND</v>
          </cell>
          <cell r="D1088">
            <v>226650</v>
          </cell>
        </row>
        <row r="1089">
          <cell r="A1089">
            <v>110649</v>
          </cell>
          <cell r="B1089" t="str">
            <v>SILLA YEE NOVAF 500X160MM</v>
          </cell>
          <cell r="C1089" t="str">
            <v>UND</v>
          </cell>
          <cell r="D1089">
            <v>331460</v>
          </cell>
        </row>
        <row r="1090">
          <cell r="A1090">
            <v>110650</v>
          </cell>
          <cell r="B1090" t="str">
            <v>SILLA YEE NOVAF 6"X12"</v>
          </cell>
          <cell r="C1090" t="str">
            <v>UND</v>
          </cell>
          <cell r="D1090">
            <v>137660</v>
          </cell>
        </row>
        <row r="1091">
          <cell r="A1091">
            <v>110651</v>
          </cell>
          <cell r="B1091" t="str">
            <v>SILLA YEE NOVAFORT DIAMETRO DE 6" A 8"</v>
          </cell>
          <cell r="C1091" t="str">
            <v>ML</v>
          </cell>
          <cell r="D1091">
            <v>58890</v>
          </cell>
        </row>
        <row r="1092">
          <cell r="A1092">
            <v>110652</v>
          </cell>
          <cell r="B1092" t="str">
            <v>SILLA YEE NOVAFORT DIAMETRO DE 6" A 10"</v>
          </cell>
          <cell r="C1092" t="str">
            <v>UND</v>
          </cell>
          <cell r="D1092">
            <v>72050</v>
          </cell>
        </row>
        <row r="1093">
          <cell r="A1093">
            <v>110653</v>
          </cell>
          <cell r="B1093" t="str">
            <v>SILLA YEE RIB LOC 10" X 6"</v>
          </cell>
          <cell r="C1093" t="str">
            <v>UND</v>
          </cell>
          <cell r="D1093">
            <v>54390</v>
          </cell>
        </row>
        <row r="1094">
          <cell r="A1094">
            <v>110654</v>
          </cell>
          <cell r="B1094" t="str">
            <v>SILLA YEE RIB LOC 12" X 6"</v>
          </cell>
          <cell r="C1094" t="str">
            <v>UND</v>
          </cell>
          <cell r="D1094">
            <v>70710</v>
          </cell>
        </row>
        <row r="1095">
          <cell r="A1095">
            <v>110655</v>
          </cell>
          <cell r="B1095" t="str">
            <v>SILLA YEE RIB LOC 14" X 6"</v>
          </cell>
          <cell r="C1095" t="str">
            <v>UND</v>
          </cell>
          <cell r="D1095">
            <v>87910</v>
          </cell>
        </row>
        <row r="1096">
          <cell r="A1096">
            <v>110656</v>
          </cell>
          <cell r="B1096" t="str">
            <v>SILLA YEE RIB LOC 6" X 4"</v>
          </cell>
          <cell r="C1096" t="str">
            <v>UND</v>
          </cell>
          <cell r="D1096">
            <v>28480</v>
          </cell>
        </row>
        <row r="1097">
          <cell r="A1097">
            <v>110657</v>
          </cell>
          <cell r="B1097" t="str">
            <v>SILLA YEE RIB LOC 6" X 6"</v>
          </cell>
          <cell r="C1097" t="str">
            <v>UND</v>
          </cell>
          <cell r="D1097">
            <v>29960</v>
          </cell>
        </row>
        <row r="1098">
          <cell r="A1098">
            <v>110658</v>
          </cell>
          <cell r="B1098" t="str">
            <v>SILLA YEE RIB LOC 8" X 6"</v>
          </cell>
          <cell r="C1098" t="str">
            <v>UND</v>
          </cell>
          <cell r="D1098">
            <v>50120</v>
          </cell>
        </row>
        <row r="1099">
          <cell r="A1099">
            <v>110604</v>
          </cell>
          <cell r="B1099" t="str">
            <v>TAPON 65 MM TUB CORRUG DRENAJE</v>
          </cell>
          <cell r="C1099" t="str">
            <v>UND</v>
          </cell>
          <cell r="D1099">
            <v>2780</v>
          </cell>
        </row>
        <row r="1100">
          <cell r="A1100">
            <v>110605</v>
          </cell>
          <cell r="B1100" t="str">
            <v>TAPON 100 MM TUBO CORRUG DRENAJE</v>
          </cell>
          <cell r="C1100" t="str">
            <v>UND</v>
          </cell>
          <cell r="D1100">
            <v>5260</v>
          </cell>
        </row>
        <row r="1101">
          <cell r="A1101">
            <v>110606</v>
          </cell>
          <cell r="B1101" t="str">
            <v>TAPON 160 MM TUBO CORRUG DRENAJE</v>
          </cell>
          <cell r="C1101" t="str">
            <v>UND</v>
          </cell>
          <cell r="D1101">
            <v>15710</v>
          </cell>
        </row>
        <row r="1102">
          <cell r="A1102">
            <v>110607</v>
          </cell>
          <cell r="B1102" t="str">
            <v>TAPON 200 MM TUBO CORRUG DRENAJE</v>
          </cell>
          <cell r="C1102" t="str">
            <v>UND</v>
          </cell>
          <cell r="D1102">
            <v>23650</v>
          </cell>
        </row>
        <row r="1103">
          <cell r="A1103">
            <v>110601</v>
          </cell>
          <cell r="B1103" t="str">
            <v>TAPON PVC LIMPIEZA 6"</v>
          </cell>
          <cell r="C1103" t="str">
            <v>UND</v>
          </cell>
          <cell r="D1103">
            <v>28900</v>
          </cell>
        </row>
        <row r="1104">
          <cell r="A1104">
            <v>110624</v>
          </cell>
          <cell r="B1104" t="str">
            <v>TEE 160x160MM NOVAFORT</v>
          </cell>
          <cell r="C1104" t="str">
            <v>UND</v>
          </cell>
          <cell r="D1104">
            <v>43710</v>
          </cell>
        </row>
        <row r="1105">
          <cell r="A1105">
            <v>110625</v>
          </cell>
          <cell r="B1105" t="str">
            <v>TEE 200x160MM NOVAFORT</v>
          </cell>
          <cell r="C1105" t="str">
            <v>UND</v>
          </cell>
          <cell r="D1105">
            <v>109060</v>
          </cell>
        </row>
        <row r="1106">
          <cell r="A1106">
            <v>110614</v>
          </cell>
          <cell r="B1106" t="str">
            <v>UNION NOVAFORT 110 MM</v>
          </cell>
          <cell r="C1106" t="str">
            <v>UND</v>
          </cell>
          <cell r="D1106">
            <v>9860</v>
          </cell>
        </row>
        <row r="1107">
          <cell r="A1107">
            <v>110602</v>
          </cell>
          <cell r="B1107" t="str">
            <v>UNION NOVAFORT 11O MM [ 4"]"</v>
          </cell>
          <cell r="C1107" t="str">
            <v>UND</v>
          </cell>
          <cell r="D1107">
            <v>15900</v>
          </cell>
        </row>
        <row r="1108">
          <cell r="A1108">
            <v>110615</v>
          </cell>
          <cell r="B1108" t="str">
            <v>UNION NOVAFORT 160 MM</v>
          </cell>
          <cell r="C1108" t="str">
            <v>UND</v>
          </cell>
          <cell r="D1108">
            <v>23900</v>
          </cell>
        </row>
        <row r="1109">
          <cell r="A1109">
            <v>110603</v>
          </cell>
          <cell r="B1109" t="str">
            <v>UNION NOVAFORT 160 MM [ 6"]"</v>
          </cell>
          <cell r="C1109" t="str">
            <v>UND</v>
          </cell>
          <cell r="D1109">
            <v>29930</v>
          </cell>
        </row>
        <row r="1110">
          <cell r="A1110">
            <v>110616</v>
          </cell>
          <cell r="B1110" t="str">
            <v>UNION NOVAFORT 200 MM</v>
          </cell>
          <cell r="C1110" t="str">
            <v>UND</v>
          </cell>
          <cell r="D1110">
            <v>32250</v>
          </cell>
        </row>
        <row r="1111">
          <cell r="A1111">
            <v>110617</v>
          </cell>
          <cell r="B1111" t="str">
            <v>UNION NOVAFORT 250 MM</v>
          </cell>
          <cell r="C1111" t="str">
            <v>UND</v>
          </cell>
          <cell r="D1111">
            <v>88300</v>
          </cell>
        </row>
        <row r="1112">
          <cell r="A1112">
            <v>110618</v>
          </cell>
          <cell r="B1112" t="str">
            <v>UNION NOVAFORT 315 MM</v>
          </cell>
          <cell r="C1112" t="str">
            <v>UND</v>
          </cell>
          <cell r="D1112">
            <v>143240</v>
          </cell>
        </row>
        <row r="1113">
          <cell r="A1113">
            <v>110619</v>
          </cell>
          <cell r="B1113" t="str">
            <v>UNION NOVAFORT 400 MM</v>
          </cell>
          <cell r="C1113" t="str">
            <v>UND</v>
          </cell>
          <cell r="D1113">
            <v>263760</v>
          </cell>
        </row>
        <row r="1114">
          <cell r="A1114">
            <v>110620</v>
          </cell>
          <cell r="B1114" t="str">
            <v>UNION NOVAFORT 450 MM</v>
          </cell>
          <cell r="C1114" t="str">
            <v>UND</v>
          </cell>
          <cell r="D1114">
            <v>292230</v>
          </cell>
        </row>
        <row r="1115">
          <cell r="A1115">
            <v>110661</v>
          </cell>
          <cell r="B1115" t="str">
            <v>UNION NOVAFORT 500 MM</v>
          </cell>
          <cell r="C1115" t="str">
            <v>UND</v>
          </cell>
          <cell r="D1115">
            <v>318130</v>
          </cell>
        </row>
        <row r="1116">
          <cell r="A1116">
            <v>110632</v>
          </cell>
          <cell r="B1116" t="str">
            <v>UNION PVC NOVALOC 24" ASTM"</v>
          </cell>
          <cell r="C1116" t="str">
            <v>UND</v>
          </cell>
          <cell r="D1116">
            <v>175320</v>
          </cell>
        </row>
        <row r="1117">
          <cell r="A1117">
            <v>110633</v>
          </cell>
          <cell r="B1117" t="str">
            <v>UNION PVC NOVALOC 27"</v>
          </cell>
          <cell r="C1117" t="str">
            <v>UND</v>
          </cell>
          <cell r="D1117">
            <v>217070</v>
          </cell>
        </row>
        <row r="1118">
          <cell r="A1118">
            <v>110635</v>
          </cell>
          <cell r="B1118" t="str">
            <v>UNION PVC NOVALOC 33"</v>
          </cell>
          <cell r="C1118" t="str">
            <v>UND</v>
          </cell>
          <cell r="D1118">
            <v>318870</v>
          </cell>
        </row>
        <row r="1119">
          <cell r="A1119">
            <v>110626</v>
          </cell>
          <cell r="B1119" t="str">
            <v>YEE 160X160MM NOVAFORT</v>
          </cell>
          <cell r="C1119" t="str">
            <v>UND</v>
          </cell>
          <cell r="D1119">
            <v>58570</v>
          </cell>
        </row>
        <row r="1120">
          <cell r="A1120">
            <v>110627</v>
          </cell>
          <cell r="B1120" t="str">
            <v>YEE 200X160MM NOVAFORT</v>
          </cell>
          <cell r="C1120" t="str">
            <v>UND</v>
          </cell>
          <cell r="D1120">
            <v>112050</v>
          </cell>
        </row>
        <row r="1121">
          <cell r="A1121">
            <v>0</v>
          </cell>
          <cell r="B1121">
            <v>0</v>
          </cell>
          <cell r="C1121">
            <v>0</v>
          </cell>
          <cell r="D1121">
            <v>0</v>
          </cell>
        </row>
        <row r="1122">
          <cell r="A1122">
            <v>1109</v>
          </cell>
          <cell r="B1122" t="str">
            <v>GEOTEXTIL - FILTROS</v>
          </cell>
          <cell r="C1122">
            <v>0</v>
          </cell>
          <cell r="D1122">
            <v>0</v>
          </cell>
        </row>
        <row r="1123">
          <cell r="A1123">
            <v>110906</v>
          </cell>
          <cell r="B1123" t="str">
            <v>COLCHON ARENA GRUESA E=5-7CM</v>
          </cell>
          <cell r="C1123" t="str">
            <v>M3</v>
          </cell>
          <cell r="D1123">
            <v>36280</v>
          </cell>
        </row>
        <row r="1124">
          <cell r="A1124">
            <v>110901</v>
          </cell>
          <cell r="B1124" t="str">
            <v>COLCHON ARENA-GRAVA TUBER.INCLUYE ACARRE</v>
          </cell>
          <cell r="C1124" t="str">
            <v>M3</v>
          </cell>
          <cell r="D1124">
            <v>47120</v>
          </cell>
        </row>
        <row r="1125">
          <cell r="A1125">
            <v>110902</v>
          </cell>
          <cell r="B1125" t="str">
            <v>COLCHON GRAVA-ARENA TUBER. INCLUYE ACARR</v>
          </cell>
          <cell r="C1125" t="str">
            <v>ML</v>
          </cell>
          <cell r="D1125">
            <v>9630</v>
          </cell>
        </row>
        <row r="1126">
          <cell r="A1126">
            <v>110903</v>
          </cell>
          <cell r="B1126" t="str">
            <v>GEOTEXTIL NO TEJIDO</v>
          </cell>
          <cell r="C1126" t="str">
            <v>M2</v>
          </cell>
          <cell r="D1126">
            <v>4220</v>
          </cell>
        </row>
        <row r="1127">
          <cell r="A1127">
            <v>110904</v>
          </cell>
          <cell r="B1127" t="str">
            <v>GEOTEXTIL TEJIDO</v>
          </cell>
          <cell r="C1127" t="str">
            <v>M2</v>
          </cell>
          <cell r="D1127">
            <v>4220</v>
          </cell>
        </row>
        <row r="1128">
          <cell r="A1128">
            <v>0</v>
          </cell>
          <cell r="B1128">
            <v>0</v>
          </cell>
          <cell r="C1128">
            <v>0</v>
          </cell>
          <cell r="D1128">
            <v>0</v>
          </cell>
        </row>
        <row r="1129">
          <cell r="A1129">
            <v>1110</v>
          </cell>
          <cell r="B1129" t="str">
            <v>TAPAS-MARCOS-REMARCOS</v>
          </cell>
          <cell r="C1129">
            <v>0</v>
          </cell>
          <cell r="D1129">
            <v>0</v>
          </cell>
        </row>
        <row r="1130">
          <cell r="A1130">
            <v>111002</v>
          </cell>
          <cell r="B1130" t="str">
            <v>TAPA CAJA MARCO ANGULO 40X40 - 50X50</v>
          </cell>
          <cell r="C1130" t="str">
            <v>UND</v>
          </cell>
          <cell r="D1130">
            <v>78410</v>
          </cell>
        </row>
        <row r="1131">
          <cell r="A1131">
            <v>111001</v>
          </cell>
          <cell r="B1131" t="str">
            <v>TAPA CAJA MARCO ANGULO 51X51 - 60X60</v>
          </cell>
          <cell r="C1131" t="str">
            <v>UND</v>
          </cell>
          <cell r="D1131">
            <v>98460</v>
          </cell>
        </row>
        <row r="1132">
          <cell r="A1132">
            <v>111003</v>
          </cell>
          <cell r="B1132" t="str">
            <v>TAPA CAJA MARCO ANGULO 61X61 - 70X70</v>
          </cell>
          <cell r="C1132" t="str">
            <v>UND</v>
          </cell>
          <cell r="D1132">
            <v>115040</v>
          </cell>
        </row>
        <row r="1133">
          <cell r="A1133">
            <v>111004</v>
          </cell>
          <cell r="B1133" t="str">
            <v>TAPA CAJA MARCO ANGULO 71X71 - 80X80</v>
          </cell>
          <cell r="C1133" t="str">
            <v>UND</v>
          </cell>
          <cell r="D1133">
            <v>132650</v>
          </cell>
        </row>
        <row r="1134">
          <cell r="A1134">
            <v>111005</v>
          </cell>
          <cell r="B1134" t="str">
            <v>TAPA CAJA MARCO ANGULO 81X81-90X90</v>
          </cell>
          <cell r="C1134" t="str">
            <v>UND</v>
          </cell>
          <cell r="D1134">
            <v>216720</v>
          </cell>
        </row>
        <row r="1135">
          <cell r="A1135">
            <v>111006</v>
          </cell>
          <cell r="B1135" t="str">
            <v>TAPA CAJA MARCO ANGULO 91X91-100X100</v>
          </cell>
          <cell r="C1135" t="str">
            <v>UND</v>
          </cell>
          <cell r="D1135">
            <v>268600</v>
          </cell>
        </row>
        <row r="1136">
          <cell r="A1136">
            <v>0</v>
          </cell>
          <cell r="B1136">
            <v>0</v>
          </cell>
          <cell r="C1136">
            <v>0</v>
          </cell>
          <cell r="D1136">
            <v>0</v>
          </cell>
        </row>
        <row r="1137">
          <cell r="A1137">
            <v>12</v>
          </cell>
          <cell r="B1137" t="str">
            <v>CIMENTACION</v>
          </cell>
          <cell r="C1137">
            <v>0</v>
          </cell>
          <cell r="D1137">
            <v>0</v>
          </cell>
        </row>
        <row r="1138">
          <cell r="A1138">
            <v>0</v>
          </cell>
          <cell r="B1138">
            <v>0</v>
          </cell>
          <cell r="C1138">
            <v>0</v>
          </cell>
          <cell r="D1138">
            <v>0</v>
          </cell>
        </row>
        <row r="1139">
          <cell r="A1139">
            <v>1201</v>
          </cell>
          <cell r="B1139" t="str">
            <v>ACERO REFUERZO</v>
          </cell>
          <cell r="C1139">
            <v>0</v>
          </cell>
          <cell r="D1139">
            <v>0</v>
          </cell>
        </row>
        <row r="1140">
          <cell r="A1140">
            <v>120102</v>
          </cell>
          <cell r="B1140" t="str">
            <v>ACERO REFUERZO FLEJADO 37000 PSI 280Mpa</v>
          </cell>
          <cell r="C1140" t="str">
            <v>KLS</v>
          </cell>
          <cell r="D1140">
            <v>2970</v>
          </cell>
        </row>
        <row r="1141">
          <cell r="A1141">
            <v>120101</v>
          </cell>
          <cell r="B1141" t="str">
            <v>ACERO REFUERZO FLEJADO 60000 PSI 420Mpa</v>
          </cell>
          <cell r="C1141" t="str">
            <v>KLS</v>
          </cell>
          <cell r="D1141">
            <v>3070</v>
          </cell>
        </row>
        <row r="1142">
          <cell r="A1142">
            <v>120104</v>
          </cell>
          <cell r="B1142" t="str">
            <v>FLEJADO HIERRO 40000 PSI 280 Mpa</v>
          </cell>
          <cell r="C1142" t="str">
            <v>KLS</v>
          </cell>
          <cell r="D1142">
            <v>370</v>
          </cell>
        </row>
        <row r="1143">
          <cell r="A1143">
            <v>120103</v>
          </cell>
          <cell r="B1143" t="str">
            <v>FLEJADO HIERRO 60000 PSI 420 Mpa</v>
          </cell>
          <cell r="C1143" t="str">
            <v>KLS</v>
          </cell>
          <cell r="D1143">
            <v>460</v>
          </cell>
        </row>
        <row r="1144">
          <cell r="A1144">
            <v>0</v>
          </cell>
          <cell r="B1144">
            <v>0</v>
          </cell>
          <cell r="C1144">
            <v>0</v>
          </cell>
          <cell r="D1144">
            <v>0</v>
          </cell>
        </row>
        <row r="1145">
          <cell r="A1145">
            <v>1202</v>
          </cell>
          <cell r="B1145" t="str">
            <v>CIMIENTOS</v>
          </cell>
          <cell r="C1145">
            <v>0</v>
          </cell>
          <cell r="D1145">
            <v>0</v>
          </cell>
        </row>
        <row r="1146">
          <cell r="A1146">
            <v>120221</v>
          </cell>
          <cell r="B1146" t="str">
            <v>CONCRETO CICLOPEO 1500 PSI RELAC.60C/40P</v>
          </cell>
          <cell r="C1146" t="str">
            <v>M3</v>
          </cell>
          <cell r="D1146">
            <v>186390</v>
          </cell>
        </row>
        <row r="1147">
          <cell r="A1147">
            <v>120223</v>
          </cell>
          <cell r="B1147" t="str">
            <v>CONCRETO CICLOPEO 2000 PSI RELAC 60C/40P</v>
          </cell>
          <cell r="C1147" t="str">
            <v>M3</v>
          </cell>
          <cell r="D1147">
            <v>218530</v>
          </cell>
        </row>
        <row r="1148">
          <cell r="A1148">
            <v>120201</v>
          </cell>
          <cell r="B1148" t="str">
            <v>CONCRETO CICLOPEO 3000 PSI RELAC.60C/40P</v>
          </cell>
          <cell r="C1148" t="str">
            <v>M3</v>
          </cell>
          <cell r="D1148">
            <v>254720</v>
          </cell>
        </row>
        <row r="1149">
          <cell r="A1149">
            <v>120219</v>
          </cell>
          <cell r="B1149" t="str">
            <v>LOSA FLOTANTE CASETON-VIGAS H=41-45</v>
          </cell>
          <cell r="C1149" t="str">
            <v>M2</v>
          </cell>
          <cell r="D1149">
            <v>106170</v>
          </cell>
        </row>
        <row r="1150">
          <cell r="A1150">
            <v>120202</v>
          </cell>
          <cell r="B1150" t="str">
            <v>LOSA MACIZA CIMIENTO H=10 CM</v>
          </cell>
          <cell r="C1150" t="str">
            <v>M2</v>
          </cell>
          <cell r="D1150">
            <v>47040</v>
          </cell>
        </row>
        <row r="1151">
          <cell r="A1151">
            <v>120203</v>
          </cell>
          <cell r="B1151" t="str">
            <v>LOSA MACIZA CIMIENTO H=15 CM</v>
          </cell>
          <cell r="C1151" t="str">
            <v>M2</v>
          </cell>
          <cell r="D1151">
            <v>63010</v>
          </cell>
        </row>
        <row r="1152">
          <cell r="A1152">
            <v>120204</v>
          </cell>
          <cell r="B1152" t="str">
            <v>LOSA MACIZA CIMIENTO H=20 CM</v>
          </cell>
          <cell r="C1152" t="str">
            <v>M2</v>
          </cell>
          <cell r="D1152">
            <v>75940</v>
          </cell>
        </row>
        <row r="1153">
          <cell r="A1153">
            <v>120205</v>
          </cell>
          <cell r="B1153" t="str">
            <v>MURO CONCRETO CONTENCION 0&lt;H&lt;=1.00MTS</v>
          </cell>
          <cell r="C1153" t="str">
            <v>M3</v>
          </cell>
          <cell r="D1153">
            <v>441310</v>
          </cell>
        </row>
        <row r="1154">
          <cell r="A1154">
            <v>120206</v>
          </cell>
          <cell r="B1154" t="str">
            <v>MURO CONCRETO CONTENCION 0&lt;H&lt;=2.00MTS</v>
          </cell>
          <cell r="C1154" t="str">
            <v>M3</v>
          </cell>
          <cell r="D1154">
            <v>455430</v>
          </cell>
        </row>
        <row r="1155">
          <cell r="A1155">
            <v>120217</v>
          </cell>
          <cell r="B1155" t="str">
            <v>MURO CONCRETO CONTENCION 0&lt;H&lt;=3,5 MTS</v>
          </cell>
          <cell r="C1155" t="str">
            <v>M3</v>
          </cell>
          <cell r="D1155">
            <v>455680</v>
          </cell>
        </row>
        <row r="1156">
          <cell r="A1156">
            <v>120216</v>
          </cell>
          <cell r="B1156" t="str">
            <v>MURO CONTENCION CONCRETO CICLOPEO H&lt;1.5M</v>
          </cell>
          <cell r="C1156" t="str">
            <v>M3</v>
          </cell>
          <cell r="D1156">
            <v>398210</v>
          </cell>
        </row>
        <row r="1157">
          <cell r="A1157">
            <v>120220</v>
          </cell>
          <cell r="B1157" t="str">
            <v>PILOTE CONCRETO REFORZADO</v>
          </cell>
          <cell r="C1157" t="str">
            <v>M3</v>
          </cell>
          <cell r="D1157">
            <v>432590</v>
          </cell>
        </row>
        <row r="1158">
          <cell r="A1158">
            <v>120208</v>
          </cell>
          <cell r="B1158" t="str">
            <v>PILOTE CONCRETO REFORZADO 40CM X 40CM</v>
          </cell>
          <cell r="C1158" t="str">
            <v>ML</v>
          </cell>
          <cell r="D1158">
            <v>54420</v>
          </cell>
        </row>
        <row r="1159">
          <cell r="A1159">
            <v>120210</v>
          </cell>
          <cell r="B1159" t="str">
            <v>SOLADO ESPESOR E=0.05M 3000 PSI 210 MPA</v>
          </cell>
          <cell r="C1159" t="str">
            <v>M2</v>
          </cell>
          <cell r="D1159">
            <v>18300</v>
          </cell>
        </row>
        <row r="1160">
          <cell r="A1160">
            <v>120222</v>
          </cell>
          <cell r="B1160" t="str">
            <v>SOLADO ESPESOR E=0.07M 2000PSI 14MPA</v>
          </cell>
          <cell r="C1160" t="str">
            <v>M2</v>
          </cell>
          <cell r="D1160">
            <v>19200</v>
          </cell>
        </row>
        <row r="1161">
          <cell r="A1161">
            <v>120211</v>
          </cell>
          <cell r="B1161" t="str">
            <v>SOLADO ESPESOR E=0.07M 3000 PSI 210 MPA</v>
          </cell>
          <cell r="C1161" t="str">
            <v>M2</v>
          </cell>
          <cell r="D1161">
            <v>23420</v>
          </cell>
        </row>
        <row r="1162">
          <cell r="A1162">
            <v>120212</v>
          </cell>
          <cell r="B1162" t="str">
            <v>ZAPATA CONCRETO 3000 PSI 210 MPA</v>
          </cell>
          <cell r="C1162" t="str">
            <v>M3</v>
          </cell>
          <cell r="D1162">
            <v>309030</v>
          </cell>
        </row>
        <row r="1163">
          <cell r="A1163">
            <v>120213</v>
          </cell>
          <cell r="B1163" t="str">
            <v>ZAPATA CONCRETO 3000 PSI INC. FORMALETA</v>
          </cell>
          <cell r="C1163" t="str">
            <v>M3</v>
          </cell>
          <cell r="D1163">
            <v>327620</v>
          </cell>
        </row>
        <row r="1164">
          <cell r="A1164">
            <v>0</v>
          </cell>
          <cell r="B1164">
            <v>0</v>
          </cell>
          <cell r="C1164">
            <v>0</v>
          </cell>
          <cell r="D1164">
            <v>0</v>
          </cell>
        </row>
        <row r="1165">
          <cell r="A1165">
            <v>1203</v>
          </cell>
          <cell r="B1165" t="str">
            <v>VIGAS</v>
          </cell>
          <cell r="C1165">
            <v>0</v>
          </cell>
          <cell r="D1165">
            <v>0</v>
          </cell>
        </row>
        <row r="1166">
          <cell r="A1166">
            <v>120301</v>
          </cell>
          <cell r="B1166" t="str">
            <v>VIGA CIMIENTO ENLACE H=20-40 CMS</v>
          </cell>
          <cell r="C1166" t="str">
            <v>M3</v>
          </cell>
          <cell r="D1166">
            <v>486720</v>
          </cell>
        </row>
        <row r="1167">
          <cell r="A1167">
            <v>120304</v>
          </cell>
          <cell r="B1167" t="str">
            <v>VIGA CIMIENTO T INVERT.B=4060 H=4060CM</v>
          </cell>
          <cell r="C1167" t="str">
            <v>M3</v>
          </cell>
          <cell r="D1167">
            <v>493430</v>
          </cell>
        </row>
        <row r="1168">
          <cell r="A1168">
            <v>0</v>
          </cell>
          <cell r="B1168">
            <v>0</v>
          </cell>
          <cell r="C1168">
            <v>0</v>
          </cell>
          <cell r="D1168">
            <v>0</v>
          </cell>
        </row>
        <row r="1169">
          <cell r="A1169">
            <v>1204</v>
          </cell>
          <cell r="B1169" t="str">
            <v>PEDESTAL</v>
          </cell>
          <cell r="C1169">
            <v>0</v>
          </cell>
          <cell r="D1169">
            <v>0</v>
          </cell>
        </row>
        <row r="1170">
          <cell r="A1170">
            <v>120401</v>
          </cell>
          <cell r="B1170" t="str">
            <v>PEDESTAL CONCRETO</v>
          </cell>
          <cell r="C1170" t="str">
            <v>M3</v>
          </cell>
          <cell r="D1170">
            <v>367430</v>
          </cell>
        </row>
        <row r="1171">
          <cell r="A1171">
            <v>0</v>
          </cell>
          <cell r="B1171">
            <v>0</v>
          </cell>
          <cell r="C1171">
            <v>0</v>
          </cell>
          <cell r="D1171">
            <v>0</v>
          </cell>
        </row>
        <row r="1172">
          <cell r="A1172">
            <v>13</v>
          </cell>
          <cell r="B1172" t="str">
            <v>ESTRUCTURAS</v>
          </cell>
          <cell r="C1172">
            <v>0</v>
          </cell>
          <cell r="D1172">
            <v>0</v>
          </cell>
        </row>
        <row r="1173">
          <cell r="A1173">
            <v>0</v>
          </cell>
          <cell r="B1173">
            <v>0</v>
          </cell>
          <cell r="C1173">
            <v>0</v>
          </cell>
          <cell r="D1173">
            <v>0</v>
          </cell>
        </row>
        <row r="1174">
          <cell r="A1174">
            <v>1301</v>
          </cell>
          <cell r="B1174" t="str">
            <v>ACERO REFUERZO</v>
          </cell>
          <cell r="C1174">
            <v>0</v>
          </cell>
          <cell r="D1174">
            <v>0</v>
          </cell>
        </row>
        <row r="1175">
          <cell r="A1175">
            <v>130109</v>
          </cell>
          <cell r="B1175" t="str">
            <v>ACERO REFUERZO FLEJADO 37000 PSI 240Mpa</v>
          </cell>
          <cell r="C1175" t="str">
            <v>KLS</v>
          </cell>
          <cell r="D1175">
            <v>2970</v>
          </cell>
        </row>
        <row r="1176">
          <cell r="A1176">
            <v>130102</v>
          </cell>
          <cell r="B1176" t="str">
            <v>ACERO REFUERZO FLEJADO 60000 PSI 420Mpa</v>
          </cell>
          <cell r="C1176" t="str">
            <v>KLS</v>
          </cell>
          <cell r="D1176">
            <v>3070</v>
          </cell>
        </row>
        <row r="1177">
          <cell r="A1177">
            <v>130110</v>
          </cell>
          <cell r="B1177" t="str">
            <v>ESCALERILLA HIERRO GRAFILADO 1/4"</v>
          </cell>
          <cell r="C1177" t="str">
            <v>ML</v>
          </cell>
          <cell r="D1177">
            <v>2020</v>
          </cell>
        </row>
        <row r="1178">
          <cell r="A1178">
            <v>130103</v>
          </cell>
          <cell r="B1178" t="str">
            <v>FLEJADO HIERRO 40000 PSI 280 Mpa</v>
          </cell>
          <cell r="C1178" t="str">
            <v>KLS</v>
          </cell>
          <cell r="D1178">
            <v>370</v>
          </cell>
        </row>
        <row r="1179">
          <cell r="A1179">
            <v>130104</v>
          </cell>
          <cell r="B1179" t="str">
            <v>FLEJADO HIERRO 60000 PSI 420 Mpa</v>
          </cell>
          <cell r="C1179" t="str">
            <v>KLS</v>
          </cell>
          <cell r="D1179">
            <v>460</v>
          </cell>
        </row>
        <row r="1180">
          <cell r="A1180">
            <v>130111</v>
          </cell>
          <cell r="B1180" t="str">
            <v>MALLA ELECTROSOLDADA</v>
          </cell>
          <cell r="C1180" t="str">
            <v>KLS</v>
          </cell>
          <cell r="D1180">
            <v>4390</v>
          </cell>
        </row>
        <row r="1181">
          <cell r="A1181">
            <v>130107</v>
          </cell>
          <cell r="B1181" t="str">
            <v>MALLA ELECTROSOLDADA E-0.50(25X25CM)</v>
          </cell>
          <cell r="C1181" t="str">
            <v>KLS</v>
          </cell>
          <cell r="D1181">
            <v>4390</v>
          </cell>
        </row>
        <row r="1182">
          <cell r="A1182">
            <v>130105</v>
          </cell>
          <cell r="B1182" t="str">
            <v>MALLA ELECTROSOLDADA H-0.50(25X35CM)</v>
          </cell>
          <cell r="C1182" t="str">
            <v>KLS</v>
          </cell>
          <cell r="D1182">
            <v>4390</v>
          </cell>
        </row>
        <row r="1183">
          <cell r="A1183">
            <v>130106</v>
          </cell>
          <cell r="B1183" t="str">
            <v>MALLA ELECTROSOLDADA M-0.84</v>
          </cell>
          <cell r="C1183" t="str">
            <v>KLS</v>
          </cell>
          <cell r="D1183">
            <v>4390</v>
          </cell>
        </row>
        <row r="1184">
          <cell r="A1184">
            <v>130108</v>
          </cell>
          <cell r="B1184" t="str">
            <v>MALLA ELECTROSOLDADA U-84</v>
          </cell>
          <cell r="C1184" t="str">
            <v>KLS</v>
          </cell>
          <cell r="D1184">
            <v>4390</v>
          </cell>
        </row>
        <row r="1185">
          <cell r="A1185">
            <v>0</v>
          </cell>
          <cell r="B1185">
            <v>0</v>
          </cell>
          <cell r="C1185">
            <v>0</v>
          </cell>
          <cell r="D1185">
            <v>0</v>
          </cell>
        </row>
        <row r="1186">
          <cell r="A1186">
            <v>1302</v>
          </cell>
          <cell r="B1186" t="str">
            <v>COLUMNAS CONCRETO</v>
          </cell>
          <cell r="C1186">
            <v>0</v>
          </cell>
          <cell r="D1186">
            <v>0</v>
          </cell>
        </row>
        <row r="1187">
          <cell r="A1187">
            <v>130212</v>
          </cell>
          <cell r="B1187" t="str">
            <v>CINTA CONFINAMIENTO MURO</v>
          </cell>
          <cell r="C1187" t="str">
            <v>ML</v>
          </cell>
          <cell r="D1187">
            <v>19540</v>
          </cell>
        </row>
        <row r="1188">
          <cell r="A1188">
            <v>130201</v>
          </cell>
          <cell r="B1188" t="str">
            <v>COLUMNA AMARRE MURO</v>
          </cell>
          <cell r="C1188" t="str">
            <v>ML</v>
          </cell>
          <cell r="D1188">
            <v>29610</v>
          </cell>
        </row>
        <row r="1189">
          <cell r="A1189">
            <v>130202</v>
          </cell>
          <cell r="B1189" t="str">
            <v>COLUMNA AMARRE MURO CULATA E=15CM-20CM</v>
          </cell>
          <cell r="C1189" t="str">
            <v>ML</v>
          </cell>
          <cell r="D1189">
            <v>31140</v>
          </cell>
        </row>
        <row r="1190">
          <cell r="A1190">
            <v>130209</v>
          </cell>
          <cell r="B1190" t="str">
            <v>COLUMNA AMARRE MURO EN " L "</v>
          </cell>
          <cell r="C1190" t="str">
            <v>ML</v>
          </cell>
          <cell r="D1190">
            <v>46170</v>
          </cell>
        </row>
        <row r="1191">
          <cell r="A1191">
            <v>130210</v>
          </cell>
          <cell r="B1191" t="str">
            <v>COLUMNA AMARRE MURO EN " T "</v>
          </cell>
          <cell r="C1191" t="str">
            <v>ML</v>
          </cell>
          <cell r="D1191">
            <v>55400</v>
          </cell>
        </row>
        <row r="1192">
          <cell r="A1192">
            <v>130203</v>
          </cell>
          <cell r="B1192" t="str">
            <v>COLUMNA AMARRE MURO TIZON 25CM X 25CM</v>
          </cell>
          <cell r="C1192" t="str">
            <v>M3</v>
          </cell>
          <cell r="D1192">
            <v>643320</v>
          </cell>
        </row>
        <row r="1193">
          <cell r="A1193">
            <v>130204</v>
          </cell>
          <cell r="B1193" t="str">
            <v>COLUMNA CONCRETO 3000 PSI</v>
          </cell>
          <cell r="C1193" t="str">
            <v>M3</v>
          </cell>
          <cell r="D1193">
            <v>707610</v>
          </cell>
        </row>
        <row r="1194">
          <cell r="A1194">
            <v>130207</v>
          </cell>
          <cell r="B1194" t="str">
            <v>COLUMNA CONCRETO 3000 PSI CIRCULAR D=35C</v>
          </cell>
          <cell r="C1194" t="str">
            <v>M3</v>
          </cell>
          <cell r="D1194">
            <v>358640</v>
          </cell>
        </row>
        <row r="1195">
          <cell r="A1195">
            <v>130205</v>
          </cell>
          <cell r="B1195" t="str">
            <v>COLUMNA CONCRETO 3500 PSI</v>
          </cell>
          <cell r="C1195" t="str">
            <v>M3</v>
          </cell>
          <cell r="D1195">
            <v>739540</v>
          </cell>
        </row>
        <row r="1196">
          <cell r="A1196">
            <v>130206</v>
          </cell>
          <cell r="B1196" t="str">
            <v>COLUMNA CONCRETO 4000 PSI</v>
          </cell>
          <cell r="C1196" t="str">
            <v>M3</v>
          </cell>
          <cell r="D1196">
            <v>766810</v>
          </cell>
        </row>
        <row r="1197">
          <cell r="A1197">
            <v>130213</v>
          </cell>
          <cell r="B1197" t="str">
            <v>COLUMNA CONCRETO FLUIDO 28MPA.</v>
          </cell>
          <cell r="C1197" t="str">
            <v>M3</v>
          </cell>
          <cell r="D1197">
            <v>805850</v>
          </cell>
        </row>
        <row r="1198">
          <cell r="A1198">
            <v>0</v>
          </cell>
          <cell r="B1198">
            <v>0</v>
          </cell>
          <cell r="C1198">
            <v>0</v>
          </cell>
          <cell r="D1198">
            <v>0</v>
          </cell>
        </row>
        <row r="1199">
          <cell r="A1199">
            <v>1304</v>
          </cell>
          <cell r="B1199" t="str">
            <v>VIGA CONCRETO</v>
          </cell>
          <cell r="C1199">
            <v>0</v>
          </cell>
          <cell r="D1199">
            <v>0</v>
          </cell>
        </row>
        <row r="1200">
          <cell r="A1200">
            <v>130401</v>
          </cell>
          <cell r="B1200" t="str">
            <v>DESCOLGADO CONCRETO 15 CMS</v>
          </cell>
          <cell r="C1200" t="str">
            <v>ML</v>
          </cell>
          <cell r="D1200">
            <v>37930</v>
          </cell>
        </row>
        <row r="1201">
          <cell r="A1201">
            <v>130406</v>
          </cell>
          <cell r="B1201" t="str">
            <v>DESCOLGADO CONCRETO 45 CMS</v>
          </cell>
          <cell r="C1201" t="str">
            <v>ML</v>
          </cell>
          <cell r="D1201">
            <v>57660</v>
          </cell>
        </row>
        <row r="1202">
          <cell r="A1202">
            <v>130408</v>
          </cell>
          <cell r="B1202" t="str">
            <v>PERGOLA CONCRETO 15CM X 40CM</v>
          </cell>
          <cell r="C1202" t="str">
            <v>ML</v>
          </cell>
          <cell r="D1202">
            <v>50390</v>
          </cell>
        </row>
        <row r="1203">
          <cell r="A1203">
            <v>130411</v>
          </cell>
          <cell r="B1203" t="str">
            <v>VIGA CANAL AEREA CONCRETO 3000 PSI</v>
          </cell>
          <cell r="C1203" t="str">
            <v>M3</v>
          </cell>
          <cell r="D1203">
            <v>688530</v>
          </cell>
        </row>
        <row r="1204">
          <cell r="A1204">
            <v>130419</v>
          </cell>
          <cell r="B1204" t="str">
            <v>VIGA CANAL CONCRETO PISO 3000 PSI</v>
          </cell>
          <cell r="C1204" t="str">
            <v>M3</v>
          </cell>
          <cell r="D1204">
            <v>611640</v>
          </cell>
        </row>
        <row r="1205">
          <cell r="A1205">
            <v>130403</v>
          </cell>
          <cell r="B1205" t="str">
            <v>VIGA CONCR.AMARRE MURO 10-12x20CM</v>
          </cell>
          <cell r="C1205" t="str">
            <v>ML</v>
          </cell>
          <cell r="D1205">
            <v>24420</v>
          </cell>
        </row>
        <row r="1206">
          <cell r="A1206">
            <v>130417</v>
          </cell>
          <cell r="B1206" t="str">
            <v>VIGA CONCR.AMARRE MURO CULATA 10-12x20CM</v>
          </cell>
          <cell r="C1206" t="str">
            <v>ML</v>
          </cell>
          <cell r="D1206">
            <v>24530</v>
          </cell>
        </row>
        <row r="1207">
          <cell r="A1207">
            <v>130413</v>
          </cell>
          <cell r="B1207" t="str">
            <v>VIGA CONCRETO AEREA 3000 PSI</v>
          </cell>
          <cell r="C1207" t="str">
            <v>M3</v>
          </cell>
          <cell r="D1207">
            <v>647080</v>
          </cell>
        </row>
        <row r="1208">
          <cell r="A1208">
            <v>130421</v>
          </cell>
          <cell r="B1208" t="str">
            <v>VIGA CONCRETO AMARRE LOSA 3000 PSI</v>
          </cell>
          <cell r="C1208" t="str">
            <v>M3</v>
          </cell>
          <cell r="D1208">
            <v>311530</v>
          </cell>
        </row>
        <row r="1209">
          <cell r="A1209">
            <v>130418</v>
          </cell>
          <cell r="B1209" t="str">
            <v>VIGA CONCRETO AMARRE MURO 10-12x20CM</v>
          </cell>
          <cell r="C1209" t="str">
            <v>M3</v>
          </cell>
          <cell r="D1209">
            <v>712860</v>
          </cell>
        </row>
        <row r="1210">
          <cell r="A1210">
            <v>0</v>
          </cell>
          <cell r="B1210">
            <v>0</v>
          </cell>
          <cell r="C1210">
            <v>0</v>
          </cell>
          <cell r="D1210">
            <v>0</v>
          </cell>
        </row>
        <row r="1211">
          <cell r="A1211">
            <v>1305</v>
          </cell>
          <cell r="B1211" t="str">
            <v>LOSA PREFABRICADA</v>
          </cell>
          <cell r="C1211">
            <v>0</v>
          </cell>
          <cell r="D1211">
            <v>0</v>
          </cell>
        </row>
        <row r="1212">
          <cell r="A1212">
            <v>130501</v>
          </cell>
          <cell r="B1212" t="str">
            <v>LOSA PREFABRICADA H=10CM 492</v>
          </cell>
          <cell r="C1212" t="str">
            <v>M2</v>
          </cell>
          <cell r="D1212">
            <v>78350</v>
          </cell>
        </row>
        <row r="1213">
          <cell r="A1213">
            <v>0</v>
          </cell>
          <cell r="B1213">
            <v>0</v>
          </cell>
          <cell r="C1213">
            <v>0</v>
          </cell>
          <cell r="D1213">
            <v>0</v>
          </cell>
        </row>
        <row r="1214">
          <cell r="A1214">
            <v>1306</v>
          </cell>
          <cell r="B1214" t="str">
            <v>LOSA ENTREPISO</v>
          </cell>
          <cell r="C1214">
            <v>0</v>
          </cell>
          <cell r="D1214">
            <v>0</v>
          </cell>
        </row>
        <row r="1215">
          <cell r="A1215">
            <v>130604</v>
          </cell>
          <cell r="B1215" t="str">
            <v>CASETON ESTERILLA H=25CM</v>
          </cell>
          <cell r="C1215" t="str">
            <v>M2</v>
          </cell>
          <cell r="D1215">
            <v>19760</v>
          </cell>
        </row>
        <row r="1216">
          <cell r="A1216">
            <v>130601</v>
          </cell>
          <cell r="B1216" t="str">
            <v>CASETON ESTERILLA H=30CM</v>
          </cell>
          <cell r="C1216" t="str">
            <v>M2</v>
          </cell>
          <cell r="D1216">
            <v>20540</v>
          </cell>
        </row>
        <row r="1217">
          <cell r="A1217">
            <v>130602</v>
          </cell>
          <cell r="B1217" t="str">
            <v>CASETON ESTERILLA H=35CM</v>
          </cell>
          <cell r="C1217" t="str">
            <v>M2</v>
          </cell>
          <cell r="D1217">
            <v>36040</v>
          </cell>
        </row>
        <row r="1218">
          <cell r="A1218">
            <v>130603</v>
          </cell>
          <cell r="B1218" t="str">
            <v>CASETON ESTERILLA H=40CM</v>
          </cell>
          <cell r="C1218" t="str">
            <v>M2</v>
          </cell>
          <cell r="D1218">
            <v>26130</v>
          </cell>
        </row>
        <row r="1219">
          <cell r="A1219">
            <v>130605</v>
          </cell>
          <cell r="B1219" t="str">
            <v>LOSA BLOQUE PREFAB. E=20CM</v>
          </cell>
          <cell r="C1219" t="str">
            <v>M2</v>
          </cell>
          <cell r="D1219">
            <v>91800</v>
          </cell>
        </row>
        <row r="1220">
          <cell r="A1220">
            <v>130616</v>
          </cell>
          <cell r="B1220" t="str">
            <v>LOSA BLOQUE PREFAB. E=25CM</v>
          </cell>
          <cell r="C1220" t="str">
            <v>M2</v>
          </cell>
          <cell r="D1220">
            <v>94380</v>
          </cell>
        </row>
        <row r="1221">
          <cell r="A1221">
            <v>130606</v>
          </cell>
          <cell r="B1221" t="str">
            <v>LOSA BLOQUE PREFAB. E=32CM</v>
          </cell>
          <cell r="C1221" t="str">
            <v>M2</v>
          </cell>
          <cell r="D1221">
            <v>107050</v>
          </cell>
        </row>
        <row r="1222">
          <cell r="A1222">
            <v>130607</v>
          </cell>
          <cell r="B1222" t="str">
            <v>LOSA BLOQUE PREFAB. E=37CM</v>
          </cell>
          <cell r="C1222" t="str">
            <v>M2</v>
          </cell>
          <cell r="D1222">
            <v>123170</v>
          </cell>
        </row>
        <row r="1223">
          <cell r="A1223">
            <v>130624</v>
          </cell>
          <cell r="B1223" t="str">
            <v>LOSA CASETON ESTERILLA E=21-25CM</v>
          </cell>
          <cell r="C1223" t="str">
            <v>M2</v>
          </cell>
          <cell r="D1223">
            <v>78570</v>
          </cell>
        </row>
        <row r="1224">
          <cell r="A1224">
            <v>130625</v>
          </cell>
          <cell r="B1224" t="str">
            <v>LOSA CASETON ESTERILLA E=21-25CM [TORTA]</v>
          </cell>
          <cell r="C1224" t="str">
            <v>M2</v>
          </cell>
          <cell r="D1224">
            <v>93940</v>
          </cell>
        </row>
        <row r="1225">
          <cell r="A1225">
            <v>130623</v>
          </cell>
          <cell r="B1225" t="str">
            <v>LOSA CASETON ESTERILLA E=26-30CM</v>
          </cell>
          <cell r="C1225" t="str">
            <v>M2</v>
          </cell>
          <cell r="D1225">
            <v>82720</v>
          </cell>
        </row>
        <row r="1226">
          <cell r="A1226">
            <v>130622</v>
          </cell>
          <cell r="B1226" t="str">
            <v>LOSA CASETON ESTERILLA E=26-30CM [TORTA]</v>
          </cell>
          <cell r="C1226" t="str">
            <v>M2</v>
          </cell>
          <cell r="D1226">
            <v>99470</v>
          </cell>
        </row>
        <row r="1227">
          <cell r="A1227">
            <v>130611</v>
          </cell>
          <cell r="B1227" t="str">
            <v>LOSA CASETON ESTERILLA E=31-35CM</v>
          </cell>
          <cell r="C1227" t="str">
            <v>M2</v>
          </cell>
          <cell r="D1227">
            <v>90940</v>
          </cell>
        </row>
        <row r="1228">
          <cell r="A1228">
            <v>130610</v>
          </cell>
          <cell r="B1228" t="str">
            <v>LOSA CASETON ESTERILLA E=31-35CM [TORTA]</v>
          </cell>
          <cell r="C1228" t="str">
            <v>M2</v>
          </cell>
          <cell r="D1228">
            <v>102680</v>
          </cell>
        </row>
        <row r="1229">
          <cell r="A1229">
            <v>130613</v>
          </cell>
          <cell r="B1229" t="str">
            <v>LOSA CASETON ESTERILLA E=36-40CM</v>
          </cell>
          <cell r="C1229" t="str">
            <v>M2</v>
          </cell>
          <cell r="D1229">
            <v>107540</v>
          </cell>
        </row>
        <row r="1230">
          <cell r="A1230">
            <v>130612</v>
          </cell>
          <cell r="B1230" t="str">
            <v>LOSA CASETON ESTERILLA E=36-40CM [TORTA]</v>
          </cell>
          <cell r="C1230" t="str">
            <v>M2</v>
          </cell>
          <cell r="D1230">
            <v>119470</v>
          </cell>
        </row>
        <row r="1231">
          <cell r="A1231">
            <v>130615</v>
          </cell>
          <cell r="B1231" t="str">
            <v>LOSA CASETON ESTERILLA E=41-45CM</v>
          </cell>
          <cell r="C1231" t="str">
            <v>M2</v>
          </cell>
          <cell r="D1231">
            <v>108310</v>
          </cell>
        </row>
        <row r="1232">
          <cell r="A1232">
            <v>130614</v>
          </cell>
          <cell r="B1232" t="str">
            <v>LOSA CASETON ESTERILLA E=41-45CM [TORTA]</v>
          </cell>
          <cell r="C1232" t="str">
            <v>M2</v>
          </cell>
          <cell r="D1232">
            <v>120500</v>
          </cell>
        </row>
        <row r="1233">
          <cell r="A1233">
            <v>130618</v>
          </cell>
          <cell r="B1233" t="str">
            <v>LOSA CASETON ESTERILLA E=46-50CM</v>
          </cell>
          <cell r="C1233" t="str">
            <v>M2</v>
          </cell>
          <cell r="D1233">
            <v>111850</v>
          </cell>
        </row>
        <row r="1234">
          <cell r="A1234">
            <v>130609</v>
          </cell>
          <cell r="B1234" t="str">
            <v>LOSA CASETON ESTERILLA E=46-50CM [TORTA]</v>
          </cell>
          <cell r="C1234" t="str">
            <v>M2</v>
          </cell>
          <cell r="D1234">
            <v>120340</v>
          </cell>
        </row>
        <row r="1235">
          <cell r="A1235">
            <v>130621</v>
          </cell>
          <cell r="B1235" t="str">
            <v>LOSA CASETON ESTERILLA E=56-60CM</v>
          </cell>
          <cell r="C1235" t="str">
            <v>M2</v>
          </cell>
          <cell r="D1235">
            <v>110780</v>
          </cell>
        </row>
        <row r="1236">
          <cell r="A1236">
            <v>130620</v>
          </cell>
          <cell r="B1236" t="str">
            <v>LOSA CASETON ESTERILLA E=56-60CM [TORTA]</v>
          </cell>
          <cell r="C1236" t="str">
            <v>M2</v>
          </cell>
          <cell r="D1236">
            <v>122980</v>
          </cell>
        </row>
        <row r="1237">
          <cell r="A1237">
            <v>0</v>
          </cell>
          <cell r="B1237">
            <v>0</v>
          </cell>
          <cell r="C1237">
            <v>0</v>
          </cell>
          <cell r="D1237">
            <v>0</v>
          </cell>
        </row>
        <row r="1238">
          <cell r="A1238">
            <v>1307</v>
          </cell>
          <cell r="B1238" t="str">
            <v>LOSA MACIZA</v>
          </cell>
          <cell r="C1238">
            <v>0</v>
          </cell>
          <cell r="D1238">
            <v>0</v>
          </cell>
        </row>
        <row r="1239">
          <cell r="A1239">
            <v>130701</v>
          </cell>
          <cell r="B1239" t="str">
            <v>LOSA CONCRETO MACIZA E= 8CM</v>
          </cell>
          <cell r="C1239" t="str">
            <v>M2</v>
          </cell>
          <cell r="D1239">
            <v>55430</v>
          </cell>
        </row>
        <row r="1240">
          <cell r="A1240">
            <v>130702</v>
          </cell>
          <cell r="B1240" t="str">
            <v>LOSA CONCRETO MACIZA E=10CM</v>
          </cell>
          <cell r="C1240" t="str">
            <v>M2</v>
          </cell>
          <cell r="D1240">
            <v>65330</v>
          </cell>
        </row>
        <row r="1241">
          <cell r="A1241">
            <v>130703</v>
          </cell>
          <cell r="B1241" t="str">
            <v>LOSA CONCRETO MACIZA E=12CM</v>
          </cell>
          <cell r="C1241" t="str">
            <v>M2</v>
          </cell>
          <cell r="D1241">
            <v>73910</v>
          </cell>
        </row>
        <row r="1242">
          <cell r="A1242">
            <v>130704</v>
          </cell>
          <cell r="B1242" t="str">
            <v>LOSA CONCRETO MACIZA E=15CM</v>
          </cell>
          <cell r="C1242" t="str">
            <v>M2</v>
          </cell>
          <cell r="D1242">
            <v>90780</v>
          </cell>
        </row>
        <row r="1243">
          <cell r="A1243">
            <v>130705</v>
          </cell>
          <cell r="B1243" t="str">
            <v>LOSA CONCRETO MACIZA E=20CM</v>
          </cell>
          <cell r="C1243" t="str">
            <v>M2</v>
          </cell>
          <cell r="D1243">
            <v>107700</v>
          </cell>
        </row>
        <row r="1244">
          <cell r="A1244">
            <v>130706</v>
          </cell>
          <cell r="B1244" t="str">
            <v>LOSA CONCRETO MACIZA E=25CM</v>
          </cell>
          <cell r="C1244" t="str">
            <v>M2</v>
          </cell>
          <cell r="D1244">
            <v>121010</v>
          </cell>
        </row>
        <row r="1245">
          <cell r="A1245">
            <v>0</v>
          </cell>
          <cell r="B1245">
            <v>0</v>
          </cell>
          <cell r="C1245">
            <v>0</v>
          </cell>
          <cell r="D1245">
            <v>0</v>
          </cell>
        </row>
        <row r="1246">
          <cell r="A1246">
            <v>1308</v>
          </cell>
          <cell r="B1246" t="str">
            <v>LOSA METALICA</v>
          </cell>
          <cell r="C1246">
            <v>0</v>
          </cell>
          <cell r="D1246">
            <v>0</v>
          </cell>
        </row>
        <row r="1247">
          <cell r="A1247">
            <v>130801</v>
          </cell>
          <cell r="B1247" t="str">
            <v>ACERO ESTRUCTURAL A.S.T,M,A-36</v>
          </cell>
          <cell r="C1247" t="str">
            <v>KLS</v>
          </cell>
          <cell r="D1247">
            <v>7960</v>
          </cell>
        </row>
        <row r="1248">
          <cell r="A1248">
            <v>130809</v>
          </cell>
          <cell r="B1248" t="str">
            <v>LAMINA METALDECK 2" CAL.16 COLABORANTE"</v>
          </cell>
          <cell r="C1248" t="str">
            <v>M2</v>
          </cell>
          <cell r="D1248">
            <v>59690</v>
          </cell>
        </row>
        <row r="1249">
          <cell r="A1249">
            <v>130808</v>
          </cell>
          <cell r="B1249" t="str">
            <v>LAMINA METALDECK 2" CAL.18 COLABORANTE"</v>
          </cell>
          <cell r="C1249" t="str">
            <v>M2</v>
          </cell>
          <cell r="D1249">
            <v>49800</v>
          </cell>
        </row>
        <row r="1250">
          <cell r="A1250">
            <v>130804</v>
          </cell>
          <cell r="B1250" t="str">
            <v>LAMINA METALDECK 2" CAL.20 COLABORANTE"</v>
          </cell>
          <cell r="C1250" t="str">
            <v>M2</v>
          </cell>
          <cell r="D1250">
            <v>36680</v>
          </cell>
        </row>
        <row r="1251">
          <cell r="A1251">
            <v>130813</v>
          </cell>
          <cell r="B1251" t="str">
            <v>LAMINA METALDECK 3" CAL.16 COLABORANTE"</v>
          </cell>
          <cell r="C1251" t="str">
            <v>M2</v>
          </cell>
          <cell r="D1251">
            <v>64720</v>
          </cell>
        </row>
        <row r="1252">
          <cell r="A1252">
            <v>130812</v>
          </cell>
          <cell r="B1252" t="str">
            <v>LAMINA METALDECK 3" CAL.18 COLABORANTE"</v>
          </cell>
          <cell r="C1252" t="str">
            <v>M2</v>
          </cell>
          <cell r="D1252">
            <v>54050</v>
          </cell>
        </row>
        <row r="1253">
          <cell r="A1253">
            <v>130811</v>
          </cell>
          <cell r="B1253" t="str">
            <v>LAMINA METALDECK 3" CAL.20 COLABORANTE"</v>
          </cell>
          <cell r="C1253" t="str">
            <v>M2</v>
          </cell>
          <cell r="D1253">
            <v>39940</v>
          </cell>
        </row>
        <row r="1254">
          <cell r="A1254">
            <v>130810</v>
          </cell>
          <cell r="B1254" t="str">
            <v>LAMINA METALDECK 3" CAL.22 COLABORANTE"</v>
          </cell>
          <cell r="C1254" t="str">
            <v>M2</v>
          </cell>
          <cell r="D1254">
            <v>33760</v>
          </cell>
        </row>
        <row r="1255">
          <cell r="A1255">
            <v>130807</v>
          </cell>
          <cell r="B1255" t="str">
            <v>LAMINA METLADECK 2" CAL.22 COLABORANTE"</v>
          </cell>
          <cell r="C1255" t="str">
            <v>M2</v>
          </cell>
          <cell r="D1255">
            <v>30950</v>
          </cell>
        </row>
        <row r="1256">
          <cell r="A1256">
            <v>130805</v>
          </cell>
          <cell r="B1256" t="str">
            <v>LOSA CONCRETO STEEL DECK 2" E=10.0-11.0C</v>
          </cell>
          <cell r="C1256" t="str">
            <v>M2</v>
          </cell>
          <cell r="D1256">
            <v>44670</v>
          </cell>
        </row>
        <row r="1257">
          <cell r="A1257">
            <v>130814</v>
          </cell>
          <cell r="B1257" t="str">
            <v>LOSA CONCRETO STEEL DECK 2" E=11.1-12.0C</v>
          </cell>
          <cell r="C1257" t="str">
            <v>M2</v>
          </cell>
          <cell r="D1257">
            <v>47230</v>
          </cell>
        </row>
        <row r="1258">
          <cell r="A1258">
            <v>130817</v>
          </cell>
          <cell r="B1258" t="str">
            <v>LOSA CONCRETO STEEL DECK 2" E=14.1-15.0C</v>
          </cell>
          <cell r="C1258" t="str">
            <v>M2</v>
          </cell>
          <cell r="D1258">
            <v>56080</v>
          </cell>
        </row>
        <row r="1259">
          <cell r="A1259">
            <v>130815</v>
          </cell>
          <cell r="B1259" t="str">
            <v>LOSA CONCRETO STELL DECK 2" E=12.1-13.0C</v>
          </cell>
          <cell r="C1259" t="str">
            <v>M2</v>
          </cell>
          <cell r="D1259">
            <v>49790</v>
          </cell>
        </row>
        <row r="1260">
          <cell r="A1260">
            <v>130816</v>
          </cell>
          <cell r="B1260" t="str">
            <v>LOSA CONCRETO STELL DECK 2" E=13.1-14.0C</v>
          </cell>
          <cell r="C1260" t="str">
            <v>M2</v>
          </cell>
          <cell r="D1260">
            <v>52460</v>
          </cell>
        </row>
        <row r="1261">
          <cell r="A1261">
            <v>130806</v>
          </cell>
          <cell r="B1261" t="str">
            <v>LOSA CONCRETO STELL DECK 3" E=12.0-13.0C</v>
          </cell>
          <cell r="C1261" t="str">
            <v>M2</v>
          </cell>
          <cell r="D1261">
            <v>45520</v>
          </cell>
        </row>
        <row r="1262">
          <cell r="A1262">
            <v>130818</v>
          </cell>
          <cell r="B1262" t="str">
            <v>LOSA CONCRETO STELL DECK 3" E=13.1-14.0C</v>
          </cell>
          <cell r="C1262" t="str">
            <v>M2</v>
          </cell>
          <cell r="D1262">
            <v>50870</v>
          </cell>
        </row>
        <row r="1263">
          <cell r="A1263">
            <v>130819</v>
          </cell>
          <cell r="B1263" t="str">
            <v>LOSA CONCRETO STELL DECK 3" E=14.1-15.0C</v>
          </cell>
          <cell r="C1263" t="str">
            <v>M2</v>
          </cell>
          <cell r="D1263">
            <v>51930</v>
          </cell>
        </row>
        <row r="1264">
          <cell r="A1264">
            <v>0</v>
          </cell>
          <cell r="B1264">
            <v>0</v>
          </cell>
          <cell r="C1264">
            <v>0</v>
          </cell>
          <cell r="D1264">
            <v>0</v>
          </cell>
        </row>
        <row r="1265">
          <cell r="A1265">
            <v>1309</v>
          </cell>
          <cell r="B1265" t="str">
            <v>PANTALLAS CONCRETO</v>
          </cell>
          <cell r="C1265">
            <v>0</v>
          </cell>
          <cell r="D1265">
            <v>0</v>
          </cell>
        </row>
        <row r="1266">
          <cell r="A1266">
            <v>130901</v>
          </cell>
          <cell r="B1266" t="str">
            <v>PANTALLA EN CONCRETO 3100 PSI E=10-30CMS</v>
          </cell>
          <cell r="C1266" t="str">
            <v>M3</v>
          </cell>
          <cell r="D1266">
            <v>514360</v>
          </cell>
        </row>
        <row r="1267">
          <cell r="A1267">
            <v>130905</v>
          </cell>
          <cell r="B1267" t="str">
            <v>PANTALLA EN CONCRETO 3500 PSI E=10-30CMS</v>
          </cell>
          <cell r="C1267" t="str">
            <v>M3</v>
          </cell>
          <cell r="D1267">
            <v>549970</v>
          </cell>
        </row>
        <row r="1268">
          <cell r="A1268">
            <v>130912</v>
          </cell>
          <cell r="B1268" t="str">
            <v>PANTALLA EN CONCRETO 4000 PSI E=10-30CMS</v>
          </cell>
          <cell r="C1268" t="str">
            <v>M3</v>
          </cell>
          <cell r="D1268">
            <v>545970</v>
          </cell>
        </row>
        <row r="1269">
          <cell r="A1269">
            <v>0</v>
          </cell>
          <cell r="B1269">
            <v>0</v>
          </cell>
          <cell r="C1269">
            <v>0</v>
          </cell>
          <cell r="D1269">
            <v>0</v>
          </cell>
        </row>
        <row r="1270">
          <cell r="A1270">
            <v>1310</v>
          </cell>
          <cell r="B1270" t="str">
            <v>PERFORACIONES</v>
          </cell>
          <cell r="C1270">
            <v>0</v>
          </cell>
          <cell r="D1270">
            <v>0</v>
          </cell>
        </row>
        <row r="1271">
          <cell r="A1271">
            <v>131002</v>
          </cell>
          <cell r="B1271" t="str">
            <v>PERFORACION ,1/2" 21-30CM"</v>
          </cell>
          <cell r="C1271" t="str">
            <v>UND</v>
          </cell>
          <cell r="D1271">
            <v>8320</v>
          </cell>
        </row>
        <row r="1272">
          <cell r="A1272">
            <v>131008</v>
          </cell>
          <cell r="B1272" t="str">
            <v>PERFORACION ,3/4" 21-30CM"</v>
          </cell>
          <cell r="C1272" t="str">
            <v>UND</v>
          </cell>
          <cell r="D1272">
            <v>8860</v>
          </cell>
        </row>
        <row r="1273">
          <cell r="A1273">
            <v>131015</v>
          </cell>
          <cell r="B1273" t="str">
            <v>PERFORACION ,5/8" 16-20CM"</v>
          </cell>
          <cell r="C1273" t="str">
            <v>UND</v>
          </cell>
          <cell r="D1273">
            <v>6880</v>
          </cell>
        </row>
        <row r="1274">
          <cell r="A1274">
            <v>131003</v>
          </cell>
          <cell r="B1274" t="str">
            <v>PERFORACION ,5/8" 21-30CM"</v>
          </cell>
          <cell r="C1274" t="str">
            <v>UND</v>
          </cell>
          <cell r="D1274">
            <v>8860</v>
          </cell>
        </row>
        <row r="1275">
          <cell r="A1275">
            <v>131005</v>
          </cell>
          <cell r="B1275" t="str">
            <v>PERFORACION ,5/8" 31-40CM"</v>
          </cell>
          <cell r="C1275" t="str">
            <v>UND</v>
          </cell>
          <cell r="D1275">
            <v>11840</v>
          </cell>
        </row>
        <row r="1276">
          <cell r="A1276">
            <v>131006</v>
          </cell>
          <cell r="B1276" t="str">
            <v>PERFORACION ,5/8" 35-40CM"</v>
          </cell>
          <cell r="C1276" t="str">
            <v>UND</v>
          </cell>
          <cell r="D1276">
            <v>11840</v>
          </cell>
        </row>
        <row r="1277">
          <cell r="A1277">
            <v>131024</v>
          </cell>
          <cell r="B1277" t="str">
            <v>PERFORACION ,7/8" 21-30CM"</v>
          </cell>
          <cell r="C1277" t="str">
            <v>UND</v>
          </cell>
          <cell r="D1277">
            <v>8860</v>
          </cell>
        </row>
        <row r="1278">
          <cell r="A1278">
            <v>131010</v>
          </cell>
          <cell r="B1278" t="str">
            <v>PERFORACION ,7/8" 31-40CM"</v>
          </cell>
          <cell r="C1278" t="str">
            <v>UND</v>
          </cell>
          <cell r="D1278">
            <v>38600</v>
          </cell>
        </row>
        <row r="1279">
          <cell r="A1279">
            <v>131011</v>
          </cell>
          <cell r="B1279" t="str">
            <v>PERFORACION ,7/8" 36-40CM"</v>
          </cell>
          <cell r="C1279" t="str">
            <v>UND</v>
          </cell>
          <cell r="D1279">
            <v>10840</v>
          </cell>
        </row>
        <row r="1280">
          <cell r="A1280">
            <v>131026</v>
          </cell>
          <cell r="B1280" t="str">
            <v>PERFORACION ,1/2" 31-40CM"</v>
          </cell>
          <cell r="C1280" t="str">
            <v>UND</v>
          </cell>
          <cell r="D1280">
            <v>11070</v>
          </cell>
        </row>
        <row r="1281">
          <cell r="A1281">
            <v>131025</v>
          </cell>
          <cell r="B1281" t="str">
            <v>PERFORACION ,3/4" 31-40CM"</v>
          </cell>
          <cell r="C1281" t="str">
            <v>UND</v>
          </cell>
          <cell r="D1281">
            <v>11840</v>
          </cell>
        </row>
        <row r="1282">
          <cell r="A1282">
            <v>131001</v>
          </cell>
          <cell r="B1282" t="str">
            <v>PERFORACION 1" 21-30CM"</v>
          </cell>
          <cell r="C1282" t="str">
            <v>UND</v>
          </cell>
          <cell r="D1282">
            <v>9550</v>
          </cell>
        </row>
        <row r="1283">
          <cell r="A1283">
            <v>131016</v>
          </cell>
          <cell r="B1283" t="str">
            <v>PERFORACION 1" 31-40CM"</v>
          </cell>
          <cell r="C1283" t="str">
            <v>UND</v>
          </cell>
          <cell r="D1283">
            <v>12820</v>
          </cell>
        </row>
        <row r="1284">
          <cell r="A1284">
            <v>131028</v>
          </cell>
          <cell r="B1284" t="str">
            <v>PERFORACION CONCRETO 7</v>
          </cell>
          <cell r="C1284" t="str">
            <v>UND</v>
          </cell>
          <cell r="D1284">
            <v>286480</v>
          </cell>
        </row>
        <row r="1285">
          <cell r="A1285">
            <v>0</v>
          </cell>
          <cell r="B1285">
            <v>0</v>
          </cell>
          <cell r="C1285">
            <v>0</v>
          </cell>
          <cell r="D1285">
            <v>0</v>
          </cell>
        </row>
        <row r="1286">
          <cell r="A1286">
            <v>1311</v>
          </cell>
          <cell r="B1286" t="str">
            <v>ANCLAJES</v>
          </cell>
          <cell r="C1286">
            <v>0</v>
          </cell>
          <cell r="D1286">
            <v>0</v>
          </cell>
        </row>
        <row r="1287">
          <cell r="A1287">
            <v>131125</v>
          </cell>
          <cell r="B1287" t="str">
            <v>ANCLAJE HIERRO ,1/2"-PERF. ,3/4" 21-25C</v>
          </cell>
          <cell r="C1287" t="str">
            <v>PTO</v>
          </cell>
          <cell r="D1287">
            <v>15710</v>
          </cell>
        </row>
        <row r="1288">
          <cell r="A1288">
            <v>131119</v>
          </cell>
          <cell r="B1288" t="str">
            <v>ANCLAJE HIERRO ,1/2"-PERF. ,5/8" 10-15C</v>
          </cell>
          <cell r="C1288" t="str">
            <v>PTO</v>
          </cell>
          <cell r="D1288">
            <v>15910</v>
          </cell>
        </row>
        <row r="1289">
          <cell r="A1289">
            <v>131115</v>
          </cell>
          <cell r="B1289" t="str">
            <v>ANCLAJE HIERRO ,3/4"-PERF. ,7/8" 16-20C</v>
          </cell>
          <cell r="C1289" t="str">
            <v>PTO</v>
          </cell>
          <cell r="D1289">
            <v>18700</v>
          </cell>
        </row>
        <row r="1290">
          <cell r="A1290">
            <v>131114</v>
          </cell>
          <cell r="B1290" t="str">
            <v>ANCLAJE HIERRO ,3/8"-PERF. ,1/2" 10-15C</v>
          </cell>
          <cell r="C1290" t="str">
            <v>PTO</v>
          </cell>
          <cell r="D1290">
            <v>11390</v>
          </cell>
        </row>
        <row r="1291">
          <cell r="A1291">
            <v>131116</v>
          </cell>
          <cell r="B1291" t="str">
            <v>ANCLAJE HIERRO ,5/8"-PERF. ,3/4" 10-15C</v>
          </cell>
          <cell r="C1291" t="str">
            <v>PTO</v>
          </cell>
          <cell r="D1291">
            <v>19120</v>
          </cell>
        </row>
        <row r="1292">
          <cell r="A1292">
            <v>131117</v>
          </cell>
          <cell r="B1292" t="str">
            <v>ANCLAJE HIERRO ,7/8"-PERF.1" 21-25C</v>
          </cell>
          <cell r="C1292" t="str">
            <v>PTO</v>
          </cell>
          <cell r="D1292">
            <v>36750</v>
          </cell>
        </row>
        <row r="1293">
          <cell r="A1293">
            <v>131118</v>
          </cell>
          <cell r="B1293" t="str">
            <v>ANCLAJE HIERRO 1" -PERF.1,1/4" 21-25C</v>
          </cell>
          <cell r="C1293" t="str">
            <v>PTO</v>
          </cell>
          <cell r="D1293">
            <v>49820</v>
          </cell>
        </row>
        <row r="1294">
          <cell r="A1294">
            <v>0</v>
          </cell>
          <cell r="B1294">
            <v>0</v>
          </cell>
          <cell r="C1294">
            <v>0</v>
          </cell>
          <cell r="D1294">
            <v>0</v>
          </cell>
        </row>
        <row r="1295">
          <cell r="A1295">
            <v>1312</v>
          </cell>
          <cell r="B1295" t="str">
            <v>FORMALETA - VARIOS</v>
          </cell>
          <cell r="C1295">
            <v>0</v>
          </cell>
          <cell r="D1295">
            <v>0</v>
          </cell>
        </row>
        <row r="1296">
          <cell r="A1296">
            <v>131216</v>
          </cell>
          <cell r="B1296" t="str">
            <v>ADICION CONC.PREMEZCLADO 3100PSI-22.0MPA</v>
          </cell>
          <cell r="C1296" t="str">
            <v>M3</v>
          </cell>
          <cell r="D1296">
            <v>335000</v>
          </cell>
        </row>
        <row r="1297">
          <cell r="A1297">
            <v>131201</v>
          </cell>
          <cell r="B1297" t="str">
            <v>ALZAPRIMADO LOSA (TABLERO-TACO METAL)</v>
          </cell>
          <cell r="C1297" t="str">
            <v>DIA</v>
          </cell>
          <cell r="D1297">
            <v>1460</v>
          </cell>
        </row>
        <row r="1298">
          <cell r="A1298">
            <v>131202</v>
          </cell>
          <cell r="B1298" t="str">
            <v>ALZAPRIMADO VIGA-VIGUETA (TABLERO-TACO)</v>
          </cell>
          <cell r="C1298" t="str">
            <v>DIA</v>
          </cell>
          <cell r="D1298">
            <v>1460</v>
          </cell>
        </row>
        <row r="1299">
          <cell r="A1299">
            <v>131203</v>
          </cell>
          <cell r="B1299" t="str">
            <v>BOMBEO CONCRETO A MAQUINA</v>
          </cell>
          <cell r="C1299" t="str">
            <v>M3</v>
          </cell>
          <cell r="D1299">
            <v>40500</v>
          </cell>
        </row>
        <row r="1300">
          <cell r="A1300">
            <v>131215</v>
          </cell>
          <cell r="B1300" t="str">
            <v>CONCRETO MURO-DOVELAS 1500PSI-10.0MPA</v>
          </cell>
          <cell r="C1300" t="str">
            <v>M3</v>
          </cell>
          <cell r="D1300">
            <v>224550</v>
          </cell>
        </row>
        <row r="1301">
          <cell r="A1301">
            <v>131214</v>
          </cell>
          <cell r="B1301" t="str">
            <v>CONCRETO MURO-DOVELAS 3100PSI-420MPA</v>
          </cell>
          <cell r="C1301" t="str">
            <v>M3</v>
          </cell>
          <cell r="D1301">
            <v>306710</v>
          </cell>
        </row>
        <row r="1302">
          <cell r="A1302">
            <v>131206</v>
          </cell>
          <cell r="B1302" t="str">
            <v>ESCALERA CONCRETO 3000 PSI</v>
          </cell>
          <cell r="C1302" t="str">
            <v>M3</v>
          </cell>
          <cell r="D1302">
            <v>733080</v>
          </cell>
        </row>
        <row r="1303">
          <cell r="A1303">
            <v>131209</v>
          </cell>
          <cell r="B1303" t="str">
            <v>FORMALETA COLUMNA CIRCULAR D=35 CM</v>
          </cell>
          <cell r="C1303" t="str">
            <v>ML</v>
          </cell>
          <cell r="D1303">
            <v>73330</v>
          </cell>
        </row>
        <row r="1304">
          <cell r="A1304">
            <v>131212</v>
          </cell>
          <cell r="B1304" t="str">
            <v>FORMALETA ENTREPISO /MES</v>
          </cell>
          <cell r="C1304" t="str">
            <v>M2</v>
          </cell>
          <cell r="D1304">
            <v>16580</v>
          </cell>
        </row>
        <row r="1305">
          <cell r="A1305">
            <v>131218</v>
          </cell>
          <cell r="B1305" t="str">
            <v>FORMALETA GRADERIA A=50-60CM H=30-40CM</v>
          </cell>
          <cell r="C1305" t="str">
            <v>M2</v>
          </cell>
          <cell r="D1305">
            <v>66550</v>
          </cell>
        </row>
        <row r="1306">
          <cell r="A1306">
            <v>131210</v>
          </cell>
          <cell r="B1306" t="str">
            <v>FORMALETA LOSAS DE AJEDREZ E=.10 4 CARAS</v>
          </cell>
          <cell r="C1306" t="str">
            <v>M2</v>
          </cell>
          <cell r="D1306">
            <v>9790</v>
          </cell>
        </row>
        <row r="1307">
          <cell r="A1307">
            <v>131219</v>
          </cell>
          <cell r="B1307" t="str">
            <v>GRADERIA CONCRETO 3000PSI (VACIADO)</v>
          </cell>
          <cell r="C1307" t="str">
            <v>M3</v>
          </cell>
          <cell r="D1307">
            <v>336920</v>
          </cell>
        </row>
        <row r="1308">
          <cell r="A1308">
            <v>131213</v>
          </cell>
          <cell r="B1308" t="str">
            <v>ICOPOR JUNTA CONSTRUCCION E=2CM</v>
          </cell>
          <cell r="C1308" t="str">
            <v>ML</v>
          </cell>
          <cell r="D1308">
            <v>2310</v>
          </cell>
        </row>
        <row r="1309">
          <cell r="A1309">
            <v>131217</v>
          </cell>
          <cell r="B1309" t="str">
            <v>ICOPOR JUNTA CONSTRUCCION E=4-5CM</v>
          </cell>
          <cell r="C1309" t="str">
            <v>ML</v>
          </cell>
          <cell r="D1309">
            <v>5600</v>
          </cell>
        </row>
        <row r="1310">
          <cell r="A1310">
            <v>131207</v>
          </cell>
          <cell r="B1310" t="str">
            <v>MATERA CONCRETO [U]</v>
          </cell>
          <cell r="C1310" t="str">
            <v>ML</v>
          </cell>
          <cell r="D1310">
            <v>257060</v>
          </cell>
        </row>
        <row r="1311">
          <cell r="A1311">
            <v>0</v>
          </cell>
          <cell r="B1311">
            <v>0</v>
          </cell>
          <cell r="C1311">
            <v>0</v>
          </cell>
          <cell r="D1311">
            <v>0</v>
          </cell>
        </row>
        <row r="1312">
          <cell r="A1312">
            <v>1313</v>
          </cell>
          <cell r="B1312" t="str">
            <v>TANQUES ALMACENAMIENTO AGUA</v>
          </cell>
          <cell r="C1312">
            <v>0</v>
          </cell>
          <cell r="D1312">
            <v>0</v>
          </cell>
        </row>
        <row r="1313">
          <cell r="A1313">
            <v>131306</v>
          </cell>
          <cell r="B1313" t="str">
            <v>LOSA FONDO TANQUE ENTERRADO 4000PSI-28M</v>
          </cell>
          <cell r="C1313" t="str">
            <v>M3</v>
          </cell>
          <cell r="D1313">
            <v>418700</v>
          </cell>
        </row>
        <row r="1314">
          <cell r="A1314">
            <v>131303</v>
          </cell>
          <cell r="B1314" t="str">
            <v>MURO CONCRETO TANQUE ELEVADO 3000PSI</v>
          </cell>
          <cell r="C1314" t="str">
            <v>M3</v>
          </cell>
          <cell r="D1314">
            <v>588770</v>
          </cell>
        </row>
        <row r="1315">
          <cell r="A1315">
            <v>131304</v>
          </cell>
          <cell r="B1315" t="str">
            <v>MURO CONCRETO TANQUE SUBTERRANEO 4000PSI</v>
          </cell>
          <cell r="C1315" t="str">
            <v>M3</v>
          </cell>
          <cell r="D1315">
            <v>664390</v>
          </cell>
        </row>
        <row r="1316">
          <cell r="A1316">
            <v>131311</v>
          </cell>
          <cell r="B1316" t="str">
            <v>ROTURA TANQUE CONCRETO PASE 7</v>
          </cell>
          <cell r="C1316" t="str">
            <v>UND</v>
          </cell>
          <cell r="D1316">
            <v>270000</v>
          </cell>
        </row>
        <row r="1317">
          <cell r="A1317">
            <v>131301</v>
          </cell>
          <cell r="B1317" t="str">
            <v>TANQUE ELEVADO 3100 PSI</v>
          </cell>
          <cell r="C1317" t="str">
            <v>M3</v>
          </cell>
          <cell r="D1317">
            <v>778250</v>
          </cell>
        </row>
        <row r="1318">
          <cell r="A1318">
            <v>131302</v>
          </cell>
          <cell r="B1318" t="str">
            <v>TANQUE ENTERRADO CONCRETO 3000 PSI</v>
          </cell>
          <cell r="C1318" t="str">
            <v>M3</v>
          </cell>
          <cell r="D1318">
            <v>614290</v>
          </cell>
        </row>
        <row r="1319">
          <cell r="A1319">
            <v>0</v>
          </cell>
          <cell r="B1319">
            <v>0</v>
          </cell>
          <cell r="C1319">
            <v>0</v>
          </cell>
          <cell r="D1319">
            <v>0</v>
          </cell>
        </row>
        <row r="1320">
          <cell r="A1320">
            <v>1314</v>
          </cell>
          <cell r="B1320" t="str">
            <v>PERFIL ESTRUCTURAL METALICO</v>
          </cell>
          <cell r="C1320">
            <v>0</v>
          </cell>
          <cell r="D1320">
            <v>0</v>
          </cell>
        </row>
        <row r="1321">
          <cell r="A1321">
            <v>131408</v>
          </cell>
          <cell r="B1321" t="str">
            <v>ESTRUCTURA METALICA PERFIL IPE</v>
          </cell>
          <cell r="C1321" t="str">
            <v>KLS</v>
          </cell>
          <cell r="D1321">
            <v>6840</v>
          </cell>
        </row>
        <row r="1322">
          <cell r="A1322">
            <v>131407</v>
          </cell>
          <cell r="B1322" t="str">
            <v>PERFIL IPE-240</v>
          </cell>
          <cell r="C1322" t="str">
            <v>ML</v>
          </cell>
          <cell r="D1322">
            <v>179270</v>
          </cell>
        </row>
        <row r="1323">
          <cell r="A1323">
            <v>131406</v>
          </cell>
          <cell r="B1323" t="str">
            <v>PERFIL IPE-300</v>
          </cell>
          <cell r="C1323" t="str">
            <v>ML</v>
          </cell>
          <cell r="D1323">
            <v>278210</v>
          </cell>
        </row>
        <row r="1324">
          <cell r="A1324">
            <v>131405</v>
          </cell>
          <cell r="B1324" t="str">
            <v>PERFIL IPE-360</v>
          </cell>
          <cell r="C1324" t="str">
            <v>ML</v>
          </cell>
          <cell r="D1324">
            <v>358610</v>
          </cell>
        </row>
        <row r="1325">
          <cell r="A1325">
            <v>131403</v>
          </cell>
          <cell r="B1325" t="str">
            <v>PERFIL IPN-300</v>
          </cell>
          <cell r="C1325" t="str">
            <v>ML</v>
          </cell>
          <cell r="D1325">
            <v>160320</v>
          </cell>
        </row>
        <row r="1326">
          <cell r="A1326">
            <v>131404</v>
          </cell>
          <cell r="B1326" t="str">
            <v>PERFIL IPN-360</v>
          </cell>
          <cell r="C1326" t="str">
            <v>ML</v>
          </cell>
          <cell r="D1326">
            <v>195800</v>
          </cell>
        </row>
        <row r="1327">
          <cell r="A1327">
            <v>0</v>
          </cell>
          <cell r="B1327">
            <v>0</v>
          </cell>
          <cell r="C1327">
            <v>0</v>
          </cell>
          <cell r="D1327">
            <v>0</v>
          </cell>
        </row>
        <row r="1328">
          <cell r="A1328">
            <v>1315</v>
          </cell>
          <cell r="B1328" t="str">
            <v>TUBO ESTRUCTURAL METALICO</v>
          </cell>
          <cell r="C1328">
            <v>0</v>
          </cell>
          <cell r="D1328">
            <v>0</v>
          </cell>
        </row>
        <row r="1329">
          <cell r="A1329">
            <v>131501</v>
          </cell>
          <cell r="B1329" t="str">
            <v>TUBO ESTRUCTURAL 76x 38x2.0MM</v>
          </cell>
          <cell r="C1329" t="str">
            <v>ML</v>
          </cell>
          <cell r="D1329">
            <v>33700</v>
          </cell>
        </row>
        <row r="1330">
          <cell r="A1330">
            <v>131502</v>
          </cell>
          <cell r="B1330" t="str">
            <v>TUBO ESTRUCTURAL 100x100x6.3MM</v>
          </cell>
          <cell r="C1330" t="str">
            <v>ML</v>
          </cell>
          <cell r="D1330">
            <v>79590</v>
          </cell>
        </row>
        <row r="1331">
          <cell r="A1331">
            <v>131504</v>
          </cell>
          <cell r="B1331" t="str">
            <v>TUBO ESTRUCTURAL REDONDO 127X2.3MM</v>
          </cell>
          <cell r="C1331" t="str">
            <v>ML</v>
          </cell>
          <cell r="D1331">
            <v>50630</v>
          </cell>
        </row>
        <row r="1332">
          <cell r="A1332">
            <v>131503</v>
          </cell>
          <cell r="B1332" t="str">
            <v>TUBO ESTRUCTURAL REDONDO 141X3.4MM</v>
          </cell>
          <cell r="C1332" t="str">
            <v>ML</v>
          </cell>
          <cell r="D1332">
            <v>58250</v>
          </cell>
        </row>
        <row r="1333">
          <cell r="A1333">
            <v>0</v>
          </cell>
          <cell r="B1333">
            <v>0</v>
          </cell>
          <cell r="C1333">
            <v>0</v>
          </cell>
          <cell r="D1333">
            <v>0</v>
          </cell>
        </row>
        <row r="1334">
          <cell r="A1334">
            <v>14</v>
          </cell>
          <cell r="B1334" t="str">
            <v>MAMPOSTERIA</v>
          </cell>
          <cell r="C1334">
            <v>0</v>
          </cell>
          <cell r="D1334">
            <v>0</v>
          </cell>
        </row>
        <row r="1335">
          <cell r="A1335">
            <v>0</v>
          </cell>
          <cell r="B1335">
            <v>0</v>
          </cell>
          <cell r="C1335">
            <v>0</v>
          </cell>
          <cell r="D1335">
            <v>0</v>
          </cell>
        </row>
        <row r="1336">
          <cell r="A1336">
            <v>1401</v>
          </cell>
          <cell r="B1336" t="str">
            <v>BLOQUE CONCRETO</v>
          </cell>
          <cell r="C1336">
            <v>0</v>
          </cell>
          <cell r="D1336">
            <v>0</v>
          </cell>
        </row>
        <row r="1337">
          <cell r="A1337">
            <v>140101</v>
          </cell>
          <cell r="B1337" t="str">
            <v>BLOQUE VIGA A= 12 CM</v>
          </cell>
          <cell r="C1337" t="str">
            <v>ML</v>
          </cell>
          <cell r="D1337">
            <v>12650</v>
          </cell>
        </row>
        <row r="1338">
          <cell r="A1338">
            <v>140102</v>
          </cell>
          <cell r="B1338" t="str">
            <v>BLOQUE VIGA A= 14 CM</v>
          </cell>
          <cell r="C1338" t="str">
            <v>ML</v>
          </cell>
          <cell r="D1338">
            <v>19320</v>
          </cell>
        </row>
        <row r="1339">
          <cell r="A1339">
            <v>140105</v>
          </cell>
          <cell r="B1339" t="str">
            <v>MURO BLOQUE CONCRETO 10x19x39CM</v>
          </cell>
          <cell r="C1339" t="str">
            <v>M2</v>
          </cell>
          <cell r="D1339">
            <v>34720</v>
          </cell>
        </row>
        <row r="1340">
          <cell r="A1340">
            <v>140106</v>
          </cell>
          <cell r="B1340" t="str">
            <v>MURO BLOQUE CONCRETO 12x19x39CM</v>
          </cell>
          <cell r="C1340" t="str">
            <v>M2</v>
          </cell>
          <cell r="D1340">
            <v>38510</v>
          </cell>
        </row>
        <row r="1341">
          <cell r="A1341">
            <v>140107</v>
          </cell>
          <cell r="B1341" t="str">
            <v>MURO BLOQUE CONCRETO 14x19x39CM</v>
          </cell>
          <cell r="C1341" t="str">
            <v>M2</v>
          </cell>
          <cell r="D1341">
            <v>41570</v>
          </cell>
        </row>
        <row r="1342">
          <cell r="A1342">
            <v>140108</v>
          </cell>
          <cell r="B1342" t="str">
            <v>MURO BLOQUE CONCRETO 19x19x39CM</v>
          </cell>
          <cell r="C1342" t="str">
            <v>M2</v>
          </cell>
          <cell r="D1342">
            <v>51060</v>
          </cell>
        </row>
        <row r="1343">
          <cell r="A1343">
            <v>140103</v>
          </cell>
          <cell r="B1343" t="str">
            <v>MURO BLOQUE ESTRIADO FACHADAS LN14N</v>
          </cell>
          <cell r="C1343" t="str">
            <v>M2</v>
          </cell>
          <cell r="D1343">
            <v>50910</v>
          </cell>
        </row>
        <row r="1344">
          <cell r="A1344">
            <v>140104</v>
          </cell>
          <cell r="B1344" t="str">
            <v>MURO BLOQUE SPLIT/PIEDRA EST.FACH LN14N</v>
          </cell>
          <cell r="C1344" t="str">
            <v>M2</v>
          </cell>
          <cell r="D1344">
            <v>44740</v>
          </cell>
        </row>
        <row r="1345">
          <cell r="A1345">
            <v>140109</v>
          </cell>
          <cell r="B1345" t="str">
            <v>MURO CALADO CEMENTO</v>
          </cell>
          <cell r="C1345" t="str">
            <v>M2</v>
          </cell>
          <cell r="D1345">
            <v>54160</v>
          </cell>
        </row>
        <row r="1346">
          <cell r="A1346">
            <v>140113</v>
          </cell>
          <cell r="B1346" t="str">
            <v>MURO CONTENCION KEYSTONE ESTANDAR</v>
          </cell>
          <cell r="C1346" t="str">
            <v>M2</v>
          </cell>
          <cell r="D1346">
            <v>319920</v>
          </cell>
        </row>
        <row r="1347">
          <cell r="A1347">
            <v>140115</v>
          </cell>
          <cell r="B1347" t="str">
            <v>MURO CONTENCION KEYSTONE MALLA TT-060</v>
          </cell>
          <cell r="C1347" t="str">
            <v>M2</v>
          </cell>
          <cell r="D1347">
            <v>17400</v>
          </cell>
        </row>
        <row r="1348">
          <cell r="A1348">
            <v>140116</v>
          </cell>
          <cell r="B1348" t="str">
            <v>MURO CONTENCION KEYSTONE MALLA TT-090</v>
          </cell>
          <cell r="C1348" t="str">
            <v>M2</v>
          </cell>
          <cell r="D1348">
            <v>24570</v>
          </cell>
        </row>
        <row r="1349">
          <cell r="A1349">
            <v>140114</v>
          </cell>
          <cell r="B1349" t="str">
            <v>MURO CONTENCION KEYSTONE TAPA</v>
          </cell>
          <cell r="C1349" t="str">
            <v>UND</v>
          </cell>
          <cell r="D1349">
            <v>14380</v>
          </cell>
        </row>
        <row r="1350">
          <cell r="A1350">
            <v>140110</v>
          </cell>
          <cell r="B1350" t="str">
            <v>MURO CULATA BLOQUE CEMENTO 12x19x39C</v>
          </cell>
          <cell r="C1350" t="str">
            <v>M2</v>
          </cell>
          <cell r="D1350">
            <v>40940</v>
          </cell>
        </row>
        <row r="1351">
          <cell r="A1351">
            <v>140111</v>
          </cell>
          <cell r="B1351" t="str">
            <v>MURO CULATA BLOQUE CEMENTO 14x19x39C</v>
          </cell>
          <cell r="C1351" t="str">
            <v>M2</v>
          </cell>
          <cell r="D1351">
            <v>44400</v>
          </cell>
        </row>
        <row r="1352">
          <cell r="A1352">
            <v>140112</v>
          </cell>
          <cell r="B1352" t="str">
            <v>MURO CULATA BLOQUE CEMENTO 19x19x39C</v>
          </cell>
          <cell r="C1352" t="str">
            <v>M2</v>
          </cell>
          <cell r="D1352">
            <v>53740</v>
          </cell>
        </row>
        <row r="1353">
          <cell r="A1353">
            <v>140118</v>
          </cell>
          <cell r="B1353" t="str">
            <v>MURO LADRILLO CONCRETO #10 9.7x 6 x20</v>
          </cell>
          <cell r="C1353" t="str">
            <v>M2</v>
          </cell>
          <cell r="D1353">
            <v>35460</v>
          </cell>
        </row>
        <row r="1354">
          <cell r="A1354">
            <v>140117</v>
          </cell>
          <cell r="B1354" t="str">
            <v>MURO LADRILLO CONCRETO #12 12.0x 7.5x19</v>
          </cell>
          <cell r="C1354" t="str">
            <v>M2</v>
          </cell>
          <cell r="D1354">
            <v>38000</v>
          </cell>
        </row>
        <row r="1355">
          <cell r="A1355">
            <v>0</v>
          </cell>
          <cell r="B1355">
            <v>0</v>
          </cell>
          <cell r="C1355">
            <v>0</v>
          </cell>
          <cell r="D1355">
            <v>0</v>
          </cell>
        </row>
        <row r="1356">
          <cell r="A1356">
            <v>1402</v>
          </cell>
          <cell r="B1356" t="str">
            <v>GRESS</v>
          </cell>
          <cell r="C1356">
            <v>0</v>
          </cell>
          <cell r="D1356">
            <v>0</v>
          </cell>
        </row>
        <row r="1357">
          <cell r="A1357">
            <v>140201</v>
          </cell>
          <cell r="B1357" t="str">
            <v>ANTEPECHO CIRCULAR LADRILLO COMUN</v>
          </cell>
          <cell r="C1357" t="str">
            <v>M2</v>
          </cell>
          <cell r="D1357">
            <v>34750</v>
          </cell>
        </row>
        <row r="1358">
          <cell r="A1358">
            <v>140202</v>
          </cell>
          <cell r="B1358" t="str">
            <v>ARCO MURO LAD.SOGA (8*11*20)R=1.0 MT</v>
          </cell>
          <cell r="C1358" t="str">
            <v>UND</v>
          </cell>
          <cell r="D1358">
            <v>88500</v>
          </cell>
        </row>
        <row r="1359">
          <cell r="A1359">
            <v>140203</v>
          </cell>
          <cell r="B1359" t="str">
            <v>LAVATRAPEADOR LADRILLO - ENCHAPADO</v>
          </cell>
          <cell r="C1359" t="str">
            <v>UND</v>
          </cell>
          <cell r="D1359">
            <v>246420</v>
          </cell>
        </row>
        <row r="1360">
          <cell r="A1360">
            <v>140206</v>
          </cell>
          <cell r="B1360" t="str">
            <v>MACHON LADRILLO COMUN SOGA</v>
          </cell>
          <cell r="C1360" t="str">
            <v>ML</v>
          </cell>
          <cell r="D1360">
            <v>15070</v>
          </cell>
        </row>
        <row r="1361">
          <cell r="A1361">
            <v>140205</v>
          </cell>
          <cell r="B1361" t="str">
            <v>MACHON LADRILLO LIMPIO E=.12 CM</v>
          </cell>
          <cell r="C1361" t="str">
            <v>ML</v>
          </cell>
          <cell r="D1361">
            <v>20790</v>
          </cell>
        </row>
        <row r="1362">
          <cell r="A1362">
            <v>140204</v>
          </cell>
          <cell r="B1362" t="str">
            <v>MACHON LADRILLO LIMPIO E=.20 CM</v>
          </cell>
          <cell r="C1362" t="str">
            <v>ML</v>
          </cell>
          <cell r="D1362">
            <v>34050</v>
          </cell>
        </row>
        <row r="1363">
          <cell r="A1363">
            <v>140239</v>
          </cell>
          <cell r="B1363" t="str">
            <v>MURO BLOQUE ESTRUC.CERAMICO 12X20X30</v>
          </cell>
          <cell r="C1363" t="str">
            <v>ML</v>
          </cell>
          <cell r="D1363">
            <v>26530</v>
          </cell>
        </row>
        <row r="1364">
          <cell r="A1364">
            <v>140207</v>
          </cell>
          <cell r="B1364" t="str">
            <v>MURO BLOQUE ESTRUCT. CERAMICO 12X20X30</v>
          </cell>
          <cell r="C1364" t="str">
            <v>M2</v>
          </cell>
          <cell r="D1364">
            <v>54650</v>
          </cell>
        </row>
        <row r="1365">
          <cell r="A1365">
            <v>140208</v>
          </cell>
          <cell r="B1365" t="str">
            <v>MURO BLOQUE ESTRUCT.CERAMICO 10X12X29</v>
          </cell>
          <cell r="C1365" t="str">
            <v>M2</v>
          </cell>
          <cell r="D1365">
            <v>51790</v>
          </cell>
        </row>
        <row r="1366">
          <cell r="A1366">
            <v>140209</v>
          </cell>
          <cell r="B1366" t="str">
            <v>MURO CALADO GRESS</v>
          </cell>
          <cell r="C1366" t="str">
            <v>M2</v>
          </cell>
          <cell r="D1366">
            <v>55670</v>
          </cell>
        </row>
        <row r="1367">
          <cell r="A1367">
            <v>140210</v>
          </cell>
          <cell r="B1367" t="str">
            <v>MURO CALADO LAD.LIMPIO</v>
          </cell>
          <cell r="C1367" t="str">
            <v>M2</v>
          </cell>
          <cell r="D1367">
            <v>50190</v>
          </cell>
        </row>
        <row r="1368">
          <cell r="A1368">
            <v>140238</v>
          </cell>
          <cell r="B1368" t="str">
            <v>MURO CULATA BLOQUE ESTR.CERAM. 10x12x29C</v>
          </cell>
          <cell r="C1368" t="str">
            <v>M2</v>
          </cell>
          <cell r="D1368">
            <v>56930</v>
          </cell>
        </row>
        <row r="1369">
          <cell r="A1369">
            <v>140233</v>
          </cell>
          <cell r="B1369" t="str">
            <v>MURO CULATA LAD.SOGA LIMPIO 2C</v>
          </cell>
          <cell r="C1369" t="str">
            <v>M2</v>
          </cell>
          <cell r="D1369">
            <v>51060</v>
          </cell>
        </row>
        <row r="1370">
          <cell r="A1370">
            <v>140236</v>
          </cell>
          <cell r="B1370" t="str">
            <v>MURO CULATA LAD.SOGA LIMPIO-REVITADO 2C</v>
          </cell>
          <cell r="C1370" t="str">
            <v>M2</v>
          </cell>
          <cell r="D1370">
            <v>57700</v>
          </cell>
        </row>
        <row r="1371">
          <cell r="A1371">
            <v>140211</v>
          </cell>
          <cell r="B1371" t="str">
            <v>MURO CULATA LAD.SOGA SUCIO</v>
          </cell>
          <cell r="C1371" t="str">
            <v>M2</v>
          </cell>
          <cell r="D1371">
            <v>38440</v>
          </cell>
        </row>
        <row r="1372">
          <cell r="A1372">
            <v>140212</v>
          </cell>
          <cell r="B1372" t="str">
            <v>MURO CULATA LAD.SOGA SUCIO REVITADO</v>
          </cell>
          <cell r="C1372" t="str">
            <v>M2</v>
          </cell>
          <cell r="D1372">
            <v>40930</v>
          </cell>
        </row>
        <row r="1373">
          <cell r="A1373">
            <v>140213</v>
          </cell>
          <cell r="B1373" t="str">
            <v>MURO CULATA LAD.TIZON SUCIO [1C]</v>
          </cell>
          <cell r="C1373" t="str">
            <v>M2</v>
          </cell>
          <cell r="D1373">
            <v>74210</v>
          </cell>
        </row>
        <row r="1374">
          <cell r="A1374">
            <v>140214</v>
          </cell>
          <cell r="B1374" t="str">
            <v>MURO CULATA LAD.TIZON SUCIO [2C]</v>
          </cell>
          <cell r="C1374" t="str">
            <v>M2</v>
          </cell>
          <cell r="D1374">
            <v>75570</v>
          </cell>
        </row>
        <row r="1375">
          <cell r="A1375">
            <v>140215</v>
          </cell>
          <cell r="B1375" t="str">
            <v>MURO LAD.SOGA LIMPIO</v>
          </cell>
          <cell r="C1375" t="str">
            <v>ML</v>
          </cell>
          <cell r="D1375">
            <v>24200</v>
          </cell>
        </row>
        <row r="1376">
          <cell r="A1376">
            <v>140216</v>
          </cell>
          <cell r="B1376" t="str">
            <v>MURO LAD.SOGA LIMPIO 1C</v>
          </cell>
          <cell r="C1376" t="str">
            <v>M2</v>
          </cell>
          <cell r="D1376">
            <v>48170</v>
          </cell>
        </row>
        <row r="1377">
          <cell r="A1377">
            <v>140217</v>
          </cell>
          <cell r="B1377" t="str">
            <v>MURO LAD.SOGA LIMPIO 2C</v>
          </cell>
          <cell r="C1377" t="str">
            <v>M2</v>
          </cell>
          <cell r="D1377">
            <v>49620</v>
          </cell>
        </row>
        <row r="1378">
          <cell r="A1378">
            <v>140218</v>
          </cell>
          <cell r="B1378" t="str">
            <v>MURO LAD.SOGA LIMPIO REVITADO [1C]</v>
          </cell>
          <cell r="C1378" t="str">
            <v>M2</v>
          </cell>
          <cell r="D1378">
            <v>49980</v>
          </cell>
        </row>
        <row r="1379">
          <cell r="A1379">
            <v>140219</v>
          </cell>
          <cell r="B1379" t="str">
            <v>MURO LAD.SOGA LIMPIO REVITADO [2C]</v>
          </cell>
          <cell r="C1379" t="str">
            <v>M2</v>
          </cell>
          <cell r="D1379">
            <v>50520</v>
          </cell>
        </row>
        <row r="1380">
          <cell r="A1380">
            <v>140220</v>
          </cell>
          <cell r="B1380" t="str">
            <v>MURO LAD.SOGA SUCIO</v>
          </cell>
          <cell r="C1380" t="str">
            <v>M2</v>
          </cell>
          <cell r="D1380">
            <v>30930</v>
          </cell>
        </row>
        <row r="1381">
          <cell r="A1381">
            <v>140237</v>
          </cell>
          <cell r="B1381" t="str">
            <v>MURO LAD.SOGA SUCIO (7x13x26)PRE.REV-2C</v>
          </cell>
          <cell r="C1381" t="str">
            <v>M2</v>
          </cell>
          <cell r="D1381">
            <v>32510</v>
          </cell>
        </row>
        <row r="1382">
          <cell r="A1382">
            <v>140221</v>
          </cell>
          <cell r="B1382" t="str">
            <v>MURO LAD.SOGA SUCIO (8x11x20)</v>
          </cell>
          <cell r="C1382" t="str">
            <v>ML</v>
          </cell>
          <cell r="D1382">
            <v>16650</v>
          </cell>
        </row>
        <row r="1383">
          <cell r="A1383">
            <v>140234</v>
          </cell>
          <cell r="B1383" t="str">
            <v>MURO LAD.SOGA SUCIO (8x12x24)</v>
          </cell>
          <cell r="C1383" t="str">
            <v>M2</v>
          </cell>
          <cell r="D1383">
            <v>30210</v>
          </cell>
        </row>
        <row r="1384">
          <cell r="A1384">
            <v>140222</v>
          </cell>
          <cell r="B1384" t="str">
            <v>MURO LAD.SOGA SUCIO REVITADO [1C]</v>
          </cell>
          <cell r="C1384" t="str">
            <v>M2</v>
          </cell>
          <cell r="D1384">
            <v>34070</v>
          </cell>
        </row>
        <row r="1385">
          <cell r="A1385">
            <v>140223</v>
          </cell>
          <cell r="B1385" t="str">
            <v>MURO LAD.SOGA SUCIO [2C]</v>
          </cell>
          <cell r="C1385" t="str">
            <v>M2</v>
          </cell>
          <cell r="D1385">
            <v>34910</v>
          </cell>
        </row>
        <row r="1386">
          <cell r="A1386">
            <v>140224</v>
          </cell>
          <cell r="B1386" t="str">
            <v>MURO LAD.TIZON LIMPIO</v>
          </cell>
          <cell r="C1386" t="str">
            <v>ML</v>
          </cell>
          <cell r="D1386">
            <v>46210</v>
          </cell>
        </row>
        <row r="1387">
          <cell r="A1387">
            <v>140225</v>
          </cell>
          <cell r="B1387" t="str">
            <v>MURO LAD.TIZON LIMPIO [1C]</v>
          </cell>
          <cell r="C1387" t="str">
            <v>M2</v>
          </cell>
          <cell r="D1387">
            <v>90470</v>
          </cell>
        </row>
        <row r="1388">
          <cell r="A1388">
            <v>140226</v>
          </cell>
          <cell r="B1388" t="str">
            <v>MURO LAD.TIZON LIMPIO [2C]</v>
          </cell>
          <cell r="C1388" t="str">
            <v>M2</v>
          </cell>
          <cell r="D1388">
            <v>90830</v>
          </cell>
        </row>
        <row r="1389">
          <cell r="A1389">
            <v>140227</v>
          </cell>
          <cell r="B1389" t="str">
            <v>MURO LAD.TIZON LIMPIO REVITADO (2C)</v>
          </cell>
          <cell r="C1389" t="str">
            <v>M2</v>
          </cell>
          <cell r="D1389">
            <v>91920</v>
          </cell>
        </row>
        <row r="1390">
          <cell r="A1390">
            <v>140228</v>
          </cell>
          <cell r="B1390" t="str">
            <v>MURO LAD.TIZON LIMPIO REVITADO [1C]</v>
          </cell>
          <cell r="C1390" t="str">
            <v>M2</v>
          </cell>
          <cell r="D1390">
            <v>91380</v>
          </cell>
        </row>
        <row r="1391">
          <cell r="A1391">
            <v>140230</v>
          </cell>
          <cell r="B1391" t="str">
            <v>MURO LAD.TIZON SUCIO</v>
          </cell>
          <cell r="C1391" t="str">
            <v>ML</v>
          </cell>
          <cell r="D1391">
            <v>24750</v>
          </cell>
        </row>
        <row r="1392">
          <cell r="A1392">
            <v>140229</v>
          </cell>
          <cell r="B1392" t="str">
            <v>MURO LAD.TIZON SUCIO</v>
          </cell>
          <cell r="C1392" t="str">
            <v>M2</v>
          </cell>
          <cell r="D1392">
            <v>51920</v>
          </cell>
        </row>
        <row r="1393">
          <cell r="A1393">
            <v>140231</v>
          </cell>
          <cell r="B1393" t="str">
            <v>MURO LAD.TIZON SUCIO REVITADO [1C]</v>
          </cell>
          <cell r="C1393" t="str">
            <v>M2</v>
          </cell>
          <cell r="D1393">
            <v>52280</v>
          </cell>
        </row>
        <row r="1394">
          <cell r="A1394">
            <v>140232</v>
          </cell>
          <cell r="B1394" t="str">
            <v>MURO LAD.TIZON SUCIO REVITADO [2C]</v>
          </cell>
          <cell r="C1394" t="str">
            <v>M2</v>
          </cell>
          <cell r="D1394">
            <v>52830</v>
          </cell>
        </row>
        <row r="1395">
          <cell r="A1395">
            <v>0</v>
          </cell>
          <cell r="B1395">
            <v>0</v>
          </cell>
          <cell r="C1395">
            <v>0</v>
          </cell>
          <cell r="D1395">
            <v>0</v>
          </cell>
        </row>
        <row r="1396">
          <cell r="A1396">
            <v>1403</v>
          </cell>
          <cell r="B1396" t="str">
            <v>ALFAGIAS-REMATES CONCRETO-VAR.</v>
          </cell>
          <cell r="C1396">
            <v>0</v>
          </cell>
          <cell r="D1396">
            <v>0</v>
          </cell>
        </row>
        <row r="1397">
          <cell r="A1397">
            <v>140301</v>
          </cell>
          <cell r="B1397" t="str">
            <v>ALFAGIA BLOQUE CONCRETO 10x19x39 CM</v>
          </cell>
          <cell r="C1397" t="str">
            <v>ML</v>
          </cell>
          <cell r="D1397">
            <v>27200</v>
          </cell>
        </row>
        <row r="1398">
          <cell r="A1398">
            <v>140302</v>
          </cell>
          <cell r="B1398" t="str">
            <v>ALFAGIA BLOQUE LADRILLO LIMPIO</v>
          </cell>
          <cell r="C1398" t="str">
            <v>ML</v>
          </cell>
          <cell r="D1398">
            <v>26160</v>
          </cell>
        </row>
        <row r="1399">
          <cell r="A1399">
            <v>140319</v>
          </cell>
          <cell r="B1399" t="str">
            <v>ALFAGIA CONCRETO A= 8-10CM</v>
          </cell>
          <cell r="C1399" t="str">
            <v>ML</v>
          </cell>
          <cell r="D1399">
            <v>19390</v>
          </cell>
        </row>
        <row r="1400">
          <cell r="A1400">
            <v>140303</v>
          </cell>
          <cell r="B1400" t="str">
            <v>ALFAGIA CONCRETO A=15-20CM</v>
          </cell>
          <cell r="C1400" t="str">
            <v>ML</v>
          </cell>
          <cell r="D1400">
            <v>40430</v>
          </cell>
        </row>
        <row r="1401">
          <cell r="A1401">
            <v>140304</v>
          </cell>
          <cell r="B1401" t="str">
            <v>ALFAGIA CONCRETO A=21-30CM</v>
          </cell>
          <cell r="C1401" t="str">
            <v>ML</v>
          </cell>
          <cell r="D1401">
            <v>45680</v>
          </cell>
        </row>
        <row r="1402">
          <cell r="A1402">
            <v>140305</v>
          </cell>
          <cell r="B1402" t="str">
            <v>ALFAGIA CONCRETO A=31-40CM</v>
          </cell>
          <cell r="C1402" t="str">
            <v>ML</v>
          </cell>
          <cell r="D1402">
            <v>52150</v>
          </cell>
        </row>
        <row r="1403">
          <cell r="A1403">
            <v>140306</v>
          </cell>
          <cell r="B1403" t="str">
            <v>ALFAGIA CONCRETO A=41-50CM</v>
          </cell>
          <cell r="C1403" t="str">
            <v>ML</v>
          </cell>
          <cell r="D1403">
            <v>53620</v>
          </cell>
        </row>
        <row r="1404">
          <cell r="A1404">
            <v>140307</v>
          </cell>
          <cell r="B1404" t="str">
            <v>ALFAGIA CONCRETO A=51-60CM</v>
          </cell>
          <cell r="C1404" t="str">
            <v>ML</v>
          </cell>
          <cell r="D1404">
            <v>66720</v>
          </cell>
        </row>
        <row r="1405">
          <cell r="A1405">
            <v>140308</v>
          </cell>
          <cell r="B1405" t="str">
            <v>ALFAGIA LADRILLO COMUN</v>
          </cell>
          <cell r="C1405" t="str">
            <v>ML</v>
          </cell>
          <cell r="D1405">
            <v>19750</v>
          </cell>
        </row>
        <row r="1406">
          <cell r="A1406">
            <v>140309</v>
          </cell>
          <cell r="B1406" t="str">
            <v>ALFAGIA LADRILLO LIMPIO</v>
          </cell>
          <cell r="C1406" t="str">
            <v>ML</v>
          </cell>
          <cell r="D1406">
            <v>24280</v>
          </cell>
        </row>
        <row r="1407">
          <cell r="A1407">
            <v>140310</v>
          </cell>
          <cell r="B1407" t="str">
            <v>ALFAGIA LADRILLO PINA</v>
          </cell>
          <cell r="C1407" t="str">
            <v>ML</v>
          </cell>
          <cell r="D1407">
            <v>25520</v>
          </cell>
        </row>
        <row r="1408">
          <cell r="A1408">
            <v>140312</v>
          </cell>
          <cell r="B1408" t="str">
            <v>ALFAGIA TABLON LISO 25CM</v>
          </cell>
          <cell r="C1408" t="str">
            <v>ML</v>
          </cell>
          <cell r="D1408">
            <v>19480</v>
          </cell>
        </row>
        <row r="1409">
          <cell r="A1409">
            <v>140315</v>
          </cell>
          <cell r="B1409" t="str">
            <v>REMATE LAD.LIMPIO CANTO</v>
          </cell>
          <cell r="C1409" t="str">
            <v>ML</v>
          </cell>
          <cell r="D1409">
            <v>16890</v>
          </cell>
        </row>
        <row r="1410">
          <cell r="A1410">
            <v>140316</v>
          </cell>
          <cell r="B1410" t="str">
            <v>REMATE LAD.LIMPIO TIZON</v>
          </cell>
          <cell r="C1410" t="str">
            <v>ML</v>
          </cell>
          <cell r="D1410">
            <v>26160</v>
          </cell>
        </row>
        <row r="1411">
          <cell r="A1411">
            <v>140317</v>
          </cell>
          <cell r="B1411" t="str">
            <v>REMATE LAD.ROMPEOLA 07x23x14</v>
          </cell>
          <cell r="C1411" t="str">
            <v>ML</v>
          </cell>
          <cell r="D1411">
            <v>37760</v>
          </cell>
        </row>
        <row r="1412">
          <cell r="A1412">
            <v>140318</v>
          </cell>
          <cell r="B1412" t="str">
            <v>REMATE LAD.SUCIO CANTO</v>
          </cell>
          <cell r="C1412" t="str">
            <v>ML</v>
          </cell>
          <cell r="D1412">
            <v>12990</v>
          </cell>
        </row>
        <row r="1413">
          <cell r="A1413">
            <v>0</v>
          </cell>
          <cell r="B1413">
            <v>0</v>
          </cell>
          <cell r="C1413">
            <v>0</v>
          </cell>
          <cell r="D1413">
            <v>0</v>
          </cell>
        </row>
        <row r="1414">
          <cell r="A1414">
            <v>1404</v>
          </cell>
          <cell r="B1414" t="str">
            <v>TAPAS-MESONES-PREFABRICADOS</v>
          </cell>
          <cell r="C1414">
            <v>0</v>
          </cell>
          <cell r="D1414">
            <v>0</v>
          </cell>
        </row>
        <row r="1415">
          <cell r="A1415">
            <v>140404</v>
          </cell>
          <cell r="B1415" t="str">
            <v>MESON EN CONCRETO H=8.1-10CM</v>
          </cell>
          <cell r="C1415" t="str">
            <v>M2</v>
          </cell>
          <cell r="D1415">
            <v>98080</v>
          </cell>
        </row>
        <row r="1416">
          <cell r="A1416">
            <v>140403</v>
          </cell>
          <cell r="B1416" t="str">
            <v>MESON EN CONCRETO A &lt;=60 CM H=5.0- 8CM</v>
          </cell>
          <cell r="C1416" t="str">
            <v>ML</v>
          </cell>
          <cell r="D1416">
            <v>66460</v>
          </cell>
        </row>
        <row r="1417">
          <cell r="A1417">
            <v>140407</v>
          </cell>
          <cell r="B1417" t="str">
            <v>PLAQUETA CONCRETO L=120-130 A=25-30 E=5C</v>
          </cell>
          <cell r="C1417" t="str">
            <v>UND</v>
          </cell>
          <cell r="D1417">
            <v>37970</v>
          </cell>
        </row>
        <row r="1418">
          <cell r="A1418">
            <v>140405</v>
          </cell>
          <cell r="B1418" t="str">
            <v>PLAQUETA CONCRETO PREF.40-50X40-50X5-8CM</v>
          </cell>
          <cell r="C1418" t="str">
            <v>UND</v>
          </cell>
          <cell r="D1418">
            <v>33690</v>
          </cell>
        </row>
        <row r="1419">
          <cell r="A1419">
            <v>0</v>
          </cell>
          <cell r="B1419">
            <v>0</v>
          </cell>
          <cell r="C1419">
            <v>0</v>
          </cell>
          <cell r="D1419">
            <v>0</v>
          </cell>
        </row>
        <row r="1420">
          <cell r="A1420">
            <v>1406</v>
          </cell>
          <cell r="B1420" t="str">
            <v>TERRERA</v>
          </cell>
          <cell r="C1420">
            <v>0</v>
          </cell>
          <cell r="D1420">
            <v>0</v>
          </cell>
        </row>
        <row r="1421">
          <cell r="A1421">
            <v>140602</v>
          </cell>
          <cell r="B1421" t="str">
            <v>MURO DE BAHAREQUE</v>
          </cell>
          <cell r="C1421" t="str">
            <v>M2</v>
          </cell>
          <cell r="D1421">
            <v>72200</v>
          </cell>
        </row>
        <row r="1422">
          <cell r="A1422">
            <v>0</v>
          </cell>
          <cell r="B1422">
            <v>0</v>
          </cell>
          <cell r="C1422">
            <v>0</v>
          </cell>
          <cell r="D1422">
            <v>0</v>
          </cell>
        </row>
        <row r="1423">
          <cell r="A1423">
            <v>15</v>
          </cell>
          <cell r="B1423" t="str">
            <v>INSTALACIONES SANITARIAS</v>
          </cell>
          <cell r="C1423">
            <v>0</v>
          </cell>
          <cell r="D1423">
            <v>0</v>
          </cell>
        </row>
        <row r="1424">
          <cell r="A1424">
            <v>0</v>
          </cell>
          <cell r="B1424">
            <v>0</v>
          </cell>
          <cell r="C1424">
            <v>0</v>
          </cell>
          <cell r="D1424">
            <v>0</v>
          </cell>
        </row>
        <row r="1425">
          <cell r="A1425">
            <v>1501</v>
          </cell>
          <cell r="B1425" t="str">
            <v>TUBERIAS</v>
          </cell>
          <cell r="C1425">
            <v>0</v>
          </cell>
          <cell r="D1425">
            <v>0</v>
          </cell>
        </row>
        <row r="1426">
          <cell r="A1426">
            <v>150101</v>
          </cell>
          <cell r="B1426" t="str">
            <v>RETIRO TUBERIA EXISTENTE</v>
          </cell>
          <cell r="C1426" t="str">
            <v>ML</v>
          </cell>
          <cell r="D1426">
            <v>7110</v>
          </cell>
        </row>
        <row r="1427">
          <cell r="A1427">
            <v>150102</v>
          </cell>
          <cell r="B1427" t="str">
            <v>TUBERIA PVC 1,1/2 SANITARIA (LOSA)</v>
          </cell>
          <cell r="C1427" t="str">
            <v>ML</v>
          </cell>
          <cell r="D1427">
            <v>10340</v>
          </cell>
        </row>
        <row r="1428">
          <cell r="A1428">
            <v>150103</v>
          </cell>
          <cell r="B1428" t="str">
            <v>TUBERIA PVC 1,1/2 VENTILACION</v>
          </cell>
          <cell r="C1428" t="str">
            <v>ML</v>
          </cell>
          <cell r="D1428">
            <v>7770</v>
          </cell>
        </row>
        <row r="1429">
          <cell r="A1429">
            <v>150104</v>
          </cell>
          <cell r="B1429" t="str">
            <v>TUBERIA PVC 2 SANITARIA (LOSA )</v>
          </cell>
          <cell r="C1429" t="str">
            <v>ML</v>
          </cell>
          <cell r="D1429">
            <v>12990</v>
          </cell>
        </row>
        <row r="1430">
          <cell r="A1430">
            <v>150105</v>
          </cell>
          <cell r="B1430" t="str">
            <v>TUBERIA PVC 2 VENTILACION</v>
          </cell>
          <cell r="C1430" t="str">
            <v>ML</v>
          </cell>
          <cell r="D1430">
            <v>9800</v>
          </cell>
        </row>
        <row r="1431">
          <cell r="A1431">
            <v>150106</v>
          </cell>
          <cell r="B1431" t="str">
            <v>TUBERIA PVC 2 VENTILACION(LOSA)</v>
          </cell>
          <cell r="C1431" t="str">
            <v>ML</v>
          </cell>
          <cell r="D1431">
            <v>11840</v>
          </cell>
        </row>
        <row r="1432">
          <cell r="A1432">
            <v>150107</v>
          </cell>
          <cell r="B1432" t="str">
            <v>TUBERIA PVC 3 SANITARIA (LOSA)</v>
          </cell>
          <cell r="C1432" t="str">
            <v>ML</v>
          </cell>
          <cell r="D1432">
            <v>15000</v>
          </cell>
        </row>
        <row r="1433">
          <cell r="A1433">
            <v>150108</v>
          </cell>
          <cell r="B1433" t="str">
            <v>TUBERIA PVC 3 VENTILACION</v>
          </cell>
          <cell r="C1433" t="str">
            <v>ML</v>
          </cell>
          <cell r="D1433">
            <v>11200</v>
          </cell>
        </row>
        <row r="1434">
          <cell r="A1434">
            <v>150110</v>
          </cell>
          <cell r="B1434" t="str">
            <v>TUBERIA PVC 4 SANITARIA (LOSA)</v>
          </cell>
          <cell r="C1434" t="str">
            <v>ML</v>
          </cell>
          <cell r="D1434">
            <v>24220</v>
          </cell>
        </row>
        <row r="1435">
          <cell r="A1435">
            <v>150111</v>
          </cell>
          <cell r="B1435" t="str">
            <v>TUBERIA PVC 4 VENTILACION</v>
          </cell>
          <cell r="C1435" t="str">
            <v>ML</v>
          </cell>
          <cell r="D1435">
            <v>16590</v>
          </cell>
        </row>
        <row r="1436">
          <cell r="A1436">
            <v>0</v>
          </cell>
          <cell r="B1436">
            <v>0</v>
          </cell>
          <cell r="C1436">
            <v>0</v>
          </cell>
          <cell r="D1436">
            <v>0</v>
          </cell>
        </row>
        <row r="1437">
          <cell r="A1437">
            <v>1502</v>
          </cell>
          <cell r="B1437" t="str">
            <v>BAJANTES</v>
          </cell>
          <cell r="C1437">
            <v>0</v>
          </cell>
          <cell r="D1437">
            <v>0</v>
          </cell>
        </row>
        <row r="1438">
          <cell r="A1438">
            <v>150201</v>
          </cell>
          <cell r="B1438" t="str">
            <v>BAJANTE AGUAS LLUVIAS PVC 3"</v>
          </cell>
          <cell r="C1438" t="str">
            <v>ML</v>
          </cell>
          <cell r="D1438">
            <v>11200</v>
          </cell>
        </row>
        <row r="1439">
          <cell r="A1439">
            <v>150202</v>
          </cell>
          <cell r="B1439" t="str">
            <v>BAJANTE AGUAS LLUVIAS PVC 4"</v>
          </cell>
          <cell r="C1439" t="str">
            <v>ML</v>
          </cell>
          <cell r="D1439">
            <v>17650</v>
          </cell>
        </row>
        <row r="1440">
          <cell r="A1440">
            <v>150205</v>
          </cell>
          <cell r="B1440" t="str">
            <v>BAJANTE AGUAS LLUVIAS PVC 6</v>
          </cell>
          <cell r="C1440" t="str">
            <v>ML</v>
          </cell>
          <cell r="D1440">
            <v>43760</v>
          </cell>
        </row>
        <row r="1441">
          <cell r="A1441">
            <v>150203</v>
          </cell>
          <cell r="B1441" t="str">
            <v>BAJANTE AGUAS NEGRAS PVC 3"</v>
          </cell>
          <cell r="C1441" t="str">
            <v>ML</v>
          </cell>
          <cell r="D1441">
            <v>12890</v>
          </cell>
        </row>
        <row r="1442">
          <cell r="A1442">
            <v>150204</v>
          </cell>
          <cell r="B1442" t="str">
            <v>BAJANTE AGUAS NEGRAS PVC 4"</v>
          </cell>
          <cell r="C1442" t="str">
            <v>ML</v>
          </cell>
          <cell r="D1442">
            <v>24750</v>
          </cell>
        </row>
        <row r="1443">
          <cell r="A1443">
            <v>0</v>
          </cell>
          <cell r="B1443">
            <v>0</v>
          </cell>
          <cell r="C1443">
            <v>0</v>
          </cell>
          <cell r="D1443">
            <v>0</v>
          </cell>
        </row>
        <row r="1444">
          <cell r="A1444">
            <v>1503</v>
          </cell>
          <cell r="B1444" t="str">
            <v>ACCESORIOS</v>
          </cell>
          <cell r="C1444">
            <v>0</v>
          </cell>
          <cell r="D1444">
            <v>0</v>
          </cell>
        </row>
        <row r="1445">
          <cell r="A1445">
            <v>150301</v>
          </cell>
          <cell r="B1445" t="str">
            <v>ABRAZADERA SANITARIA 3"</v>
          </cell>
          <cell r="C1445" t="str">
            <v>UND</v>
          </cell>
          <cell r="D1445">
            <v>3730</v>
          </cell>
        </row>
        <row r="1446">
          <cell r="A1446">
            <v>150302</v>
          </cell>
          <cell r="B1446" t="str">
            <v>ABRAZADERA SANITARIA 4"</v>
          </cell>
          <cell r="C1446" t="str">
            <v>UND</v>
          </cell>
          <cell r="D1446">
            <v>15790</v>
          </cell>
        </row>
        <row r="1447">
          <cell r="A1447">
            <v>150303</v>
          </cell>
          <cell r="B1447" t="str">
            <v>ADAPTADOR SANITARIO LIMPIEZA 2"</v>
          </cell>
          <cell r="C1447" t="str">
            <v>UND</v>
          </cell>
          <cell r="D1447">
            <v>4700</v>
          </cell>
        </row>
        <row r="1448">
          <cell r="A1448">
            <v>150304</v>
          </cell>
          <cell r="B1448" t="str">
            <v>ADAPTADOR SANITARIO LIMPIEZA 3"</v>
          </cell>
          <cell r="C1448" t="str">
            <v>UND</v>
          </cell>
          <cell r="D1448">
            <v>9530</v>
          </cell>
        </row>
        <row r="1449">
          <cell r="A1449">
            <v>150305</v>
          </cell>
          <cell r="B1449" t="str">
            <v>ADAPTADOR SANITARIO LIMPIEZA 4"</v>
          </cell>
          <cell r="C1449" t="str">
            <v>UND</v>
          </cell>
          <cell r="D1449">
            <v>14410</v>
          </cell>
        </row>
        <row r="1450">
          <cell r="A1450">
            <v>150306</v>
          </cell>
          <cell r="B1450" t="str">
            <v>ARREGLO PUNTO SANITARIO</v>
          </cell>
          <cell r="C1450" t="str">
            <v>PTO</v>
          </cell>
          <cell r="D1450">
            <v>25490</v>
          </cell>
        </row>
        <row r="1451">
          <cell r="A1451">
            <v>150307</v>
          </cell>
          <cell r="B1451" t="str">
            <v>CINTA PVC JUNTA DILATACION</v>
          </cell>
          <cell r="C1451" t="str">
            <v>ML</v>
          </cell>
          <cell r="D1451">
            <v>12040</v>
          </cell>
        </row>
        <row r="1452">
          <cell r="A1452">
            <v>150308</v>
          </cell>
          <cell r="B1452" t="str">
            <v>CODO SANITARIO PVC 45 CC-2"</v>
          </cell>
          <cell r="C1452" t="str">
            <v>UND</v>
          </cell>
          <cell r="D1452">
            <v>3010</v>
          </cell>
        </row>
        <row r="1453">
          <cell r="A1453">
            <v>150309</v>
          </cell>
          <cell r="B1453" t="str">
            <v>CODO SANITARIO PVC 45 CC-3"</v>
          </cell>
          <cell r="C1453" t="str">
            <v>UND</v>
          </cell>
          <cell r="D1453">
            <v>5900</v>
          </cell>
        </row>
        <row r="1454">
          <cell r="A1454">
            <v>150310</v>
          </cell>
          <cell r="B1454" t="str">
            <v>CODO SANITARIO PVC 45 CC-4"</v>
          </cell>
          <cell r="C1454" t="str">
            <v>UND</v>
          </cell>
          <cell r="D1454">
            <v>10290</v>
          </cell>
        </row>
        <row r="1455">
          <cell r="A1455">
            <v>150350</v>
          </cell>
          <cell r="B1455" t="str">
            <v>CODO SANITARIO PVC 45 CC-6"</v>
          </cell>
          <cell r="C1455" t="str">
            <v>UND</v>
          </cell>
          <cell r="D1455">
            <v>37580</v>
          </cell>
        </row>
        <row r="1456">
          <cell r="A1456">
            <v>150311</v>
          </cell>
          <cell r="B1456" t="str">
            <v>CODO SANITARIO PVC 45 CE-3"</v>
          </cell>
          <cell r="C1456" t="str">
            <v>UND</v>
          </cell>
          <cell r="D1456">
            <v>5900</v>
          </cell>
        </row>
        <row r="1457">
          <cell r="A1457">
            <v>150352</v>
          </cell>
          <cell r="B1457" t="str">
            <v>CODO SANITARIO PVC 45 CE-4"</v>
          </cell>
          <cell r="C1457" t="str">
            <v>UND</v>
          </cell>
          <cell r="D1457">
            <v>13260</v>
          </cell>
        </row>
        <row r="1458">
          <cell r="A1458">
            <v>150351</v>
          </cell>
          <cell r="B1458" t="str">
            <v>CODO SANITARIO PVC 45 CE-6"</v>
          </cell>
          <cell r="C1458" t="str">
            <v>UND</v>
          </cell>
          <cell r="D1458">
            <v>22900</v>
          </cell>
        </row>
        <row r="1459">
          <cell r="A1459">
            <v>150346</v>
          </cell>
          <cell r="B1459" t="str">
            <v>CODO SANITARIO PVC 90 C-C-6"</v>
          </cell>
          <cell r="C1459" t="str">
            <v>UND</v>
          </cell>
          <cell r="D1459">
            <v>78310</v>
          </cell>
        </row>
        <row r="1460">
          <cell r="A1460">
            <v>150312</v>
          </cell>
          <cell r="B1460" t="str">
            <v>CODO SANITARIO PVC 90 CC-2"</v>
          </cell>
          <cell r="C1460" t="str">
            <v>UND</v>
          </cell>
          <cell r="D1460">
            <v>2210</v>
          </cell>
        </row>
        <row r="1461">
          <cell r="A1461">
            <v>150348</v>
          </cell>
          <cell r="B1461" t="str">
            <v>CODO SANITARIO PVC 90 CC-3"</v>
          </cell>
          <cell r="C1461" t="str">
            <v>UND</v>
          </cell>
          <cell r="D1461">
            <v>5510</v>
          </cell>
        </row>
        <row r="1462">
          <cell r="A1462">
            <v>150313</v>
          </cell>
          <cell r="B1462" t="str">
            <v>CODO SANITARIO PVC 90 CC-4"</v>
          </cell>
          <cell r="C1462" t="str">
            <v>UND</v>
          </cell>
          <cell r="D1462">
            <v>9150</v>
          </cell>
        </row>
        <row r="1463">
          <cell r="A1463">
            <v>150354</v>
          </cell>
          <cell r="B1463" t="str">
            <v>CODO SANITARIO PVC 90 CE-2"</v>
          </cell>
          <cell r="C1463" t="str">
            <v>UND</v>
          </cell>
          <cell r="D1463">
            <v>2830</v>
          </cell>
        </row>
        <row r="1464">
          <cell r="A1464">
            <v>150353</v>
          </cell>
          <cell r="B1464" t="str">
            <v>CODO SANITARIO PVC 90 CE-3"</v>
          </cell>
          <cell r="C1464" t="str">
            <v>UND</v>
          </cell>
          <cell r="D1464">
            <v>8580</v>
          </cell>
        </row>
        <row r="1465">
          <cell r="A1465">
            <v>150314</v>
          </cell>
          <cell r="B1465" t="str">
            <v>CODO SANITARIO PVC 90 CE-4"</v>
          </cell>
          <cell r="C1465" t="str">
            <v>UND</v>
          </cell>
          <cell r="D1465">
            <v>11300</v>
          </cell>
        </row>
        <row r="1466">
          <cell r="A1466">
            <v>150315</v>
          </cell>
          <cell r="B1466" t="str">
            <v>JUNTA EXPANSION SANITARIA 3"</v>
          </cell>
          <cell r="C1466" t="str">
            <v>UND</v>
          </cell>
          <cell r="D1466">
            <v>19950</v>
          </cell>
        </row>
        <row r="1467">
          <cell r="A1467">
            <v>150316</v>
          </cell>
          <cell r="B1467" t="str">
            <v>LIMPIADOR 760 GR (1/4)</v>
          </cell>
          <cell r="C1467" t="str">
            <v>UND</v>
          </cell>
          <cell r="D1467">
            <v>38400</v>
          </cell>
        </row>
        <row r="1468">
          <cell r="A1468">
            <v>150319</v>
          </cell>
          <cell r="B1468" t="str">
            <v>REDUCCION SANITARIA PVC 2X1,1/2"</v>
          </cell>
          <cell r="C1468" t="str">
            <v>UND</v>
          </cell>
          <cell r="D1468">
            <v>1800</v>
          </cell>
        </row>
        <row r="1469">
          <cell r="A1469">
            <v>150320</v>
          </cell>
          <cell r="B1469" t="str">
            <v>REDUCCION SANITARIA PVC 3X2"</v>
          </cell>
          <cell r="C1469" t="str">
            <v>UND</v>
          </cell>
          <cell r="D1469">
            <v>3900</v>
          </cell>
        </row>
        <row r="1470">
          <cell r="A1470">
            <v>150355</v>
          </cell>
          <cell r="B1470" t="str">
            <v>REDUCCION SANITARIA PVC 4X2</v>
          </cell>
          <cell r="C1470" t="str">
            <v>UND</v>
          </cell>
          <cell r="D1470">
            <v>4600</v>
          </cell>
        </row>
        <row r="1471">
          <cell r="A1471">
            <v>150321</v>
          </cell>
          <cell r="B1471" t="str">
            <v>REDUCCION SANITARIA PVC 6-4</v>
          </cell>
          <cell r="C1471" t="str">
            <v>UND</v>
          </cell>
          <cell r="D1471">
            <v>20900</v>
          </cell>
        </row>
        <row r="1472">
          <cell r="A1472">
            <v>150322</v>
          </cell>
          <cell r="B1472" t="str">
            <v>REDUCCION.SANITARIA PVC 4X3"</v>
          </cell>
          <cell r="C1472" t="str">
            <v>UND</v>
          </cell>
          <cell r="D1472">
            <v>6800</v>
          </cell>
        </row>
        <row r="1473">
          <cell r="A1473">
            <v>150356</v>
          </cell>
          <cell r="B1473" t="str">
            <v>SIFON SANITARIO 6</v>
          </cell>
          <cell r="C1473" t="str">
            <v>UND</v>
          </cell>
          <cell r="D1473">
            <v>98610</v>
          </cell>
        </row>
        <row r="1474">
          <cell r="A1474">
            <v>150323</v>
          </cell>
          <cell r="B1474" t="str">
            <v>SIFON SANITARIO PVC 2"</v>
          </cell>
          <cell r="C1474" t="str">
            <v>UND</v>
          </cell>
          <cell r="D1474">
            <v>6180</v>
          </cell>
        </row>
        <row r="1475">
          <cell r="A1475">
            <v>150324</v>
          </cell>
          <cell r="B1475" t="str">
            <v>SIFON SANITARIO PVC 3"</v>
          </cell>
          <cell r="C1475" t="str">
            <v>UND</v>
          </cell>
          <cell r="D1475">
            <v>7710</v>
          </cell>
        </row>
        <row r="1476">
          <cell r="A1476">
            <v>150325</v>
          </cell>
          <cell r="B1476" t="str">
            <v>SIFON SANITARIO PVC 4"</v>
          </cell>
          <cell r="C1476" t="str">
            <v>UND</v>
          </cell>
          <cell r="D1476">
            <v>16600</v>
          </cell>
        </row>
        <row r="1477">
          <cell r="A1477">
            <v>150326</v>
          </cell>
          <cell r="B1477" t="str">
            <v>SOLDADURA PVC 900 GR (1/4)</v>
          </cell>
          <cell r="C1477" t="str">
            <v>UND</v>
          </cell>
          <cell r="D1477">
            <v>78400</v>
          </cell>
        </row>
        <row r="1478">
          <cell r="A1478">
            <v>150327</v>
          </cell>
          <cell r="B1478" t="str">
            <v>TEE SANITARIA PVC 2" DOBLE"</v>
          </cell>
          <cell r="C1478" t="str">
            <v>UND</v>
          </cell>
          <cell r="D1478">
            <v>11770</v>
          </cell>
        </row>
        <row r="1479">
          <cell r="A1479">
            <v>150328</v>
          </cell>
          <cell r="B1479" t="str">
            <v>TEE SANITARIA PVC 4" DOBLE"</v>
          </cell>
          <cell r="C1479" t="str">
            <v>UND</v>
          </cell>
          <cell r="D1479">
            <v>34110</v>
          </cell>
        </row>
        <row r="1480">
          <cell r="A1480">
            <v>150329</v>
          </cell>
          <cell r="B1480" t="str">
            <v>TRAMPA GRASAS MATERIAL</v>
          </cell>
          <cell r="C1480" t="str">
            <v>UND</v>
          </cell>
          <cell r="D1480">
            <v>107190</v>
          </cell>
        </row>
        <row r="1481">
          <cell r="A1481">
            <v>150330</v>
          </cell>
          <cell r="B1481" t="str">
            <v>UNION SANITARIA PVC 2"</v>
          </cell>
          <cell r="C1481" t="str">
            <v>UND</v>
          </cell>
          <cell r="D1481">
            <v>1710</v>
          </cell>
        </row>
        <row r="1482">
          <cell r="A1482">
            <v>150331</v>
          </cell>
          <cell r="B1482" t="str">
            <v>UNION SANITARIA PVC 3"</v>
          </cell>
          <cell r="C1482" t="str">
            <v>UND</v>
          </cell>
          <cell r="D1482">
            <v>2530</v>
          </cell>
        </row>
        <row r="1483">
          <cell r="A1483">
            <v>150332</v>
          </cell>
          <cell r="B1483" t="str">
            <v>UNION SANITARIA PVC 4"</v>
          </cell>
          <cell r="C1483" t="str">
            <v>UND</v>
          </cell>
          <cell r="D1483">
            <v>4600</v>
          </cell>
        </row>
        <row r="1484">
          <cell r="A1484">
            <v>150333</v>
          </cell>
          <cell r="B1484" t="str">
            <v>UNION SANITARIA PVC 6"</v>
          </cell>
          <cell r="C1484" t="str">
            <v>UND</v>
          </cell>
          <cell r="D1484">
            <v>14900</v>
          </cell>
        </row>
        <row r="1485">
          <cell r="A1485">
            <v>150336</v>
          </cell>
          <cell r="B1485" t="str">
            <v>YEE SANITARIA DOBLE PVC 4"</v>
          </cell>
          <cell r="C1485" t="str">
            <v>UND</v>
          </cell>
          <cell r="D1485">
            <v>31900</v>
          </cell>
        </row>
        <row r="1486">
          <cell r="A1486">
            <v>150334</v>
          </cell>
          <cell r="B1486" t="str">
            <v>YEE SANITARIA DOBLE RED 2X3X2</v>
          </cell>
          <cell r="C1486" t="str">
            <v>UND</v>
          </cell>
          <cell r="D1486">
            <v>17380</v>
          </cell>
        </row>
        <row r="1487">
          <cell r="A1487">
            <v>150335</v>
          </cell>
          <cell r="B1487" t="str">
            <v>YEE SANITARIA DOBLE RED 3X4X3</v>
          </cell>
          <cell r="C1487" t="str">
            <v>UND</v>
          </cell>
          <cell r="D1487">
            <v>26580</v>
          </cell>
        </row>
        <row r="1488">
          <cell r="A1488">
            <v>150347</v>
          </cell>
          <cell r="B1488" t="str">
            <v>YEE SANITARIA PVC 6"</v>
          </cell>
          <cell r="C1488" t="str">
            <v>UND</v>
          </cell>
          <cell r="D1488">
            <v>43900</v>
          </cell>
        </row>
        <row r="1489">
          <cell r="A1489">
            <v>0</v>
          </cell>
          <cell r="B1489">
            <v>0</v>
          </cell>
          <cell r="C1489">
            <v>0</v>
          </cell>
          <cell r="D1489">
            <v>0</v>
          </cell>
        </row>
        <row r="1490">
          <cell r="A1490">
            <v>1504</v>
          </cell>
          <cell r="B1490" t="str">
            <v>INSTALACION - VARIOS</v>
          </cell>
          <cell r="C1490">
            <v>0</v>
          </cell>
          <cell r="D1490">
            <v>0</v>
          </cell>
        </row>
        <row r="1491">
          <cell r="A1491">
            <v>150401</v>
          </cell>
          <cell r="B1491" t="str">
            <v>CANCELACION PTO.SANITARIO</v>
          </cell>
          <cell r="C1491" t="str">
            <v>PTO</v>
          </cell>
          <cell r="D1491">
            <v>19720</v>
          </cell>
        </row>
        <row r="1492">
          <cell r="A1492">
            <v>150402</v>
          </cell>
          <cell r="B1492" t="str">
            <v>INSTALACION ACC.PVC SANITARIA R= &lt;4"</v>
          </cell>
          <cell r="C1492" t="str">
            <v>UND</v>
          </cell>
          <cell r="D1492">
            <v>2390</v>
          </cell>
        </row>
        <row r="1493">
          <cell r="A1493">
            <v>150416</v>
          </cell>
          <cell r="B1493" t="str">
            <v>INSTALACION ACC.PVC SANITARIO R=&gt;4"&lt;=6"</v>
          </cell>
          <cell r="C1493" t="str">
            <v>UND</v>
          </cell>
          <cell r="D1493">
            <v>4320</v>
          </cell>
        </row>
        <row r="1494">
          <cell r="A1494">
            <v>150403</v>
          </cell>
          <cell r="B1494" t="str">
            <v>INSTALACION TUBERIA SANITARIA 2"</v>
          </cell>
          <cell r="C1494" t="str">
            <v>ML</v>
          </cell>
          <cell r="D1494">
            <v>2930</v>
          </cell>
        </row>
        <row r="1495">
          <cell r="A1495">
            <v>150404</v>
          </cell>
          <cell r="B1495" t="str">
            <v>INSTALACION TUBERIA SANITARIA 3"</v>
          </cell>
          <cell r="C1495" t="str">
            <v>ML</v>
          </cell>
          <cell r="D1495">
            <v>3680</v>
          </cell>
        </row>
        <row r="1496">
          <cell r="A1496">
            <v>150405</v>
          </cell>
          <cell r="B1496" t="str">
            <v>INSTALACION TUBERIA SANITARIA 4"</v>
          </cell>
          <cell r="C1496" t="str">
            <v>ML</v>
          </cell>
          <cell r="D1496">
            <v>4320</v>
          </cell>
        </row>
        <row r="1497">
          <cell r="A1497">
            <v>150406</v>
          </cell>
          <cell r="B1497" t="str">
            <v>PASE PVC SANITARIO 2"</v>
          </cell>
          <cell r="C1497" t="str">
            <v>UND</v>
          </cell>
          <cell r="D1497">
            <v>26920</v>
          </cell>
        </row>
        <row r="1498">
          <cell r="A1498">
            <v>150407</v>
          </cell>
          <cell r="B1498" t="str">
            <v>PASE PVC SANITARIO 3"</v>
          </cell>
          <cell r="C1498" t="str">
            <v>UND</v>
          </cell>
          <cell r="D1498">
            <v>38550</v>
          </cell>
        </row>
        <row r="1499">
          <cell r="A1499">
            <v>150408</v>
          </cell>
          <cell r="B1499" t="str">
            <v>PASE PVC SANITARIO 4"</v>
          </cell>
          <cell r="C1499" t="str">
            <v>UND</v>
          </cell>
          <cell r="D1499">
            <v>54640</v>
          </cell>
        </row>
        <row r="1500">
          <cell r="A1500">
            <v>150409</v>
          </cell>
          <cell r="B1500" t="str">
            <v>PASE PVC SANITARIO 6"</v>
          </cell>
          <cell r="C1500" t="str">
            <v>UND</v>
          </cell>
          <cell r="D1500">
            <v>75060</v>
          </cell>
        </row>
        <row r="1501">
          <cell r="A1501">
            <v>150410</v>
          </cell>
          <cell r="B1501" t="str">
            <v>PASE PVC SANITARIO 8"</v>
          </cell>
          <cell r="C1501" t="str">
            <v>UND</v>
          </cell>
          <cell r="D1501">
            <v>87060</v>
          </cell>
        </row>
        <row r="1502">
          <cell r="A1502">
            <v>150412</v>
          </cell>
          <cell r="B1502" t="str">
            <v>POZO SEPTICO ETERNIT</v>
          </cell>
          <cell r="C1502" t="str">
            <v>UND</v>
          </cell>
          <cell r="D1502">
            <v>558490</v>
          </cell>
        </row>
        <row r="1503">
          <cell r="A1503">
            <v>150414</v>
          </cell>
          <cell r="B1503" t="str">
            <v>REUBICACION BAJANTE</v>
          </cell>
          <cell r="C1503" t="str">
            <v>ML</v>
          </cell>
          <cell r="D1503">
            <v>40360</v>
          </cell>
        </row>
        <row r="1504">
          <cell r="A1504">
            <v>150415</v>
          </cell>
          <cell r="B1504" t="str">
            <v>REUBICACION PUNTO SANITARIO</v>
          </cell>
          <cell r="C1504" t="str">
            <v>PTO</v>
          </cell>
          <cell r="D1504">
            <v>80720</v>
          </cell>
        </row>
        <row r="1505">
          <cell r="A1505">
            <v>150411</v>
          </cell>
          <cell r="B1505" t="str">
            <v>TANQUE SEDIMENTACION PARA POZO SEPTICO</v>
          </cell>
          <cell r="C1505" t="str">
            <v>UND</v>
          </cell>
          <cell r="D1505">
            <v>822150</v>
          </cell>
        </row>
        <row r="1506">
          <cell r="A1506">
            <v>0</v>
          </cell>
          <cell r="B1506">
            <v>0</v>
          </cell>
          <cell r="C1506">
            <v>0</v>
          </cell>
          <cell r="D1506">
            <v>0</v>
          </cell>
        </row>
        <row r="1507">
          <cell r="A1507">
            <v>1505</v>
          </cell>
          <cell r="B1507" t="str">
            <v>PUNTOS SANITARIOS</v>
          </cell>
          <cell r="C1507">
            <v>0</v>
          </cell>
          <cell r="D1507">
            <v>0</v>
          </cell>
        </row>
        <row r="1508">
          <cell r="A1508">
            <v>150501</v>
          </cell>
          <cell r="B1508" t="str">
            <v>PUNTO SANITARIO PVC 1,1/2 [V]</v>
          </cell>
          <cell r="C1508" t="str">
            <v>PTO</v>
          </cell>
          <cell r="D1508">
            <v>20640</v>
          </cell>
        </row>
        <row r="1509">
          <cell r="A1509">
            <v>150502</v>
          </cell>
          <cell r="B1509" t="str">
            <v>PUNTO SANITARIO PVC 2</v>
          </cell>
          <cell r="C1509" t="str">
            <v>PTO</v>
          </cell>
          <cell r="D1509">
            <v>23640</v>
          </cell>
        </row>
        <row r="1510">
          <cell r="A1510">
            <v>150503</v>
          </cell>
          <cell r="B1510" t="str">
            <v>PUNTO SANITARIO PVC 2" [L]"</v>
          </cell>
          <cell r="C1510" t="str">
            <v>PTO</v>
          </cell>
          <cell r="D1510">
            <v>30220</v>
          </cell>
        </row>
        <row r="1511">
          <cell r="A1511">
            <v>150504</v>
          </cell>
          <cell r="B1511" t="str">
            <v>PUNTO SANITARIO PVC 3</v>
          </cell>
          <cell r="C1511" t="str">
            <v>PTO</v>
          </cell>
          <cell r="D1511">
            <v>31230</v>
          </cell>
        </row>
        <row r="1512">
          <cell r="A1512">
            <v>150510</v>
          </cell>
          <cell r="B1512" t="str">
            <v>PUNTO SANITARIO PVC 3" [SIFON]</v>
          </cell>
          <cell r="C1512" t="str">
            <v>PTO</v>
          </cell>
          <cell r="D1512">
            <v>50880</v>
          </cell>
        </row>
        <row r="1513">
          <cell r="A1513">
            <v>150505</v>
          </cell>
          <cell r="B1513" t="str">
            <v>PUNTO SANITARIO PVC 3" [L]"</v>
          </cell>
          <cell r="C1513" t="str">
            <v>PTO</v>
          </cell>
          <cell r="D1513">
            <v>42430</v>
          </cell>
        </row>
        <row r="1514">
          <cell r="A1514">
            <v>150506</v>
          </cell>
          <cell r="B1514" t="str">
            <v>PUNTO SANITARIO PVC 4"</v>
          </cell>
          <cell r="C1514" t="str">
            <v>PTO</v>
          </cell>
          <cell r="D1514">
            <v>50250</v>
          </cell>
        </row>
        <row r="1515">
          <cell r="A1515">
            <v>150507</v>
          </cell>
          <cell r="B1515" t="str">
            <v>PUNTO SANITARIO PVC 4" [L]"</v>
          </cell>
          <cell r="C1515" t="str">
            <v>PTO</v>
          </cell>
          <cell r="D1515">
            <v>72580</v>
          </cell>
        </row>
        <row r="1516">
          <cell r="A1516">
            <v>150508</v>
          </cell>
          <cell r="B1516" t="str">
            <v>PUNTO SANITARIO PVC 6" [CODO]</v>
          </cell>
          <cell r="C1516" t="str">
            <v>PTO</v>
          </cell>
          <cell r="D1516">
            <v>153190</v>
          </cell>
        </row>
        <row r="1517">
          <cell r="A1517">
            <v>150509</v>
          </cell>
          <cell r="B1517" t="str">
            <v>PUNTO SANITARIO PVC 6" (L) [CODO]</v>
          </cell>
          <cell r="C1517" t="str">
            <v>PTO</v>
          </cell>
          <cell r="D1517">
            <v>161160</v>
          </cell>
        </row>
        <row r="1518">
          <cell r="A1518">
            <v>0</v>
          </cell>
          <cell r="B1518">
            <v>0</v>
          </cell>
          <cell r="C1518">
            <v>0</v>
          </cell>
          <cell r="D1518">
            <v>0</v>
          </cell>
        </row>
        <row r="1519">
          <cell r="A1519">
            <v>1506</v>
          </cell>
          <cell r="B1519" t="str">
            <v>TANQUES SEPTICOS - ACCESORIOS</v>
          </cell>
          <cell r="C1519">
            <v>0</v>
          </cell>
          <cell r="D1519">
            <v>0</v>
          </cell>
        </row>
        <row r="1520">
          <cell r="A1520">
            <v>150605</v>
          </cell>
          <cell r="B1520" t="str">
            <v>SISTEMA SEPTICO CILINDRICO 4.000 LT</v>
          </cell>
          <cell r="C1520" t="str">
            <v>UND</v>
          </cell>
          <cell r="D1520">
            <v>2753050</v>
          </cell>
        </row>
        <row r="1521">
          <cell r="A1521">
            <v>150601</v>
          </cell>
          <cell r="B1521" t="str">
            <v>TANQUE SEPTICO 1000 LT PLASTICO FASE I</v>
          </cell>
          <cell r="C1521" t="str">
            <v>UND</v>
          </cell>
          <cell r="D1521">
            <v>341170</v>
          </cell>
        </row>
        <row r="1522">
          <cell r="A1522">
            <v>150604</v>
          </cell>
          <cell r="B1522" t="str">
            <v>TANQUE SEPTICO 1000 LT PLASTICO FASE II</v>
          </cell>
          <cell r="C1522" t="str">
            <v>UND</v>
          </cell>
          <cell r="D1522">
            <v>487420</v>
          </cell>
        </row>
        <row r="1523">
          <cell r="A1523">
            <v>150607</v>
          </cell>
          <cell r="B1523" t="str">
            <v>TRAMPA GRASAS CONCRETO 3.100 PSI</v>
          </cell>
          <cell r="C1523" t="str">
            <v>M3</v>
          </cell>
          <cell r="D1523">
            <v>495640</v>
          </cell>
        </row>
        <row r="1524">
          <cell r="A1524">
            <v>150603</v>
          </cell>
          <cell r="B1524" t="str">
            <v>TRAMPA GRASAS TANQUE 250 LT PLASTICO</v>
          </cell>
          <cell r="C1524" t="str">
            <v>UND</v>
          </cell>
          <cell r="D1524">
            <v>139010</v>
          </cell>
        </row>
        <row r="1525">
          <cell r="A1525">
            <v>0</v>
          </cell>
          <cell r="B1525">
            <v>0</v>
          </cell>
          <cell r="C1525">
            <v>0</v>
          </cell>
          <cell r="D1525">
            <v>0</v>
          </cell>
        </row>
        <row r="1526">
          <cell r="A1526">
            <v>16</v>
          </cell>
          <cell r="B1526" t="str">
            <v>INSTALACIONES HIDRAULICAS</v>
          </cell>
          <cell r="C1526">
            <v>0</v>
          </cell>
          <cell r="D1526">
            <v>0</v>
          </cell>
        </row>
        <row r="1527">
          <cell r="A1527">
            <v>0</v>
          </cell>
          <cell r="B1527">
            <v>0</v>
          </cell>
          <cell r="C1527">
            <v>0</v>
          </cell>
          <cell r="D1527">
            <v>0</v>
          </cell>
        </row>
        <row r="1528">
          <cell r="A1528">
            <v>1601</v>
          </cell>
          <cell r="B1528" t="str">
            <v>ACCESORIOS PVC</v>
          </cell>
          <cell r="C1528">
            <v>0</v>
          </cell>
          <cell r="D1528">
            <v>0</v>
          </cell>
        </row>
        <row r="1529">
          <cell r="A1529">
            <v>160148</v>
          </cell>
          <cell r="B1529" t="str">
            <v>ADAPTADOR HEMBRA PVC PRESION ,1/2"</v>
          </cell>
          <cell r="C1529" t="str">
            <v>UND</v>
          </cell>
          <cell r="D1529">
            <v>340</v>
          </cell>
        </row>
        <row r="1530">
          <cell r="A1530">
            <v>160151</v>
          </cell>
          <cell r="B1530" t="str">
            <v>ADAPTADOR MACHO PVC PRESION 1"</v>
          </cell>
          <cell r="C1530" t="str">
            <v>UND</v>
          </cell>
          <cell r="D1530">
            <v>1640</v>
          </cell>
        </row>
        <row r="1531">
          <cell r="A1531">
            <v>160152</v>
          </cell>
          <cell r="B1531" t="str">
            <v>ADAPTADOR MACHO PVC PRESION 2"</v>
          </cell>
          <cell r="C1531" t="str">
            <v>UND</v>
          </cell>
          <cell r="D1531">
            <v>5430</v>
          </cell>
        </row>
        <row r="1532">
          <cell r="A1532">
            <v>160101</v>
          </cell>
          <cell r="B1532" t="str">
            <v>CODO 45 PRESION PVC ,1/2"</v>
          </cell>
          <cell r="C1532" t="str">
            <v>UND</v>
          </cell>
          <cell r="D1532">
            <v>1140</v>
          </cell>
        </row>
        <row r="1533">
          <cell r="A1533">
            <v>160102</v>
          </cell>
          <cell r="B1533" t="str">
            <v>CODO 45 PRESION PVC ,3/4"</v>
          </cell>
          <cell r="C1533" t="str">
            <v>UND</v>
          </cell>
          <cell r="D1533">
            <v>1520</v>
          </cell>
        </row>
        <row r="1534">
          <cell r="A1534">
            <v>160103</v>
          </cell>
          <cell r="B1534" t="str">
            <v>CODO 45 PRESION PVC 1"</v>
          </cell>
          <cell r="C1534" t="str">
            <v>UND</v>
          </cell>
          <cell r="D1534">
            <v>3630</v>
          </cell>
        </row>
        <row r="1535">
          <cell r="A1535">
            <v>160104</v>
          </cell>
          <cell r="B1535" t="str">
            <v>CODO 45 PRESION PVC 1,1/2"</v>
          </cell>
          <cell r="C1535" t="str">
            <v>UND</v>
          </cell>
          <cell r="D1535">
            <v>7550</v>
          </cell>
        </row>
        <row r="1536">
          <cell r="A1536">
            <v>160105</v>
          </cell>
          <cell r="B1536" t="str">
            <v>CODO 45 PRESION PVC 1,1/4"</v>
          </cell>
          <cell r="C1536" t="str">
            <v>UND</v>
          </cell>
          <cell r="D1536">
            <v>6070</v>
          </cell>
        </row>
        <row r="1537">
          <cell r="A1537">
            <v>160106</v>
          </cell>
          <cell r="B1537" t="str">
            <v>CODO 45 PRESION PVC 2"</v>
          </cell>
          <cell r="C1537" t="str">
            <v>UND</v>
          </cell>
          <cell r="D1537">
            <v>11380</v>
          </cell>
        </row>
        <row r="1538">
          <cell r="A1538">
            <v>160107</v>
          </cell>
          <cell r="B1538" t="str">
            <v>CODO 45 PRESION PVC 2,1/2"</v>
          </cell>
          <cell r="C1538" t="str">
            <v>UND</v>
          </cell>
          <cell r="D1538">
            <v>28320</v>
          </cell>
        </row>
        <row r="1539">
          <cell r="A1539">
            <v>160108</v>
          </cell>
          <cell r="B1539" t="str">
            <v>CODO 45 PRESION PVC 3"</v>
          </cell>
          <cell r="C1539" t="str">
            <v>UND</v>
          </cell>
          <cell r="D1539">
            <v>32330</v>
          </cell>
        </row>
        <row r="1540">
          <cell r="A1540">
            <v>160109</v>
          </cell>
          <cell r="B1540" t="str">
            <v>CODO 45 PRESION PVC 4"</v>
          </cell>
          <cell r="C1540" t="str">
            <v>UND</v>
          </cell>
          <cell r="D1540">
            <v>71090</v>
          </cell>
        </row>
        <row r="1541">
          <cell r="A1541">
            <v>160110</v>
          </cell>
          <cell r="B1541" t="str">
            <v>CODO 90 PRESION PVC ,1/2"</v>
          </cell>
          <cell r="C1541" t="str">
            <v>UND</v>
          </cell>
          <cell r="D1541">
            <v>830</v>
          </cell>
        </row>
        <row r="1542">
          <cell r="A1542">
            <v>160111</v>
          </cell>
          <cell r="B1542" t="str">
            <v>CODO 90 PRESION PVC ,3/4"</v>
          </cell>
          <cell r="C1542" t="str">
            <v>UND</v>
          </cell>
          <cell r="D1542">
            <v>1120</v>
          </cell>
        </row>
        <row r="1543">
          <cell r="A1543">
            <v>160112</v>
          </cell>
          <cell r="B1543" t="str">
            <v>CODO 90 PRESION PVC 1 1/4"</v>
          </cell>
          <cell r="C1543" t="str">
            <v>UND</v>
          </cell>
          <cell r="D1543">
            <v>4070</v>
          </cell>
        </row>
        <row r="1544">
          <cell r="A1544">
            <v>160113</v>
          </cell>
          <cell r="B1544" t="str">
            <v>CODO 90 PRESION PVC 1"</v>
          </cell>
          <cell r="C1544" t="str">
            <v>UND</v>
          </cell>
          <cell r="D1544">
            <v>3580</v>
          </cell>
        </row>
        <row r="1545">
          <cell r="A1545">
            <v>160115</v>
          </cell>
          <cell r="B1545" t="str">
            <v>CODO 90 PRESION PVC 1,1/2"</v>
          </cell>
          <cell r="C1545" t="str">
            <v>UND</v>
          </cell>
          <cell r="D1545">
            <v>7740</v>
          </cell>
        </row>
        <row r="1546">
          <cell r="A1546">
            <v>160116</v>
          </cell>
          <cell r="B1546" t="str">
            <v>CODO 90 PRESION PVC 2 1/2"</v>
          </cell>
          <cell r="C1546" t="str">
            <v>UND</v>
          </cell>
          <cell r="D1546">
            <v>28030</v>
          </cell>
        </row>
        <row r="1547">
          <cell r="A1547">
            <v>160117</v>
          </cell>
          <cell r="B1547" t="str">
            <v>CODO 90 PRESION PVC 2"</v>
          </cell>
          <cell r="C1547" t="str">
            <v>UND</v>
          </cell>
          <cell r="D1547">
            <v>11450</v>
          </cell>
        </row>
        <row r="1548">
          <cell r="A1548">
            <v>160118</v>
          </cell>
          <cell r="B1548" t="str">
            <v>CODO 90 PRESION PVC 3"</v>
          </cell>
          <cell r="C1548" t="str">
            <v>UND</v>
          </cell>
          <cell r="D1548">
            <v>34790</v>
          </cell>
        </row>
        <row r="1549">
          <cell r="A1549">
            <v>160119</v>
          </cell>
          <cell r="B1549" t="str">
            <v>CODO 90 PRESION PVC 4"</v>
          </cell>
          <cell r="C1549" t="str">
            <v>UND</v>
          </cell>
          <cell r="D1549">
            <v>77580</v>
          </cell>
        </row>
        <row r="1550">
          <cell r="A1550">
            <v>160122</v>
          </cell>
          <cell r="B1550" t="str">
            <v>PASE PVC 1"</v>
          </cell>
          <cell r="C1550" t="str">
            <v>UND</v>
          </cell>
          <cell r="D1550">
            <v>31540</v>
          </cell>
        </row>
        <row r="1551">
          <cell r="A1551">
            <v>160120</v>
          </cell>
          <cell r="B1551" t="str">
            <v>PASE PVC 2"</v>
          </cell>
          <cell r="C1551" t="str">
            <v>UND</v>
          </cell>
          <cell r="D1551">
            <v>43940</v>
          </cell>
        </row>
        <row r="1552">
          <cell r="A1552">
            <v>160123</v>
          </cell>
          <cell r="B1552" t="str">
            <v>PASE PVC 3"</v>
          </cell>
          <cell r="C1552" t="str">
            <v>UND</v>
          </cell>
          <cell r="D1552">
            <v>56700</v>
          </cell>
        </row>
        <row r="1553">
          <cell r="A1553">
            <v>160121</v>
          </cell>
          <cell r="B1553" t="str">
            <v>PASE PVC 4"</v>
          </cell>
          <cell r="C1553" t="str">
            <v>UND</v>
          </cell>
          <cell r="D1553">
            <v>86030</v>
          </cell>
        </row>
        <row r="1554">
          <cell r="A1554">
            <v>160150</v>
          </cell>
          <cell r="B1554" t="str">
            <v>REDUCCION PVC 1X ,1/2RD-21"</v>
          </cell>
          <cell r="C1554" t="str">
            <v>UND</v>
          </cell>
          <cell r="D1554">
            <v>1590</v>
          </cell>
        </row>
        <row r="1555">
          <cell r="A1555">
            <v>160149</v>
          </cell>
          <cell r="B1555" t="str">
            <v>REDUCCION PVC 2X1 RD-21</v>
          </cell>
          <cell r="C1555" t="str">
            <v>UND</v>
          </cell>
          <cell r="D1555">
            <v>4840</v>
          </cell>
        </row>
        <row r="1556">
          <cell r="A1556">
            <v>160124</v>
          </cell>
          <cell r="B1556" t="str">
            <v>REDUCCION.PVC 2X 1,1/2 RD-21</v>
          </cell>
          <cell r="C1556" t="str">
            <v>UND</v>
          </cell>
          <cell r="D1556">
            <v>5980</v>
          </cell>
        </row>
        <row r="1557">
          <cell r="A1557">
            <v>160125</v>
          </cell>
          <cell r="B1557" t="str">
            <v>REDUCCION.PVC 3"X2" RD 21"</v>
          </cell>
          <cell r="C1557" t="str">
            <v>UND</v>
          </cell>
          <cell r="D1557">
            <v>26210</v>
          </cell>
        </row>
        <row r="1558">
          <cell r="A1558">
            <v>160147</v>
          </cell>
          <cell r="B1558" t="str">
            <v>TAP</v>
          </cell>
          <cell r="C1558" t="str">
            <v>UND</v>
          </cell>
          <cell r="D1558">
            <v>4530</v>
          </cell>
        </row>
        <row r="1559">
          <cell r="A1559">
            <v>160155</v>
          </cell>
          <cell r="B1559" t="str">
            <v>TAPON ROSCADO PVC 1/2"</v>
          </cell>
          <cell r="C1559" t="str">
            <v>UND</v>
          </cell>
          <cell r="D1559">
            <v>6480</v>
          </cell>
        </row>
        <row r="1560">
          <cell r="A1560">
            <v>160129</v>
          </cell>
          <cell r="B1560" t="str">
            <v>TEE PRESION PVC ,1/2"</v>
          </cell>
          <cell r="C1560" t="str">
            <v>UND</v>
          </cell>
          <cell r="D1560">
            <v>1100</v>
          </cell>
        </row>
        <row r="1561">
          <cell r="A1561">
            <v>160132</v>
          </cell>
          <cell r="B1561" t="str">
            <v>TEE PRESION PVC ,3/4"</v>
          </cell>
          <cell r="C1561" t="str">
            <v>UND</v>
          </cell>
          <cell r="D1561">
            <v>2190</v>
          </cell>
        </row>
        <row r="1562">
          <cell r="A1562">
            <v>160128</v>
          </cell>
          <cell r="B1562" t="str">
            <v>TEE PRESION PVC 1"</v>
          </cell>
          <cell r="C1562" t="str">
            <v>UND</v>
          </cell>
          <cell r="D1562">
            <v>3310</v>
          </cell>
        </row>
        <row r="1563">
          <cell r="A1563">
            <v>160126</v>
          </cell>
          <cell r="B1563" t="str">
            <v>TEE PRESION PVC 1,1/2"</v>
          </cell>
          <cell r="C1563" t="str">
            <v>UND</v>
          </cell>
          <cell r="D1563">
            <v>8290</v>
          </cell>
        </row>
        <row r="1564">
          <cell r="A1564">
            <v>160127</v>
          </cell>
          <cell r="B1564" t="str">
            <v>TEE PRESION PVC 1,1/4"</v>
          </cell>
          <cell r="C1564" t="str">
            <v>UND</v>
          </cell>
          <cell r="D1564">
            <v>6530</v>
          </cell>
        </row>
        <row r="1565">
          <cell r="A1565">
            <v>160130</v>
          </cell>
          <cell r="B1565" t="str">
            <v>TEE PRESION PVC 2"</v>
          </cell>
          <cell r="C1565" t="str">
            <v>UND</v>
          </cell>
          <cell r="D1565">
            <v>12710</v>
          </cell>
        </row>
        <row r="1566">
          <cell r="A1566">
            <v>160131</v>
          </cell>
          <cell r="B1566" t="str">
            <v>TEE PRESION PVC 3"</v>
          </cell>
          <cell r="C1566" t="str">
            <v>UND</v>
          </cell>
          <cell r="D1566">
            <v>131040</v>
          </cell>
        </row>
        <row r="1567">
          <cell r="A1567">
            <v>160133</v>
          </cell>
          <cell r="B1567" t="str">
            <v>TEE PRESION PVC 4"</v>
          </cell>
          <cell r="C1567" t="str">
            <v>UND</v>
          </cell>
          <cell r="D1567">
            <v>211750</v>
          </cell>
        </row>
        <row r="1568">
          <cell r="A1568">
            <v>160134</v>
          </cell>
          <cell r="B1568" t="str">
            <v>TEE PRESION PVC REDUC ,3/4X ,1/2"</v>
          </cell>
          <cell r="C1568" t="str">
            <v>UND</v>
          </cell>
          <cell r="D1568">
            <v>2420</v>
          </cell>
        </row>
        <row r="1569">
          <cell r="A1569">
            <v>160135</v>
          </cell>
          <cell r="B1569" t="str">
            <v>TEE PRESION PVC REDUC 1 X ,1/2"</v>
          </cell>
          <cell r="C1569" t="str">
            <v>UND</v>
          </cell>
          <cell r="D1569">
            <v>3980</v>
          </cell>
        </row>
        <row r="1570">
          <cell r="A1570">
            <v>160136</v>
          </cell>
          <cell r="B1570" t="str">
            <v>TEE PRESION PVC REDUC 1 X ,3/4"</v>
          </cell>
          <cell r="C1570" t="str">
            <v>UND</v>
          </cell>
          <cell r="D1570">
            <v>3970</v>
          </cell>
        </row>
        <row r="1571">
          <cell r="A1571">
            <v>160137</v>
          </cell>
          <cell r="B1571" t="str">
            <v>TEE PVC 3" RD 21 UZ"</v>
          </cell>
          <cell r="C1571" t="str">
            <v>UND</v>
          </cell>
          <cell r="D1571">
            <v>131040</v>
          </cell>
        </row>
        <row r="1572">
          <cell r="A1572">
            <v>160141</v>
          </cell>
          <cell r="B1572" t="str">
            <v>UNION PRESION PVC ,1/2"</v>
          </cell>
          <cell r="C1572" t="str">
            <v>UND</v>
          </cell>
          <cell r="D1572">
            <v>670</v>
          </cell>
        </row>
        <row r="1573">
          <cell r="A1573">
            <v>160145</v>
          </cell>
          <cell r="B1573" t="str">
            <v>UNION PRESION PVC ,3/4"</v>
          </cell>
          <cell r="C1573" t="str">
            <v>UND</v>
          </cell>
          <cell r="D1573">
            <v>820</v>
          </cell>
        </row>
        <row r="1574">
          <cell r="A1574">
            <v>160140</v>
          </cell>
          <cell r="B1574" t="str">
            <v>UNION PRESION PVC 1"</v>
          </cell>
          <cell r="C1574" t="str">
            <v>UND</v>
          </cell>
          <cell r="D1574">
            <v>1150</v>
          </cell>
        </row>
        <row r="1575">
          <cell r="A1575">
            <v>160138</v>
          </cell>
          <cell r="B1575" t="str">
            <v>UNION PRESION PVC 1,1/2"</v>
          </cell>
          <cell r="C1575" t="str">
            <v>UND</v>
          </cell>
          <cell r="D1575">
            <v>2900</v>
          </cell>
        </row>
        <row r="1576">
          <cell r="A1576">
            <v>160139</v>
          </cell>
          <cell r="B1576" t="str">
            <v>UNION PRESION PVC 1,1/4"</v>
          </cell>
          <cell r="C1576" t="str">
            <v>UND</v>
          </cell>
          <cell r="D1576">
            <v>2330</v>
          </cell>
        </row>
        <row r="1577">
          <cell r="A1577">
            <v>160142</v>
          </cell>
          <cell r="B1577" t="str">
            <v>UNION PRESION PVC 2 1/2"</v>
          </cell>
          <cell r="C1577" t="str">
            <v>UND</v>
          </cell>
          <cell r="D1577">
            <v>21650</v>
          </cell>
        </row>
        <row r="1578">
          <cell r="A1578">
            <v>160143</v>
          </cell>
          <cell r="B1578" t="str">
            <v>UNION PRESION PVC 2"</v>
          </cell>
          <cell r="C1578" t="str">
            <v>UND</v>
          </cell>
          <cell r="D1578">
            <v>19800</v>
          </cell>
        </row>
        <row r="1579">
          <cell r="A1579">
            <v>160144</v>
          </cell>
          <cell r="B1579" t="str">
            <v>UNION PRESION PVC 3"</v>
          </cell>
          <cell r="C1579" t="str">
            <v>UND</v>
          </cell>
          <cell r="D1579">
            <v>14770</v>
          </cell>
        </row>
        <row r="1580">
          <cell r="A1580">
            <v>160146</v>
          </cell>
          <cell r="B1580" t="str">
            <v>UNION PRESION PVC 4"</v>
          </cell>
          <cell r="C1580" t="str">
            <v>UND</v>
          </cell>
          <cell r="D1580">
            <v>38920</v>
          </cell>
        </row>
        <row r="1581">
          <cell r="A1581">
            <v>160154</v>
          </cell>
          <cell r="B1581" t="str">
            <v>UNION UNIVERSAL PVC PRESION 2"</v>
          </cell>
          <cell r="C1581" t="str">
            <v>UND</v>
          </cell>
          <cell r="D1581">
            <v>26790</v>
          </cell>
        </row>
        <row r="1582">
          <cell r="A1582">
            <v>0</v>
          </cell>
          <cell r="B1582">
            <v>0</v>
          </cell>
          <cell r="C1582">
            <v>0</v>
          </cell>
          <cell r="D1582">
            <v>0</v>
          </cell>
        </row>
        <row r="1583">
          <cell r="A1583">
            <v>1604</v>
          </cell>
          <cell r="B1583" t="str">
            <v>RED CONTRA INCENDIOS</v>
          </cell>
          <cell r="C1583">
            <v>0</v>
          </cell>
          <cell r="D1583">
            <v>0</v>
          </cell>
        </row>
        <row r="1584">
          <cell r="A1584">
            <v>160413</v>
          </cell>
          <cell r="B1584" t="str">
            <v>ANCLAJE - SOPORTE TUBERIA 1,1/2"x1/8"</v>
          </cell>
          <cell r="C1584" t="str">
            <v>UND</v>
          </cell>
          <cell r="D1584">
            <v>22410</v>
          </cell>
        </row>
        <row r="1585">
          <cell r="A1585">
            <v>160416</v>
          </cell>
          <cell r="B1585" t="str">
            <v>DETECTOR DE HUMO</v>
          </cell>
          <cell r="C1585" t="str">
            <v>UND</v>
          </cell>
          <cell r="D1585">
            <v>61280</v>
          </cell>
        </row>
        <row r="1586">
          <cell r="A1586">
            <v>160410</v>
          </cell>
          <cell r="B1586" t="str">
            <v>EXTINTOR ABC-10 LB</v>
          </cell>
          <cell r="C1586" t="str">
            <v>UND</v>
          </cell>
          <cell r="D1586">
            <v>79330</v>
          </cell>
        </row>
        <row r="1587">
          <cell r="A1587">
            <v>160411</v>
          </cell>
          <cell r="B1587" t="str">
            <v>EXTINTOR BC -10 LB</v>
          </cell>
          <cell r="C1587" t="str">
            <v>UND</v>
          </cell>
          <cell r="D1587">
            <v>75500</v>
          </cell>
        </row>
        <row r="1588">
          <cell r="A1588">
            <v>160409</v>
          </cell>
          <cell r="B1588" t="str">
            <v>EXTINTOR CO2-10 LB</v>
          </cell>
          <cell r="C1588" t="str">
            <v>UND</v>
          </cell>
          <cell r="D1588">
            <v>942930</v>
          </cell>
        </row>
        <row r="1589">
          <cell r="A1589">
            <v>160412</v>
          </cell>
          <cell r="B1589" t="str">
            <v>EXTINTOR H20-2,1/2"</v>
          </cell>
          <cell r="C1589" t="str">
            <v>UND</v>
          </cell>
          <cell r="D1589">
            <v>163550</v>
          </cell>
        </row>
        <row r="1590">
          <cell r="A1590">
            <v>160420</v>
          </cell>
          <cell r="B1590" t="str">
            <v>GABINETE CONTRA INCENDIO -SIN ACCESORIOS</v>
          </cell>
          <cell r="C1590" t="str">
            <v>UND</v>
          </cell>
          <cell r="D1590">
            <v>212900</v>
          </cell>
        </row>
        <row r="1591">
          <cell r="A1591">
            <v>160407</v>
          </cell>
          <cell r="B1591" t="str">
            <v>GABINETE INCENDIO CLASE I</v>
          </cell>
          <cell r="C1591" t="str">
            <v>UND</v>
          </cell>
          <cell r="D1591">
            <v>1342210</v>
          </cell>
        </row>
        <row r="1592">
          <cell r="A1592">
            <v>160401</v>
          </cell>
          <cell r="B1592" t="str">
            <v>GABINETE INCENDIO CLASE III</v>
          </cell>
          <cell r="C1592" t="str">
            <v>UND</v>
          </cell>
          <cell r="D1592">
            <v>1602050</v>
          </cell>
        </row>
        <row r="1593">
          <cell r="A1593">
            <v>160419</v>
          </cell>
          <cell r="B1593" t="str">
            <v>MANOMETRO GLICERINA DE 0-200 PSI</v>
          </cell>
          <cell r="C1593" t="str">
            <v>UND</v>
          </cell>
          <cell r="D1593">
            <v>61150</v>
          </cell>
        </row>
        <row r="1594">
          <cell r="A1594">
            <v>160414</v>
          </cell>
          <cell r="B1594" t="str">
            <v>SENSOR DE FLUJO AGUA</v>
          </cell>
          <cell r="C1594" t="str">
            <v>UND</v>
          </cell>
          <cell r="D1594">
            <v>716100</v>
          </cell>
        </row>
        <row r="1595">
          <cell r="A1595">
            <v>160415</v>
          </cell>
          <cell r="B1595" t="str">
            <v>SIAMESA 4x2,1/2x2,1/2</v>
          </cell>
          <cell r="C1595" t="str">
            <v>UND</v>
          </cell>
          <cell r="D1595">
            <v>1098400</v>
          </cell>
        </row>
        <row r="1596">
          <cell r="A1596">
            <v>160418</v>
          </cell>
          <cell r="B1596" t="str">
            <v>SISTEMA DRENAJE TUBERIA SENSORES</v>
          </cell>
          <cell r="C1596" t="str">
            <v>UND</v>
          </cell>
          <cell r="D1596">
            <v>841840</v>
          </cell>
        </row>
        <row r="1597">
          <cell r="A1597">
            <v>160408</v>
          </cell>
          <cell r="B1597" t="str">
            <v>SPRINKLER ROSCADO TIPO K D=1/2" MOD.EST.</v>
          </cell>
          <cell r="C1597" t="str">
            <v>UND</v>
          </cell>
          <cell r="D1597">
            <v>85590</v>
          </cell>
        </row>
        <row r="1598">
          <cell r="A1598">
            <v>160404</v>
          </cell>
          <cell r="B1598" t="str">
            <v>SPRINKLER ROSCADO TIPO K D=1/2" MOD.UNIV</v>
          </cell>
          <cell r="C1598" t="str">
            <v>UND</v>
          </cell>
          <cell r="D1598">
            <v>85650</v>
          </cell>
        </row>
        <row r="1599">
          <cell r="A1599">
            <v>0</v>
          </cell>
          <cell r="B1599">
            <v>0</v>
          </cell>
          <cell r="C1599">
            <v>0</v>
          </cell>
          <cell r="D1599">
            <v>0</v>
          </cell>
        </row>
        <row r="1600">
          <cell r="A1600">
            <v>1605</v>
          </cell>
          <cell r="B1600" t="str">
            <v>TUBERIA PVC</v>
          </cell>
          <cell r="C1600">
            <v>0</v>
          </cell>
          <cell r="D1600">
            <v>0</v>
          </cell>
        </row>
        <row r="1601">
          <cell r="A1601">
            <v>160521</v>
          </cell>
          <cell r="B1601" t="str">
            <v>TUBERIA CPVC ,1/2"</v>
          </cell>
          <cell r="C1601" t="str">
            <v>ML</v>
          </cell>
          <cell r="D1601">
            <v>4860</v>
          </cell>
        </row>
        <row r="1602">
          <cell r="A1602">
            <v>160522</v>
          </cell>
          <cell r="B1602" t="str">
            <v>TUBERIA CPVC ,3/4"</v>
          </cell>
          <cell r="C1602" t="str">
            <v>ML</v>
          </cell>
          <cell r="D1602">
            <v>6720</v>
          </cell>
        </row>
        <row r="1603">
          <cell r="A1603">
            <v>160505</v>
          </cell>
          <cell r="B1603" t="str">
            <v>TUBERIA PVC ,1/2"</v>
          </cell>
          <cell r="C1603" t="str">
            <v>ML</v>
          </cell>
          <cell r="D1603">
            <v>5210</v>
          </cell>
        </row>
        <row r="1604">
          <cell r="A1604">
            <v>160506</v>
          </cell>
          <cell r="B1604" t="str">
            <v>TUBERIA PVC ,3/4"</v>
          </cell>
          <cell r="C1604" t="str">
            <v>ML</v>
          </cell>
          <cell r="D1604">
            <v>4820</v>
          </cell>
        </row>
        <row r="1605">
          <cell r="A1605">
            <v>160507</v>
          </cell>
          <cell r="B1605" t="str">
            <v>TUBERIA PVC 1 RDE 21 - 200 PSI</v>
          </cell>
          <cell r="C1605" t="str">
            <v>ML</v>
          </cell>
          <cell r="D1605">
            <v>5400</v>
          </cell>
        </row>
        <row r="1606">
          <cell r="A1606">
            <v>160508</v>
          </cell>
          <cell r="B1606" t="str">
            <v>TUBERIA PVC 1,1/2"</v>
          </cell>
          <cell r="C1606" t="str">
            <v>ML</v>
          </cell>
          <cell r="D1606">
            <v>9480</v>
          </cell>
        </row>
        <row r="1607">
          <cell r="A1607">
            <v>160509</v>
          </cell>
          <cell r="B1607" t="str">
            <v>TUBERIA PVC 1,1/4"</v>
          </cell>
          <cell r="C1607" t="str">
            <v>ML</v>
          </cell>
          <cell r="D1607">
            <v>8780</v>
          </cell>
        </row>
        <row r="1608">
          <cell r="A1608">
            <v>160510</v>
          </cell>
          <cell r="B1608" t="str">
            <v>TUBERIA PVC 2 RDE 21-200 PSI</v>
          </cell>
          <cell r="C1608" t="str">
            <v>ML</v>
          </cell>
          <cell r="D1608">
            <v>17330</v>
          </cell>
        </row>
        <row r="1609">
          <cell r="A1609">
            <v>160511</v>
          </cell>
          <cell r="B1609" t="str">
            <v>TUBERIA PVC 2,1/2"</v>
          </cell>
          <cell r="C1609" t="str">
            <v>ML</v>
          </cell>
          <cell r="D1609">
            <v>21140</v>
          </cell>
        </row>
        <row r="1610">
          <cell r="A1610">
            <v>160512</v>
          </cell>
          <cell r="B1610" t="str">
            <v>TUBERIA PVC 3"</v>
          </cell>
          <cell r="C1610" t="str">
            <v>ML</v>
          </cell>
          <cell r="D1610">
            <v>26300</v>
          </cell>
        </row>
        <row r="1611">
          <cell r="A1611">
            <v>160515</v>
          </cell>
          <cell r="B1611" t="str">
            <v>TUBERIA PVC 2,1/2 RDE 21 UZ</v>
          </cell>
          <cell r="C1611" t="str">
            <v>ML</v>
          </cell>
          <cell r="D1611">
            <v>13120</v>
          </cell>
        </row>
        <row r="1612">
          <cell r="A1612">
            <v>160516</v>
          </cell>
          <cell r="B1612" t="str">
            <v>TUBERIA.PVC 1,1/2 RDE 21 UZ</v>
          </cell>
          <cell r="C1612" t="str">
            <v>ML</v>
          </cell>
          <cell r="D1612">
            <v>10250</v>
          </cell>
        </row>
        <row r="1613">
          <cell r="A1613">
            <v>160517</v>
          </cell>
          <cell r="B1613" t="str">
            <v>TUBERIA.PVC 3 RDE 21 UZ</v>
          </cell>
          <cell r="C1613" t="str">
            <v>ML</v>
          </cell>
          <cell r="D1613">
            <v>20820</v>
          </cell>
        </row>
        <row r="1614">
          <cell r="A1614">
            <v>160518</v>
          </cell>
          <cell r="B1614" t="str">
            <v>TUBERIA.PVC 4 RDE 21 UZ</v>
          </cell>
          <cell r="C1614" t="str">
            <v>ML</v>
          </cell>
          <cell r="D1614">
            <v>30730</v>
          </cell>
        </row>
        <row r="1615">
          <cell r="A1615">
            <v>160519</v>
          </cell>
          <cell r="B1615" t="str">
            <v>TUBERIA.PVC 4 RDE 21 - 200 PSI</v>
          </cell>
          <cell r="C1615" t="str">
            <v>ML</v>
          </cell>
          <cell r="D1615">
            <v>58230</v>
          </cell>
        </row>
        <row r="1616">
          <cell r="A1616">
            <v>0</v>
          </cell>
          <cell r="B1616">
            <v>0</v>
          </cell>
          <cell r="C1616">
            <v>0</v>
          </cell>
          <cell r="D1616">
            <v>0</v>
          </cell>
        </row>
        <row r="1617">
          <cell r="A1617">
            <v>1606</v>
          </cell>
          <cell r="B1617" t="str">
            <v>LLAVES PASO-CHEQUES-VALVULAS</v>
          </cell>
          <cell r="C1617">
            <v>0</v>
          </cell>
          <cell r="D1617">
            <v>0</v>
          </cell>
        </row>
        <row r="1618">
          <cell r="A1618">
            <v>160647</v>
          </cell>
          <cell r="B1618" t="str">
            <v>ELECTROVALVULA 3 -220V</v>
          </cell>
          <cell r="C1618" t="str">
            <v>UND</v>
          </cell>
          <cell r="D1618">
            <v>602710</v>
          </cell>
        </row>
        <row r="1619">
          <cell r="A1619">
            <v>160603</v>
          </cell>
          <cell r="B1619" t="str">
            <v>VALV ULA ALIVIO ,1/2</v>
          </cell>
          <cell r="C1619" t="str">
            <v>UND</v>
          </cell>
          <cell r="D1619">
            <v>21170</v>
          </cell>
        </row>
        <row r="1620">
          <cell r="A1620">
            <v>160639</v>
          </cell>
          <cell r="B1620" t="str">
            <v>VALVULA ALIVIO 1,1/2"</v>
          </cell>
          <cell r="C1620" t="str">
            <v>UND</v>
          </cell>
          <cell r="D1620">
            <v>316400</v>
          </cell>
        </row>
        <row r="1621">
          <cell r="A1621">
            <v>160638</v>
          </cell>
          <cell r="B1621" t="str">
            <v>VALVULA ANGULAR 2,1/2</v>
          </cell>
          <cell r="C1621" t="str">
            <v>UND</v>
          </cell>
          <cell r="D1621">
            <v>417630</v>
          </cell>
        </row>
        <row r="1622">
          <cell r="A1622">
            <v>160604</v>
          </cell>
          <cell r="B1622" t="str">
            <v>VALVULA CHEQUE HORIZONTAL .1/2-125 PSI</v>
          </cell>
          <cell r="C1622" t="str">
            <v>UND</v>
          </cell>
          <cell r="D1622">
            <v>30370</v>
          </cell>
        </row>
        <row r="1623">
          <cell r="A1623">
            <v>160605</v>
          </cell>
          <cell r="B1623" t="str">
            <v>VALVULA CHEQUE HORIZONTAL 1.1/2-125 PSI</v>
          </cell>
          <cell r="C1623" t="str">
            <v>UND</v>
          </cell>
          <cell r="D1623">
            <v>163980</v>
          </cell>
        </row>
        <row r="1624">
          <cell r="A1624">
            <v>160606</v>
          </cell>
          <cell r="B1624" t="str">
            <v>VALVULA CHEQUE HORIZONTAL 2 -125 PSI</v>
          </cell>
          <cell r="C1624" t="str">
            <v>UND</v>
          </cell>
          <cell r="D1624">
            <v>249500</v>
          </cell>
        </row>
        <row r="1625">
          <cell r="A1625">
            <v>160602</v>
          </cell>
          <cell r="B1625" t="str">
            <v>VALVULA CHEQUE HORIZONTAL 3 -125 PSI</v>
          </cell>
          <cell r="C1625" t="str">
            <v>UND</v>
          </cell>
          <cell r="D1625">
            <v>542400</v>
          </cell>
        </row>
        <row r="1626">
          <cell r="A1626">
            <v>160601</v>
          </cell>
          <cell r="B1626" t="str">
            <v>VALVULA CHEQUE VERTICAL 3 -125 PSI</v>
          </cell>
          <cell r="C1626" t="str">
            <v>UND</v>
          </cell>
          <cell r="D1626">
            <v>433290</v>
          </cell>
        </row>
        <row r="1627">
          <cell r="A1627">
            <v>160611</v>
          </cell>
          <cell r="B1627" t="str">
            <v>VALVULA CIERRE ELASTICO ,1/2"</v>
          </cell>
          <cell r="C1627" t="str">
            <v>UND</v>
          </cell>
          <cell r="D1627">
            <v>27460</v>
          </cell>
        </row>
        <row r="1628">
          <cell r="A1628">
            <v>160613</v>
          </cell>
          <cell r="B1628" t="str">
            <v>VALVULA CIERRE ELASTICO ,3/4"</v>
          </cell>
          <cell r="C1628" t="str">
            <v>UND</v>
          </cell>
          <cell r="D1628">
            <v>35480</v>
          </cell>
        </row>
        <row r="1629">
          <cell r="A1629">
            <v>160607</v>
          </cell>
          <cell r="B1629" t="str">
            <v>VALVULA CIERRE ELASTICO 1"</v>
          </cell>
          <cell r="C1629" t="str">
            <v>UND</v>
          </cell>
          <cell r="D1629">
            <v>53860</v>
          </cell>
        </row>
        <row r="1630">
          <cell r="A1630">
            <v>160612</v>
          </cell>
          <cell r="B1630" t="str">
            <v>VALVULA CIERRE ELASTICO 2"</v>
          </cell>
          <cell r="C1630" t="str">
            <v>UND</v>
          </cell>
          <cell r="D1630">
            <v>303210</v>
          </cell>
        </row>
        <row r="1631">
          <cell r="A1631">
            <v>160618</v>
          </cell>
          <cell r="B1631" t="str">
            <v>VALVULA CIERRE METALICO ,1/2"</v>
          </cell>
          <cell r="C1631" t="str">
            <v>UND</v>
          </cell>
          <cell r="D1631">
            <v>15440</v>
          </cell>
        </row>
        <row r="1632">
          <cell r="A1632">
            <v>160622</v>
          </cell>
          <cell r="B1632" t="str">
            <v>VALVULA CIERRE METALICO ,3/4"</v>
          </cell>
          <cell r="C1632" t="str">
            <v>UND</v>
          </cell>
          <cell r="D1632">
            <v>24540</v>
          </cell>
        </row>
        <row r="1633">
          <cell r="A1633">
            <v>160614</v>
          </cell>
          <cell r="B1633" t="str">
            <v>VALVULA CIERRE METALICO 1"</v>
          </cell>
          <cell r="C1633" t="str">
            <v>UND</v>
          </cell>
          <cell r="D1633">
            <v>28980</v>
          </cell>
        </row>
        <row r="1634">
          <cell r="A1634">
            <v>160619</v>
          </cell>
          <cell r="B1634" t="str">
            <v>VALVULA CIERRE METALICO 2"</v>
          </cell>
          <cell r="C1634" t="str">
            <v>UND</v>
          </cell>
          <cell r="D1634">
            <v>118680</v>
          </cell>
        </row>
        <row r="1635">
          <cell r="A1635">
            <v>160621</v>
          </cell>
          <cell r="B1635" t="str">
            <v>VALVULA CIERRE METALICO 3"</v>
          </cell>
          <cell r="C1635" t="str">
            <v>UND</v>
          </cell>
          <cell r="D1635">
            <v>438120</v>
          </cell>
        </row>
        <row r="1636">
          <cell r="A1636">
            <v>160623</v>
          </cell>
          <cell r="B1636" t="str">
            <v>VALVULA CIERRE METALICO 4"</v>
          </cell>
          <cell r="C1636" t="str">
            <v>UND</v>
          </cell>
          <cell r="D1636">
            <v>580380</v>
          </cell>
        </row>
        <row r="1637">
          <cell r="A1637">
            <v>160629</v>
          </cell>
          <cell r="B1637" t="str">
            <v>VALVULA CIERRE RAPIDO ,1/2"</v>
          </cell>
          <cell r="C1637" t="str">
            <v>UND</v>
          </cell>
          <cell r="D1637">
            <v>21280</v>
          </cell>
        </row>
        <row r="1638">
          <cell r="A1638">
            <v>160631</v>
          </cell>
          <cell r="B1638" t="str">
            <v>VALVULA CIERRE RAPIDO ,3/4"</v>
          </cell>
          <cell r="C1638" t="str">
            <v>UND</v>
          </cell>
          <cell r="D1638">
            <v>34740</v>
          </cell>
        </row>
        <row r="1639">
          <cell r="A1639">
            <v>160625</v>
          </cell>
          <cell r="B1639" t="str">
            <v>VALVULA CIERRE RAPIDO 1"</v>
          </cell>
          <cell r="C1639" t="str">
            <v>UND</v>
          </cell>
          <cell r="D1639">
            <v>36510</v>
          </cell>
        </row>
        <row r="1640">
          <cell r="A1640">
            <v>160630</v>
          </cell>
          <cell r="B1640" t="str">
            <v>VALVULA CIERRE RAPIDO 2"</v>
          </cell>
          <cell r="C1640" t="str">
            <v>UND</v>
          </cell>
          <cell r="D1640">
            <v>104440</v>
          </cell>
        </row>
        <row r="1641">
          <cell r="A1641">
            <v>160645</v>
          </cell>
          <cell r="B1641" t="str">
            <v>VALVULA CORTINA .1/2 -250PSI RED WHITE</v>
          </cell>
          <cell r="C1641" t="str">
            <v>UND</v>
          </cell>
          <cell r="D1641">
            <v>41610</v>
          </cell>
        </row>
        <row r="1642">
          <cell r="A1642">
            <v>160646</v>
          </cell>
          <cell r="B1642" t="str">
            <v>VALVULA CORTINA .3/4 -250PSI RED WHITE</v>
          </cell>
          <cell r="C1642" t="str">
            <v>UND</v>
          </cell>
          <cell r="D1642">
            <v>50850</v>
          </cell>
        </row>
        <row r="1643">
          <cell r="A1643">
            <v>160644</v>
          </cell>
          <cell r="B1643" t="str">
            <v>VALVULA D=2" COMPUERTA BRONCE"</v>
          </cell>
          <cell r="C1643" t="str">
            <v>UND</v>
          </cell>
          <cell r="D1643">
            <v>159250</v>
          </cell>
        </row>
        <row r="1644">
          <cell r="A1644">
            <v>160641</v>
          </cell>
          <cell r="B1644" t="str">
            <v>VALVULA D=2" HF E.L PVC SELLO EL."</v>
          </cell>
          <cell r="C1644" t="str">
            <v>UND</v>
          </cell>
          <cell r="D1644">
            <v>386270</v>
          </cell>
        </row>
        <row r="1645">
          <cell r="A1645">
            <v>160642</v>
          </cell>
          <cell r="B1645" t="str">
            <v>VALVULA D=3" HF E.L PVC SELLO EL."</v>
          </cell>
          <cell r="C1645" t="str">
            <v>ML</v>
          </cell>
          <cell r="D1645">
            <v>523500</v>
          </cell>
        </row>
        <row r="1646">
          <cell r="A1646">
            <v>160643</v>
          </cell>
          <cell r="B1646" t="str">
            <v>VALVULA D=4" HF E.L PVC SELLO EL."</v>
          </cell>
          <cell r="C1646" t="str">
            <v>ML</v>
          </cell>
          <cell r="D1646">
            <v>724210</v>
          </cell>
        </row>
        <row r="1647">
          <cell r="A1647">
            <v>160632</v>
          </cell>
          <cell r="B1647" t="str">
            <v>VALVULA FLOTADOR 2"</v>
          </cell>
          <cell r="C1647" t="str">
            <v>UND</v>
          </cell>
          <cell r="D1647">
            <v>177060</v>
          </cell>
        </row>
        <row r="1648">
          <cell r="A1648">
            <v>160633</v>
          </cell>
          <cell r="B1648" t="str">
            <v>VALVULA FLUXOMETRO</v>
          </cell>
          <cell r="C1648" t="str">
            <v>UND</v>
          </cell>
          <cell r="D1648">
            <v>367080</v>
          </cell>
        </row>
        <row r="1649">
          <cell r="A1649">
            <v>160636</v>
          </cell>
          <cell r="B1649" t="str">
            <v>VALVULA PASO 4" RXR BRONCE"</v>
          </cell>
          <cell r="C1649" t="str">
            <v>UND</v>
          </cell>
          <cell r="D1649">
            <v>618020</v>
          </cell>
        </row>
        <row r="1650">
          <cell r="A1650">
            <v>160634</v>
          </cell>
          <cell r="B1650" t="str">
            <v>VALVULA PIE BRONCE [AA] D=2"</v>
          </cell>
          <cell r="C1650" t="str">
            <v>UND</v>
          </cell>
          <cell r="D1650">
            <v>173140</v>
          </cell>
        </row>
        <row r="1651">
          <cell r="A1651">
            <v>160635</v>
          </cell>
          <cell r="B1651" t="str">
            <v>VALVULA REGULACION ,1/2</v>
          </cell>
          <cell r="C1651" t="str">
            <v>UND</v>
          </cell>
          <cell r="D1651">
            <v>21640</v>
          </cell>
        </row>
        <row r="1652">
          <cell r="A1652">
            <v>160640</v>
          </cell>
          <cell r="B1652" t="str">
            <v>VALVULA VENTOSA 2" DOBLE EFECTO"</v>
          </cell>
          <cell r="C1652" t="str">
            <v>UND</v>
          </cell>
          <cell r="D1652">
            <v>147030</v>
          </cell>
        </row>
        <row r="1653">
          <cell r="A1653">
            <v>0</v>
          </cell>
          <cell r="B1653">
            <v>0</v>
          </cell>
          <cell r="C1653">
            <v>0</v>
          </cell>
          <cell r="D1653">
            <v>0</v>
          </cell>
        </row>
        <row r="1654">
          <cell r="A1654">
            <v>1607</v>
          </cell>
          <cell r="B1654" t="str">
            <v>INSTALACION - VARIOS</v>
          </cell>
          <cell r="C1654">
            <v>0</v>
          </cell>
          <cell r="D1654">
            <v>0</v>
          </cell>
        </row>
        <row r="1655">
          <cell r="A1655">
            <v>160727</v>
          </cell>
          <cell r="B1655" t="str">
            <v>ABRAZADERA GALVANIZADA .1/2"</v>
          </cell>
          <cell r="C1655" t="str">
            <v>UND</v>
          </cell>
          <cell r="D1655">
            <v>2190</v>
          </cell>
        </row>
        <row r="1656">
          <cell r="A1656">
            <v>160728</v>
          </cell>
          <cell r="B1656" t="str">
            <v>ABRAZADERA GALVANIZADA .3/4"</v>
          </cell>
          <cell r="C1656" t="str">
            <v>UND</v>
          </cell>
          <cell r="D1656">
            <v>2520</v>
          </cell>
        </row>
        <row r="1657">
          <cell r="A1657">
            <v>160729</v>
          </cell>
          <cell r="B1657" t="str">
            <v>ABRAZADERA GALVANIZADA 1"</v>
          </cell>
          <cell r="C1657" t="str">
            <v>UND</v>
          </cell>
          <cell r="D1657">
            <v>2520</v>
          </cell>
        </row>
        <row r="1658">
          <cell r="A1658">
            <v>160731</v>
          </cell>
          <cell r="B1658" t="str">
            <v>ABRAZADERA GALVANIZADA 1.1/2"</v>
          </cell>
          <cell r="C1658" t="str">
            <v>UND</v>
          </cell>
          <cell r="D1658">
            <v>3080</v>
          </cell>
        </row>
        <row r="1659">
          <cell r="A1659">
            <v>160730</v>
          </cell>
          <cell r="B1659" t="str">
            <v>ABRAZADERA GALVANIZADA 1.1/4"</v>
          </cell>
          <cell r="C1659" t="str">
            <v>UND</v>
          </cell>
          <cell r="D1659">
            <v>2880</v>
          </cell>
        </row>
        <row r="1660">
          <cell r="A1660">
            <v>160732</v>
          </cell>
          <cell r="B1660" t="str">
            <v>ABRAZADERA GALVANIZADA 2"</v>
          </cell>
          <cell r="C1660" t="str">
            <v>UND</v>
          </cell>
          <cell r="D1660">
            <v>3130</v>
          </cell>
        </row>
        <row r="1661">
          <cell r="A1661">
            <v>160733</v>
          </cell>
          <cell r="B1661" t="str">
            <v>ANCLAJE-SOPORTE TUBERIA ANG. 1.1/2"X1/8"</v>
          </cell>
          <cell r="C1661" t="str">
            <v>UND</v>
          </cell>
          <cell r="D1661">
            <v>22410</v>
          </cell>
        </row>
        <row r="1662">
          <cell r="A1662">
            <v>160721</v>
          </cell>
          <cell r="B1662" t="str">
            <v>CAJA MEDIDOR CONCRETO+TAPA MET.-ACUAVALL</v>
          </cell>
          <cell r="C1662" t="str">
            <v>UND</v>
          </cell>
          <cell r="D1662">
            <v>23510</v>
          </cell>
        </row>
        <row r="1663">
          <cell r="A1663">
            <v>160724</v>
          </cell>
          <cell r="B1663" t="str">
            <v>CALIBRACI</v>
          </cell>
          <cell r="C1663" t="str">
            <v>UND</v>
          </cell>
          <cell r="D1663">
            <v>30510</v>
          </cell>
        </row>
        <row r="1664">
          <cell r="A1664">
            <v>160701</v>
          </cell>
          <cell r="B1664" t="str">
            <v>CANCELACION PTO.HIDRAULICO</v>
          </cell>
          <cell r="C1664" t="str">
            <v>PTO</v>
          </cell>
          <cell r="D1664">
            <v>10620</v>
          </cell>
        </row>
        <row r="1665">
          <cell r="A1665">
            <v>160719</v>
          </cell>
          <cell r="B1665" t="str">
            <v>CINTA TEFLON</v>
          </cell>
          <cell r="C1665" t="str">
            <v>UND</v>
          </cell>
          <cell r="D1665">
            <v>870</v>
          </cell>
        </row>
        <row r="1666">
          <cell r="A1666">
            <v>160726</v>
          </cell>
          <cell r="B1666" t="str">
            <v>DERECHOS DE CONEXI</v>
          </cell>
          <cell r="C1666" t="str">
            <v>UND</v>
          </cell>
          <cell r="D1666">
            <v>359550</v>
          </cell>
        </row>
        <row r="1667">
          <cell r="A1667">
            <v>160718</v>
          </cell>
          <cell r="B1667" t="str">
            <v>DERECHOS DE CONEXION Y CONTADOR</v>
          </cell>
          <cell r="C1667" t="str">
            <v>UND</v>
          </cell>
          <cell r="D1667">
            <v>153540</v>
          </cell>
        </row>
        <row r="1668">
          <cell r="A1668">
            <v>160702</v>
          </cell>
          <cell r="B1668" t="str">
            <v>FLOTADOR MECANICO</v>
          </cell>
          <cell r="C1668" t="str">
            <v>UND</v>
          </cell>
          <cell r="D1668">
            <v>98870</v>
          </cell>
        </row>
        <row r="1669">
          <cell r="A1669">
            <v>160703</v>
          </cell>
          <cell r="B1669" t="str">
            <v>FLOTADOR MECANICO DE 1 1/2"</v>
          </cell>
          <cell r="C1669" t="str">
            <v>UND</v>
          </cell>
          <cell r="D1669">
            <v>124050</v>
          </cell>
        </row>
        <row r="1670">
          <cell r="A1670">
            <v>160704</v>
          </cell>
          <cell r="B1670" t="str">
            <v>INSTALACION ACCESORIO PVC PRESION</v>
          </cell>
          <cell r="C1670" t="str">
            <v>UND</v>
          </cell>
          <cell r="D1670">
            <v>2810</v>
          </cell>
        </row>
        <row r="1671">
          <cell r="A1671">
            <v>160722</v>
          </cell>
          <cell r="B1671" t="str">
            <v>INSTALACION MEDIDOR AGUA</v>
          </cell>
          <cell r="C1671" t="str">
            <v>UND</v>
          </cell>
          <cell r="D1671">
            <v>17660</v>
          </cell>
        </row>
        <row r="1672">
          <cell r="A1672">
            <v>160705</v>
          </cell>
          <cell r="B1672" t="str">
            <v>INSTALACION TANQUE AGUA</v>
          </cell>
          <cell r="C1672" t="str">
            <v>UND</v>
          </cell>
          <cell r="D1672">
            <v>58220</v>
          </cell>
        </row>
        <row r="1673">
          <cell r="A1673">
            <v>160706</v>
          </cell>
          <cell r="B1673" t="str">
            <v>INSTALACION TUBERIA PRESION ,1/2"</v>
          </cell>
          <cell r="C1673" t="str">
            <v>ML</v>
          </cell>
          <cell r="D1673">
            <v>1750</v>
          </cell>
        </row>
        <row r="1674">
          <cell r="A1674">
            <v>160707</v>
          </cell>
          <cell r="B1674" t="str">
            <v>INSTALACION TUBERIA PRESION ,3/4"</v>
          </cell>
          <cell r="C1674" t="str">
            <v>ML</v>
          </cell>
          <cell r="D1674">
            <v>2080</v>
          </cell>
        </row>
        <row r="1675">
          <cell r="A1675">
            <v>160708</v>
          </cell>
          <cell r="B1675" t="str">
            <v>INSTALACION TUBERIA PRESION 1"</v>
          </cell>
          <cell r="C1675" t="str">
            <v>ML</v>
          </cell>
          <cell r="D1675">
            <v>2660</v>
          </cell>
        </row>
        <row r="1676">
          <cell r="A1676">
            <v>160709</v>
          </cell>
          <cell r="B1676" t="str">
            <v>INSTALACION TUBERIA PRESION 1,1/4"</v>
          </cell>
          <cell r="C1676" t="str">
            <v>ML</v>
          </cell>
          <cell r="D1676">
            <v>3430</v>
          </cell>
        </row>
        <row r="1677">
          <cell r="A1677">
            <v>160710</v>
          </cell>
          <cell r="B1677" t="str">
            <v>LIMPIADOR 760 GR (1/4)</v>
          </cell>
          <cell r="C1677" t="str">
            <v>UND</v>
          </cell>
          <cell r="D1677">
            <v>38400</v>
          </cell>
        </row>
        <row r="1678">
          <cell r="A1678">
            <v>160723</v>
          </cell>
          <cell r="B1678" t="str">
            <v>MANGUERA PF+UAD ,1/2"</v>
          </cell>
          <cell r="C1678" t="str">
            <v>ML</v>
          </cell>
          <cell r="D1678">
            <v>1250</v>
          </cell>
        </row>
        <row r="1679">
          <cell r="A1679">
            <v>160711</v>
          </cell>
          <cell r="B1679" t="str">
            <v>MANGUERA PLASTICA 3/4"AGUE"</v>
          </cell>
          <cell r="C1679" t="str">
            <v>ML</v>
          </cell>
          <cell r="D1679">
            <v>2530</v>
          </cell>
        </row>
        <row r="1680">
          <cell r="A1680">
            <v>160712</v>
          </cell>
          <cell r="B1680" t="str">
            <v>MANIJA LLAVE DE PASO</v>
          </cell>
          <cell r="C1680" t="str">
            <v>UND</v>
          </cell>
          <cell r="D1680">
            <v>5740</v>
          </cell>
        </row>
        <row r="1681">
          <cell r="A1681">
            <v>160725</v>
          </cell>
          <cell r="B1681" t="str">
            <v>MEDIDOR AGUA VELOCIDAD 1/2" CHORRO UNICO</v>
          </cell>
          <cell r="C1681" t="str">
            <v>UND</v>
          </cell>
          <cell r="D1681">
            <v>59790</v>
          </cell>
        </row>
        <row r="1682">
          <cell r="A1682">
            <v>160713</v>
          </cell>
          <cell r="B1682" t="str">
            <v>MEDIDOR AGUA VELOCIDAD 1/2"U-15"</v>
          </cell>
          <cell r="C1682" t="str">
            <v>UND</v>
          </cell>
          <cell r="D1682">
            <v>89750</v>
          </cell>
        </row>
        <row r="1683">
          <cell r="A1683">
            <v>160720</v>
          </cell>
          <cell r="B1683" t="str">
            <v>MEDIDOR DE AGUA VOLUMETRICO JSM 1/2"</v>
          </cell>
          <cell r="C1683" t="str">
            <v>UND</v>
          </cell>
          <cell r="D1683">
            <v>95850</v>
          </cell>
        </row>
        <row r="1684">
          <cell r="A1684">
            <v>160716</v>
          </cell>
          <cell r="B1684" t="str">
            <v>REUBICACION PUNTO.HIDRAULICO</v>
          </cell>
          <cell r="C1684" t="str">
            <v>PTO</v>
          </cell>
          <cell r="D1684">
            <v>29500</v>
          </cell>
        </row>
        <row r="1685">
          <cell r="A1685">
            <v>160717</v>
          </cell>
          <cell r="B1685" t="str">
            <v>SOLDADURA PVC 900 GR (1/4)</v>
          </cell>
          <cell r="C1685" t="str">
            <v>UND</v>
          </cell>
          <cell r="D1685">
            <v>78400</v>
          </cell>
        </row>
        <row r="1686">
          <cell r="A1686">
            <v>0</v>
          </cell>
          <cell r="B1686">
            <v>0</v>
          </cell>
          <cell r="C1686">
            <v>0</v>
          </cell>
          <cell r="D1686">
            <v>0</v>
          </cell>
        </row>
        <row r="1687">
          <cell r="A1687">
            <v>1608</v>
          </cell>
          <cell r="B1687" t="str">
            <v>PUNTOS HIDRAULICOS</v>
          </cell>
          <cell r="C1687">
            <v>0</v>
          </cell>
          <cell r="D1687">
            <v>0</v>
          </cell>
        </row>
        <row r="1688">
          <cell r="A1688">
            <v>160806</v>
          </cell>
          <cell r="B1688" t="str">
            <v>PUNTO AGUA CALIENTE ,1/2"</v>
          </cell>
          <cell r="C1688" t="str">
            <v>PTO</v>
          </cell>
          <cell r="D1688">
            <v>37730</v>
          </cell>
        </row>
        <row r="1689">
          <cell r="A1689">
            <v>160801</v>
          </cell>
          <cell r="B1689" t="str">
            <v>PUNTO AGUA FRIA ,1/2"</v>
          </cell>
          <cell r="C1689" t="str">
            <v>PTO</v>
          </cell>
          <cell r="D1689">
            <v>31780</v>
          </cell>
        </row>
        <row r="1690">
          <cell r="A1690">
            <v>160802</v>
          </cell>
          <cell r="B1690" t="str">
            <v>PUNTO AGUA FRIA ,3/4"</v>
          </cell>
          <cell r="C1690" t="str">
            <v>PTO</v>
          </cell>
          <cell r="D1690">
            <v>33320</v>
          </cell>
        </row>
        <row r="1691">
          <cell r="A1691">
            <v>160803</v>
          </cell>
          <cell r="B1691" t="str">
            <v>PUNTO AGUA FRIA 1</v>
          </cell>
          <cell r="C1691" t="str">
            <v>PTO</v>
          </cell>
          <cell r="D1691">
            <v>35420</v>
          </cell>
        </row>
        <row r="1692">
          <cell r="A1692">
            <v>160804</v>
          </cell>
          <cell r="B1692" t="str">
            <v>PUNTO AGUA FRIA GALVANIZADA. ,3/4"</v>
          </cell>
          <cell r="C1692" t="str">
            <v>PTO</v>
          </cell>
          <cell r="D1692">
            <v>38500</v>
          </cell>
        </row>
        <row r="1693">
          <cell r="A1693">
            <v>160805</v>
          </cell>
          <cell r="B1693" t="str">
            <v>PUNTO COBRE ,1/2</v>
          </cell>
          <cell r="C1693" t="str">
            <v>PTO</v>
          </cell>
          <cell r="D1693">
            <v>45380</v>
          </cell>
        </row>
        <row r="1694">
          <cell r="A1694">
            <v>0</v>
          </cell>
          <cell r="B1694">
            <v>0</v>
          </cell>
          <cell r="C1694">
            <v>0</v>
          </cell>
          <cell r="D1694">
            <v>0</v>
          </cell>
        </row>
        <row r="1695">
          <cell r="A1695">
            <v>1609</v>
          </cell>
          <cell r="B1695" t="str">
            <v>ACESORIOS ACERO INOXIDABLE</v>
          </cell>
          <cell r="C1695">
            <v>0</v>
          </cell>
          <cell r="D1695">
            <v>0</v>
          </cell>
        </row>
        <row r="1696">
          <cell r="A1696">
            <v>160901</v>
          </cell>
          <cell r="B1696" t="str">
            <v>PASE A.INOX SH4O 1,1/2 DR</v>
          </cell>
          <cell r="C1696" t="str">
            <v>UND</v>
          </cell>
          <cell r="D1696">
            <v>103000</v>
          </cell>
        </row>
        <row r="1697">
          <cell r="A1697">
            <v>160902</v>
          </cell>
          <cell r="B1697" t="str">
            <v>PASE A.INOX SH4O 2 1/2" DR"</v>
          </cell>
          <cell r="C1697" t="str">
            <v>UND</v>
          </cell>
          <cell r="D1697">
            <v>151940</v>
          </cell>
        </row>
        <row r="1698">
          <cell r="A1698">
            <v>160903</v>
          </cell>
          <cell r="B1698" t="str">
            <v>PASE A.INOX SH4O 4 DR</v>
          </cell>
          <cell r="C1698" t="str">
            <v>UND</v>
          </cell>
          <cell r="D1698">
            <v>200890</v>
          </cell>
        </row>
        <row r="1699">
          <cell r="A1699">
            <v>0</v>
          </cell>
          <cell r="B1699">
            <v>0</v>
          </cell>
          <cell r="C1699">
            <v>0</v>
          </cell>
          <cell r="D1699">
            <v>0</v>
          </cell>
        </row>
        <row r="1700">
          <cell r="A1700">
            <v>1610</v>
          </cell>
          <cell r="B1700" t="str">
            <v>TANQUES ALMACENAMIENTO AGUA</v>
          </cell>
          <cell r="C1700">
            <v>0</v>
          </cell>
          <cell r="D1700">
            <v>0</v>
          </cell>
        </row>
        <row r="1701">
          <cell r="A1701">
            <v>161003</v>
          </cell>
          <cell r="B1701" t="str">
            <v>TANQUE AGUA 500 LTS EN PLASTICO</v>
          </cell>
          <cell r="C1701" t="str">
            <v>UND</v>
          </cell>
          <cell r="D1701">
            <v>538460</v>
          </cell>
        </row>
        <row r="1702">
          <cell r="A1702">
            <v>161010</v>
          </cell>
          <cell r="B1702" t="str">
            <v>TANQUE AGUA 10.000 LTS PLASTICO</v>
          </cell>
          <cell r="C1702" t="str">
            <v>UND</v>
          </cell>
          <cell r="D1702">
            <v>4506290</v>
          </cell>
        </row>
        <row r="1703">
          <cell r="A1703">
            <v>161005</v>
          </cell>
          <cell r="B1703" t="str">
            <v>TANQUE AGUA 1000 LTS PLASTICO-COMPLETO</v>
          </cell>
          <cell r="C1703" t="str">
            <v>UND</v>
          </cell>
          <cell r="D1703">
            <v>647960</v>
          </cell>
        </row>
        <row r="1704">
          <cell r="A1704">
            <v>161009</v>
          </cell>
          <cell r="B1704" t="str">
            <v>TANQUE AGUA 1000 LTS PLASTICO-SUMINISTRO</v>
          </cell>
          <cell r="C1704" t="str">
            <v>UND</v>
          </cell>
          <cell r="D1704">
            <v>253790</v>
          </cell>
        </row>
        <row r="1705">
          <cell r="A1705">
            <v>161007</v>
          </cell>
          <cell r="B1705" t="str">
            <v>TANQUE AGUA 2000 LTS EN PLASTICO</v>
          </cell>
          <cell r="C1705" t="str">
            <v>UND</v>
          </cell>
          <cell r="D1705">
            <v>854180</v>
          </cell>
        </row>
        <row r="1706">
          <cell r="A1706">
            <v>161008</v>
          </cell>
          <cell r="B1706" t="str">
            <v>TANQUE AGUA 5000 LTS EN PLASTICO</v>
          </cell>
          <cell r="C1706" t="str">
            <v>UND</v>
          </cell>
          <cell r="D1706">
            <v>1855500</v>
          </cell>
        </row>
        <row r="1707">
          <cell r="A1707">
            <v>0</v>
          </cell>
          <cell r="B1707">
            <v>0</v>
          </cell>
          <cell r="C1707">
            <v>0</v>
          </cell>
          <cell r="D1707">
            <v>0</v>
          </cell>
        </row>
        <row r="1708">
          <cell r="A1708">
            <v>1620</v>
          </cell>
          <cell r="B1708" t="str">
            <v>TUBERIA GALVANIZADA</v>
          </cell>
          <cell r="C1708">
            <v>0</v>
          </cell>
          <cell r="D1708">
            <v>0</v>
          </cell>
        </row>
        <row r="1709">
          <cell r="A1709">
            <v>162001</v>
          </cell>
          <cell r="B1709" t="str">
            <v>TUBERIA GALVA. ,1/2"</v>
          </cell>
          <cell r="C1709" t="str">
            <v>ML</v>
          </cell>
          <cell r="D1709">
            <v>5860</v>
          </cell>
        </row>
        <row r="1710">
          <cell r="A1710">
            <v>162002</v>
          </cell>
          <cell r="B1710" t="str">
            <v>TUBERIA GALVA. ,1/4"</v>
          </cell>
          <cell r="C1710" t="str">
            <v>ML</v>
          </cell>
          <cell r="D1710">
            <v>4800</v>
          </cell>
        </row>
        <row r="1711">
          <cell r="A1711">
            <v>162003</v>
          </cell>
          <cell r="B1711" t="str">
            <v>TUBERIA GALVA. ,3/4"</v>
          </cell>
          <cell r="C1711" t="str">
            <v>ML</v>
          </cell>
          <cell r="D1711">
            <v>6470</v>
          </cell>
        </row>
        <row r="1712">
          <cell r="A1712">
            <v>162004</v>
          </cell>
          <cell r="B1712" t="str">
            <v>TUBERIA GALVA. 1"</v>
          </cell>
          <cell r="C1712" t="str">
            <v>ML</v>
          </cell>
          <cell r="D1712">
            <v>12180</v>
          </cell>
        </row>
        <row r="1713">
          <cell r="A1713">
            <v>162005</v>
          </cell>
          <cell r="B1713" t="str">
            <v>TUBERIA GALVA. 1,1/2"</v>
          </cell>
          <cell r="C1713" t="str">
            <v>ML</v>
          </cell>
          <cell r="D1713">
            <v>20210</v>
          </cell>
        </row>
        <row r="1714">
          <cell r="A1714">
            <v>162006</v>
          </cell>
          <cell r="B1714" t="str">
            <v>TUBERIA GALVA. 1,1/4"</v>
          </cell>
          <cell r="C1714" t="str">
            <v>ML</v>
          </cell>
          <cell r="D1714">
            <v>16470</v>
          </cell>
        </row>
        <row r="1715">
          <cell r="A1715">
            <v>162015</v>
          </cell>
          <cell r="B1715" t="str">
            <v>TUBERIA GALVA. 2"</v>
          </cell>
          <cell r="C1715" t="str">
            <v>ML</v>
          </cell>
          <cell r="D1715">
            <v>26720</v>
          </cell>
        </row>
        <row r="1716">
          <cell r="A1716">
            <v>162007</v>
          </cell>
          <cell r="B1716" t="str">
            <v>TUBERIA GALVA. 2,1/2"</v>
          </cell>
          <cell r="C1716" t="str">
            <v>ML</v>
          </cell>
          <cell r="D1716">
            <v>33130</v>
          </cell>
        </row>
        <row r="1717">
          <cell r="A1717">
            <v>162008</v>
          </cell>
          <cell r="B1717" t="str">
            <v>TUBERIA GALVA. 2,1/4"</v>
          </cell>
          <cell r="C1717" t="str">
            <v>ML</v>
          </cell>
          <cell r="D1717">
            <v>21540</v>
          </cell>
        </row>
        <row r="1718">
          <cell r="A1718">
            <v>162009</v>
          </cell>
          <cell r="B1718" t="str">
            <v>TUBERIA GALVA. 2,3/4"</v>
          </cell>
          <cell r="C1718" t="str">
            <v>ML</v>
          </cell>
          <cell r="D1718">
            <v>27690</v>
          </cell>
        </row>
        <row r="1719">
          <cell r="A1719">
            <v>162010</v>
          </cell>
          <cell r="B1719" t="str">
            <v>TUBERIA GALVA. 3"</v>
          </cell>
          <cell r="C1719" t="str">
            <v>ML</v>
          </cell>
          <cell r="D1719">
            <v>43290</v>
          </cell>
        </row>
        <row r="1720">
          <cell r="A1720">
            <v>162011</v>
          </cell>
          <cell r="B1720" t="str">
            <v>TUBERIA GALVA. 3,1/2"</v>
          </cell>
          <cell r="C1720" t="str">
            <v>ML</v>
          </cell>
          <cell r="D1720">
            <v>35590</v>
          </cell>
        </row>
        <row r="1721">
          <cell r="A1721">
            <v>162012</v>
          </cell>
          <cell r="B1721" t="str">
            <v>TUBERIA GALVA. 4"</v>
          </cell>
          <cell r="C1721" t="str">
            <v>ML</v>
          </cell>
          <cell r="D1721">
            <v>38330</v>
          </cell>
        </row>
        <row r="1722">
          <cell r="A1722">
            <v>162013</v>
          </cell>
          <cell r="B1722" t="str">
            <v>TUBERIA GALVA. 6"</v>
          </cell>
          <cell r="C1722" t="str">
            <v>ML</v>
          </cell>
          <cell r="D1722">
            <v>82650</v>
          </cell>
        </row>
        <row r="1723">
          <cell r="A1723">
            <v>162014</v>
          </cell>
          <cell r="B1723" t="str">
            <v>TUBERIA GALVA. 8"</v>
          </cell>
          <cell r="C1723" t="str">
            <v>ML</v>
          </cell>
          <cell r="D1723">
            <v>104060</v>
          </cell>
        </row>
        <row r="1724">
          <cell r="A1724">
            <v>0</v>
          </cell>
          <cell r="B1724">
            <v>0</v>
          </cell>
          <cell r="C1724">
            <v>0</v>
          </cell>
          <cell r="D1724">
            <v>0</v>
          </cell>
        </row>
        <row r="1725">
          <cell r="A1725">
            <v>1621</v>
          </cell>
          <cell r="B1725" t="str">
            <v>TEE GALVANIZADA</v>
          </cell>
          <cell r="C1725">
            <v>0</v>
          </cell>
          <cell r="D1725">
            <v>0</v>
          </cell>
        </row>
        <row r="1726">
          <cell r="A1726">
            <v>162101</v>
          </cell>
          <cell r="B1726" t="str">
            <v>TEE GALVANIZADA ,1/2"</v>
          </cell>
          <cell r="C1726" t="str">
            <v>UND</v>
          </cell>
          <cell r="D1726">
            <v>1700</v>
          </cell>
        </row>
        <row r="1727">
          <cell r="A1727">
            <v>162102</v>
          </cell>
          <cell r="B1727" t="str">
            <v>TEE GALVANIZADA ,1/4"</v>
          </cell>
          <cell r="C1727" t="str">
            <v>UND</v>
          </cell>
          <cell r="D1727">
            <v>1250</v>
          </cell>
        </row>
        <row r="1728">
          <cell r="A1728">
            <v>162103</v>
          </cell>
          <cell r="B1728" t="str">
            <v>TEE GALVANIZADA ,3/4"</v>
          </cell>
          <cell r="C1728" t="str">
            <v>UND</v>
          </cell>
          <cell r="D1728">
            <v>2100</v>
          </cell>
        </row>
        <row r="1729">
          <cell r="A1729">
            <v>162107</v>
          </cell>
          <cell r="B1729" t="str">
            <v>TEE GALVANIZADA 1 x3/4"</v>
          </cell>
          <cell r="C1729" t="str">
            <v>UND</v>
          </cell>
          <cell r="D1729">
            <v>5830</v>
          </cell>
        </row>
        <row r="1730">
          <cell r="A1730">
            <v>162104</v>
          </cell>
          <cell r="B1730" t="str">
            <v>TEE GALVANIZADA 1"</v>
          </cell>
          <cell r="C1730" t="str">
            <v>UND</v>
          </cell>
          <cell r="D1730">
            <v>3950</v>
          </cell>
        </row>
        <row r="1731">
          <cell r="A1731">
            <v>162105</v>
          </cell>
          <cell r="B1731" t="str">
            <v>TEE GALVANIZADA 1,1/2"</v>
          </cell>
          <cell r="C1731" t="str">
            <v>UND</v>
          </cell>
          <cell r="D1731">
            <v>6200</v>
          </cell>
        </row>
        <row r="1732">
          <cell r="A1732">
            <v>162106</v>
          </cell>
          <cell r="B1732" t="str">
            <v>TEE GALVANIZADA 1,1/4"</v>
          </cell>
          <cell r="C1732" t="str">
            <v>UND</v>
          </cell>
          <cell r="D1732">
            <v>4900</v>
          </cell>
        </row>
        <row r="1733">
          <cell r="A1733">
            <v>162108</v>
          </cell>
          <cell r="B1733" t="str">
            <v>TEE GALVANIZADA 2"</v>
          </cell>
          <cell r="C1733" t="str">
            <v>UND</v>
          </cell>
          <cell r="D1733">
            <v>12600</v>
          </cell>
        </row>
        <row r="1734">
          <cell r="A1734">
            <v>162109</v>
          </cell>
          <cell r="B1734" t="str">
            <v>TEE GALVANIZADA 2,1/2"</v>
          </cell>
          <cell r="C1734" t="str">
            <v>UND</v>
          </cell>
          <cell r="D1734">
            <v>25500</v>
          </cell>
        </row>
        <row r="1735">
          <cell r="A1735">
            <v>162110</v>
          </cell>
          <cell r="B1735" t="str">
            <v>TEE GALVANIZADA 2,1/4"</v>
          </cell>
          <cell r="C1735" t="str">
            <v>UND</v>
          </cell>
          <cell r="D1735">
            <v>27200</v>
          </cell>
        </row>
        <row r="1736">
          <cell r="A1736">
            <v>162111</v>
          </cell>
          <cell r="B1736" t="str">
            <v>TEE GALVANIZADA 3"</v>
          </cell>
          <cell r="C1736" t="str">
            <v>UND</v>
          </cell>
          <cell r="D1736">
            <v>32700</v>
          </cell>
        </row>
        <row r="1737">
          <cell r="A1737">
            <v>162112</v>
          </cell>
          <cell r="B1737" t="str">
            <v>TEE GALVANIZADA 3" x2"</v>
          </cell>
          <cell r="C1737" t="str">
            <v>UND</v>
          </cell>
          <cell r="D1737">
            <v>42460</v>
          </cell>
        </row>
        <row r="1738">
          <cell r="A1738">
            <v>162113</v>
          </cell>
          <cell r="B1738" t="str">
            <v>TEE GALVANIZADA 4"</v>
          </cell>
          <cell r="C1738" t="str">
            <v>UND</v>
          </cell>
          <cell r="D1738">
            <v>61050</v>
          </cell>
        </row>
        <row r="1739">
          <cell r="A1739">
            <v>162114</v>
          </cell>
          <cell r="B1739" t="str">
            <v>TEE GALVANIZADA 4" x3"</v>
          </cell>
          <cell r="C1739" t="str">
            <v>UND</v>
          </cell>
          <cell r="D1739">
            <v>58760</v>
          </cell>
        </row>
        <row r="1740">
          <cell r="A1740">
            <v>162115</v>
          </cell>
          <cell r="B1740" t="str">
            <v>TEE GALVANIZADA 6"</v>
          </cell>
          <cell r="C1740" t="str">
            <v>UND</v>
          </cell>
          <cell r="D1740">
            <v>97420</v>
          </cell>
        </row>
        <row r="1741">
          <cell r="A1741">
            <v>0</v>
          </cell>
          <cell r="B1741">
            <v>0</v>
          </cell>
          <cell r="C1741">
            <v>0</v>
          </cell>
          <cell r="D1741">
            <v>0</v>
          </cell>
        </row>
        <row r="1742">
          <cell r="A1742">
            <v>1622</v>
          </cell>
          <cell r="B1742" t="str">
            <v>NIPLE GALVANIZADO</v>
          </cell>
          <cell r="C1742">
            <v>0</v>
          </cell>
          <cell r="D1742">
            <v>0</v>
          </cell>
        </row>
        <row r="1743">
          <cell r="A1743">
            <v>162203</v>
          </cell>
          <cell r="B1743" t="str">
            <v>NIPLE GALV. ,1/2x1- 5CM (2 ROSCAS)</v>
          </cell>
          <cell r="C1743" t="str">
            <v>UND</v>
          </cell>
          <cell r="D1743">
            <v>660</v>
          </cell>
        </row>
        <row r="1744">
          <cell r="A1744">
            <v>162201</v>
          </cell>
          <cell r="B1744" t="str">
            <v>NIPLE GALV. 1,1/2x1- 5CM (2 ROSCAS)</v>
          </cell>
          <cell r="C1744" t="str">
            <v>UND</v>
          </cell>
          <cell r="D1744">
            <v>5850</v>
          </cell>
        </row>
        <row r="1745">
          <cell r="A1745">
            <v>162202</v>
          </cell>
          <cell r="B1745" t="str">
            <v>NIPLE GALV. 2,1/2x1- 5CM (2 ROSCAS)</v>
          </cell>
          <cell r="C1745" t="str">
            <v>UND</v>
          </cell>
          <cell r="D1745">
            <v>11720</v>
          </cell>
        </row>
        <row r="1746">
          <cell r="A1746">
            <v>0</v>
          </cell>
          <cell r="B1746">
            <v>0</v>
          </cell>
          <cell r="C1746">
            <v>0</v>
          </cell>
          <cell r="D1746">
            <v>0</v>
          </cell>
        </row>
        <row r="1747">
          <cell r="A1747">
            <v>1623</v>
          </cell>
          <cell r="B1747" t="str">
            <v>BUSHING - REDUCCION GALVANIZAD</v>
          </cell>
          <cell r="C1747">
            <v>0</v>
          </cell>
          <cell r="D1747">
            <v>0</v>
          </cell>
        </row>
        <row r="1748">
          <cell r="A1748">
            <v>162301</v>
          </cell>
          <cell r="B1748" t="str">
            <v>BUSHING GALV. 1.1/2X .1/2</v>
          </cell>
          <cell r="C1748" t="str">
            <v>UND</v>
          </cell>
          <cell r="D1748">
            <v>2900</v>
          </cell>
        </row>
        <row r="1749">
          <cell r="A1749">
            <v>162302</v>
          </cell>
          <cell r="B1749" t="str">
            <v>BUSHING GALV. 2,1/2X2</v>
          </cell>
          <cell r="C1749" t="str">
            <v>UND</v>
          </cell>
          <cell r="D1749">
            <v>9050</v>
          </cell>
        </row>
        <row r="1750">
          <cell r="A1750">
            <v>162304</v>
          </cell>
          <cell r="B1750" t="str">
            <v>BUSHING GALV. 3 x2</v>
          </cell>
          <cell r="C1750" t="str">
            <v>UND</v>
          </cell>
          <cell r="D1750">
            <v>13500</v>
          </cell>
        </row>
        <row r="1751">
          <cell r="A1751">
            <v>162303</v>
          </cell>
          <cell r="B1751" t="str">
            <v>BUSHING GALV. 4 X2</v>
          </cell>
          <cell r="C1751" t="str">
            <v>UND</v>
          </cell>
          <cell r="D1751">
            <v>23000</v>
          </cell>
        </row>
        <row r="1752">
          <cell r="A1752">
            <v>0</v>
          </cell>
          <cell r="B1752">
            <v>0</v>
          </cell>
          <cell r="C1752">
            <v>0</v>
          </cell>
          <cell r="D1752">
            <v>0</v>
          </cell>
        </row>
        <row r="1753">
          <cell r="A1753">
            <v>1624</v>
          </cell>
          <cell r="B1753" t="str">
            <v>UNION GALVANIZADA</v>
          </cell>
          <cell r="C1753">
            <v>0</v>
          </cell>
          <cell r="D1753">
            <v>0</v>
          </cell>
        </row>
        <row r="1754">
          <cell r="A1754">
            <v>162401</v>
          </cell>
          <cell r="B1754" t="str">
            <v>UNION DRESSER 2"</v>
          </cell>
          <cell r="C1754" t="str">
            <v>UND</v>
          </cell>
          <cell r="D1754">
            <v>42920</v>
          </cell>
        </row>
        <row r="1755">
          <cell r="A1755">
            <v>162411</v>
          </cell>
          <cell r="B1755" t="str">
            <v>UNION GALV. ,1/2"</v>
          </cell>
          <cell r="C1755" t="str">
            <v>UND</v>
          </cell>
          <cell r="D1755">
            <v>4650</v>
          </cell>
        </row>
        <row r="1756">
          <cell r="A1756">
            <v>162402</v>
          </cell>
          <cell r="B1756" t="str">
            <v>UNION GALV. ,3/4"</v>
          </cell>
          <cell r="C1756" t="str">
            <v>UND</v>
          </cell>
          <cell r="D1756">
            <v>1900</v>
          </cell>
        </row>
        <row r="1757">
          <cell r="A1757">
            <v>162403</v>
          </cell>
          <cell r="B1757" t="str">
            <v>UNION GALV. 1"</v>
          </cell>
          <cell r="C1757" t="str">
            <v>UND</v>
          </cell>
          <cell r="D1757">
            <v>2000</v>
          </cell>
        </row>
        <row r="1758">
          <cell r="A1758">
            <v>162404</v>
          </cell>
          <cell r="B1758" t="str">
            <v>UNION GALV. 1,1/2"</v>
          </cell>
          <cell r="C1758" t="str">
            <v>UND</v>
          </cell>
          <cell r="D1758">
            <v>2820</v>
          </cell>
        </row>
        <row r="1759">
          <cell r="A1759">
            <v>162405</v>
          </cell>
          <cell r="B1759" t="str">
            <v>UNION GALV. 1,1/4"</v>
          </cell>
          <cell r="C1759" t="str">
            <v>UND</v>
          </cell>
          <cell r="D1759">
            <v>2890</v>
          </cell>
        </row>
        <row r="1760">
          <cell r="A1760">
            <v>162406</v>
          </cell>
          <cell r="B1760" t="str">
            <v>UNION GALV. 2"</v>
          </cell>
          <cell r="C1760" t="str">
            <v>UND</v>
          </cell>
          <cell r="D1760">
            <v>5110</v>
          </cell>
        </row>
        <row r="1761">
          <cell r="A1761">
            <v>162407</v>
          </cell>
          <cell r="B1761" t="str">
            <v>UNION GALV. 2,1/2"</v>
          </cell>
          <cell r="C1761" t="str">
            <v>UND</v>
          </cell>
          <cell r="D1761">
            <v>9690</v>
          </cell>
        </row>
        <row r="1762">
          <cell r="A1762">
            <v>162408</v>
          </cell>
          <cell r="B1762" t="str">
            <v>UNION GALV. 3"</v>
          </cell>
          <cell r="C1762" t="str">
            <v>UND</v>
          </cell>
          <cell r="D1762">
            <v>14260</v>
          </cell>
        </row>
        <row r="1763">
          <cell r="A1763">
            <v>162409</v>
          </cell>
          <cell r="B1763" t="str">
            <v>UNION GALV. 4"</v>
          </cell>
          <cell r="C1763" t="str">
            <v>UND</v>
          </cell>
          <cell r="D1763">
            <v>22880</v>
          </cell>
        </row>
        <row r="1764">
          <cell r="A1764">
            <v>162410</v>
          </cell>
          <cell r="B1764" t="str">
            <v>UNION GALV. 6"</v>
          </cell>
          <cell r="C1764" t="str">
            <v>UND</v>
          </cell>
          <cell r="D1764">
            <v>36770</v>
          </cell>
        </row>
        <row r="1765">
          <cell r="A1765">
            <v>162412</v>
          </cell>
          <cell r="B1765" t="str">
            <v>UNIVERSAL GALVANIZADA ,1/2"</v>
          </cell>
          <cell r="C1765" t="str">
            <v>UND</v>
          </cell>
          <cell r="D1765">
            <v>8650</v>
          </cell>
        </row>
        <row r="1766">
          <cell r="A1766">
            <v>162417</v>
          </cell>
          <cell r="B1766" t="str">
            <v>UNIVERSAL GALVANIZADA ,3/4"</v>
          </cell>
          <cell r="C1766" t="str">
            <v>UND</v>
          </cell>
          <cell r="D1766">
            <v>5920</v>
          </cell>
        </row>
        <row r="1767">
          <cell r="A1767">
            <v>162413</v>
          </cell>
          <cell r="B1767" t="str">
            <v>UNIVERSAL GALVANIZADA 1"</v>
          </cell>
          <cell r="C1767" t="str">
            <v>UND</v>
          </cell>
          <cell r="D1767">
            <v>11250</v>
          </cell>
        </row>
        <row r="1768">
          <cell r="A1768">
            <v>162414</v>
          </cell>
          <cell r="B1768" t="str">
            <v>UNIVERSAL GALVANIZADA 1.1/2"</v>
          </cell>
          <cell r="C1768" t="str">
            <v>UND</v>
          </cell>
          <cell r="D1768">
            <v>12800</v>
          </cell>
        </row>
        <row r="1769">
          <cell r="A1769">
            <v>162419</v>
          </cell>
          <cell r="B1769" t="str">
            <v>UNIVERSAL GALVANIZADA 2"</v>
          </cell>
          <cell r="C1769" t="str">
            <v>UND</v>
          </cell>
          <cell r="D1769">
            <v>23200</v>
          </cell>
        </row>
        <row r="1770">
          <cell r="A1770">
            <v>162415</v>
          </cell>
          <cell r="B1770" t="str">
            <v>UNIVERSAL GALVANIZADA 2.1/2"</v>
          </cell>
          <cell r="C1770" t="str">
            <v>UND</v>
          </cell>
          <cell r="D1770">
            <v>40600</v>
          </cell>
        </row>
        <row r="1771">
          <cell r="A1771">
            <v>162418</v>
          </cell>
          <cell r="B1771" t="str">
            <v>UNIVERSAL GALVANIZADA 3"</v>
          </cell>
          <cell r="C1771" t="str">
            <v>UND</v>
          </cell>
          <cell r="D1771">
            <v>52990</v>
          </cell>
        </row>
        <row r="1772">
          <cell r="A1772">
            <v>162416</v>
          </cell>
          <cell r="B1772" t="str">
            <v>UNIVERSAL GALVANIZADA 4"</v>
          </cell>
          <cell r="C1772" t="str">
            <v>UND</v>
          </cell>
          <cell r="D1772">
            <v>128800</v>
          </cell>
        </row>
        <row r="1773">
          <cell r="A1773">
            <v>0</v>
          </cell>
          <cell r="B1773">
            <v>0</v>
          </cell>
          <cell r="C1773">
            <v>0</v>
          </cell>
          <cell r="D1773">
            <v>0</v>
          </cell>
        </row>
        <row r="1774">
          <cell r="A1774">
            <v>1625</v>
          </cell>
          <cell r="B1774" t="str">
            <v>TAPON GALVANIZADO</v>
          </cell>
          <cell r="C1774">
            <v>0</v>
          </cell>
          <cell r="D1774">
            <v>0</v>
          </cell>
        </row>
        <row r="1775">
          <cell r="A1775">
            <v>162503</v>
          </cell>
          <cell r="B1775" t="str">
            <v>TAPON GALV.MACHO ,1/2"</v>
          </cell>
          <cell r="C1775" t="str">
            <v>UND</v>
          </cell>
          <cell r="D1775">
            <v>710</v>
          </cell>
        </row>
        <row r="1776">
          <cell r="A1776">
            <v>162508</v>
          </cell>
          <cell r="B1776" t="str">
            <v>TAPON GALV.MACHO ,3/4"</v>
          </cell>
          <cell r="C1776" t="str">
            <v>UND</v>
          </cell>
          <cell r="D1776">
            <v>980</v>
          </cell>
        </row>
        <row r="1777">
          <cell r="A1777">
            <v>162502</v>
          </cell>
          <cell r="B1777" t="str">
            <v>TAPON GALV.MACHO 1"</v>
          </cell>
          <cell r="C1777" t="str">
            <v>UND</v>
          </cell>
          <cell r="D1777">
            <v>1050</v>
          </cell>
        </row>
        <row r="1778">
          <cell r="A1778">
            <v>162506</v>
          </cell>
          <cell r="B1778" t="str">
            <v>TAPON GALV.MACHO 1,1/2"</v>
          </cell>
          <cell r="C1778" t="str">
            <v>UND</v>
          </cell>
          <cell r="D1778">
            <v>1900</v>
          </cell>
        </row>
        <row r="1779">
          <cell r="A1779">
            <v>162509</v>
          </cell>
          <cell r="B1779" t="str">
            <v>TAPON GALV.MACHO 1,1/4"</v>
          </cell>
          <cell r="C1779" t="str">
            <v>UND</v>
          </cell>
          <cell r="D1779">
            <v>1650</v>
          </cell>
        </row>
        <row r="1780">
          <cell r="A1780">
            <v>162507</v>
          </cell>
          <cell r="B1780" t="str">
            <v>TAPON GALV.MACHO 2"</v>
          </cell>
          <cell r="C1780" t="str">
            <v>UND</v>
          </cell>
          <cell r="D1780">
            <v>3300</v>
          </cell>
        </row>
        <row r="1781">
          <cell r="A1781">
            <v>162504</v>
          </cell>
          <cell r="B1781" t="str">
            <v>TAPON GALV.MACHO 2,1/2"</v>
          </cell>
          <cell r="C1781" t="str">
            <v>UND</v>
          </cell>
          <cell r="D1781">
            <v>6700</v>
          </cell>
        </row>
        <row r="1782">
          <cell r="A1782">
            <v>162505</v>
          </cell>
          <cell r="B1782" t="str">
            <v>TAPON GALV.MACHO 3"</v>
          </cell>
          <cell r="C1782" t="str">
            <v>UND</v>
          </cell>
          <cell r="D1782">
            <v>10100</v>
          </cell>
        </row>
        <row r="1783">
          <cell r="A1783">
            <v>162501</v>
          </cell>
          <cell r="B1783" t="str">
            <v>TAPON GALV.MACHO 4"</v>
          </cell>
          <cell r="C1783" t="str">
            <v>UND</v>
          </cell>
          <cell r="D1783">
            <v>19600</v>
          </cell>
        </row>
        <row r="1784">
          <cell r="A1784">
            <v>0</v>
          </cell>
          <cell r="B1784">
            <v>0</v>
          </cell>
          <cell r="C1784">
            <v>0</v>
          </cell>
          <cell r="D1784">
            <v>0</v>
          </cell>
        </row>
        <row r="1785">
          <cell r="A1785">
            <v>1627</v>
          </cell>
          <cell r="B1785" t="str">
            <v>CODO GALVANIZADO</v>
          </cell>
          <cell r="C1785">
            <v>0</v>
          </cell>
          <cell r="D1785">
            <v>0</v>
          </cell>
        </row>
        <row r="1786">
          <cell r="A1786">
            <v>162701</v>
          </cell>
          <cell r="B1786" t="str">
            <v>CODO GALV. ,1/2x90</v>
          </cell>
          <cell r="C1786" t="str">
            <v>UND</v>
          </cell>
          <cell r="D1786">
            <v>1150</v>
          </cell>
        </row>
        <row r="1787">
          <cell r="A1787">
            <v>162702</v>
          </cell>
          <cell r="B1787" t="str">
            <v>CODO GALV. ,3/4x90</v>
          </cell>
          <cell r="C1787" t="str">
            <v>UND</v>
          </cell>
          <cell r="D1787">
            <v>1390</v>
          </cell>
        </row>
        <row r="1788">
          <cell r="A1788">
            <v>162703</v>
          </cell>
          <cell r="B1788" t="str">
            <v>CODO GALV. 1 x45</v>
          </cell>
          <cell r="C1788" t="str">
            <v>UND</v>
          </cell>
          <cell r="D1788">
            <v>2690</v>
          </cell>
        </row>
        <row r="1789">
          <cell r="A1789">
            <v>162712</v>
          </cell>
          <cell r="B1789" t="str">
            <v>CODO GALV. 1 x90</v>
          </cell>
          <cell r="C1789" t="str">
            <v>UND</v>
          </cell>
          <cell r="D1789">
            <v>2100</v>
          </cell>
        </row>
        <row r="1790">
          <cell r="A1790">
            <v>162704</v>
          </cell>
          <cell r="B1790" t="str">
            <v>CODO GALV. 1,1/2x90</v>
          </cell>
          <cell r="C1790" t="str">
            <v>UND</v>
          </cell>
          <cell r="D1790">
            <v>5380</v>
          </cell>
        </row>
        <row r="1791">
          <cell r="A1791">
            <v>162705</v>
          </cell>
          <cell r="B1791" t="str">
            <v>CODO GALV. 1,1/4x90</v>
          </cell>
          <cell r="C1791" t="str">
            <v>UND</v>
          </cell>
          <cell r="D1791">
            <v>4100</v>
          </cell>
        </row>
        <row r="1792">
          <cell r="A1792">
            <v>162706</v>
          </cell>
          <cell r="B1792" t="str">
            <v>CODO GALV. 2 x90</v>
          </cell>
          <cell r="C1792" t="str">
            <v>UND</v>
          </cell>
          <cell r="D1792">
            <v>9540</v>
          </cell>
        </row>
        <row r="1793">
          <cell r="A1793">
            <v>162707</v>
          </cell>
          <cell r="B1793" t="str">
            <v>CODO GALV. 2,1/2x90</v>
          </cell>
          <cell r="C1793" t="str">
            <v>UND</v>
          </cell>
          <cell r="D1793">
            <v>15060</v>
          </cell>
        </row>
        <row r="1794">
          <cell r="A1794">
            <v>162708</v>
          </cell>
          <cell r="B1794" t="str">
            <v>CODO GALV. 2,1/4x90</v>
          </cell>
          <cell r="C1794" t="str">
            <v>UND</v>
          </cell>
          <cell r="D1794">
            <v>18500</v>
          </cell>
        </row>
        <row r="1795">
          <cell r="A1795">
            <v>162709</v>
          </cell>
          <cell r="B1795" t="str">
            <v>CODO GALV. 3 x90</v>
          </cell>
          <cell r="C1795" t="str">
            <v>UND</v>
          </cell>
          <cell r="D1795">
            <v>24720</v>
          </cell>
        </row>
        <row r="1796">
          <cell r="A1796">
            <v>162710</v>
          </cell>
          <cell r="B1796" t="str">
            <v>CODO GALV. 4 x90</v>
          </cell>
          <cell r="C1796" t="str">
            <v>UND</v>
          </cell>
          <cell r="D1796">
            <v>46090</v>
          </cell>
        </row>
        <row r="1797">
          <cell r="A1797">
            <v>162711</v>
          </cell>
          <cell r="B1797" t="str">
            <v>CODO GALV. 6 x90</v>
          </cell>
          <cell r="C1797" t="str">
            <v>UND</v>
          </cell>
          <cell r="D1797">
            <v>190600</v>
          </cell>
        </row>
        <row r="1798">
          <cell r="A1798">
            <v>0</v>
          </cell>
          <cell r="B1798">
            <v>0</v>
          </cell>
          <cell r="C1798">
            <v>0</v>
          </cell>
          <cell r="D1798">
            <v>0</v>
          </cell>
        </row>
        <row r="1799">
          <cell r="A1799">
            <v>1629</v>
          </cell>
          <cell r="B1799" t="str">
            <v>INSTALACIONES-VARIOS GALVANIZA</v>
          </cell>
          <cell r="C1799">
            <v>0</v>
          </cell>
          <cell r="D1799">
            <v>0</v>
          </cell>
        </row>
        <row r="1800">
          <cell r="A1800">
            <v>162901</v>
          </cell>
          <cell r="B1800" t="str">
            <v>INST.TUB.GALVANIZADA ,1/2</v>
          </cell>
          <cell r="C1800" t="str">
            <v>ML</v>
          </cell>
          <cell r="D1800">
            <v>5010</v>
          </cell>
        </row>
        <row r="1801">
          <cell r="A1801">
            <v>162902</v>
          </cell>
          <cell r="B1801" t="str">
            <v>INST.TUB.GALVANIZADA ,3/4</v>
          </cell>
          <cell r="C1801" t="str">
            <v>ML</v>
          </cell>
          <cell r="D1801">
            <v>6550</v>
          </cell>
        </row>
        <row r="1802">
          <cell r="A1802">
            <v>162903</v>
          </cell>
          <cell r="B1802" t="str">
            <v>INST.TUB.GALVANIZADA 1"</v>
          </cell>
          <cell r="C1802" t="str">
            <v>ML</v>
          </cell>
          <cell r="D1802">
            <v>8010</v>
          </cell>
        </row>
        <row r="1803">
          <cell r="A1803">
            <v>162904</v>
          </cell>
          <cell r="B1803" t="str">
            <v>INST.TUB.GALVANIZADA 1,1/2</v>
          </cell>
          <cell r="C1803" t="str">
            <v>ML</v>
          </cell>
          <cell r="D1803">
            <v>12330</v>
          </cell>
        </row>
        <row r="1804">
          <cell r="A1804">
            <v>162905</v>
          </cell>
          <cell r="B1804" t="str">
            <v>INST.TUB.GALVANIZADA 2"</v>
          </cell>
          <cell r="C1804" t="str">
            <v>ML</v>
          </cell>
          <cell r="D1804">
            <v>16950</v>
          </cell>
        </row>
        <row r="1805">
          <cell r="A1805">
            <v>162906</v>
          </cell>
          <cell r="B1805" t="str">
            <v>INST.TUB.GALVANIZADA 2.1/2</v>
          </cell>
          <cell r="C1805" t="str">
            <v>ML</v>
          </cell>
          <cell r="D1805">
            <v>20340</v>
          </cell>
        </row>
        <row r="1806">
          <cell r="A1806">
            <v>162907</v>
          </cell>
          <cell r="B1806" t="str">
            <v>INST.TUB.GALVANIZADA 3"</v>
          </cell>
          <cell r="C1806" t="str">
            <v>ML</v>
          </cell>
          <cell r="D1806">
            <v>12790</v>
          </cell>
        </row>
        <row r="1807">
          <cell r="A1807">
            <v>162908</v>
          </cell>
          <cell r="B1807" t="str">
            <v>INST.TUB.GALVANIZADA 4</v>
          </cell>
          <cell r="C1807" t="str">
            <v>ML</v>
          </cell>
          <cell r="D1807">
            <v>16950</v>
          </cell>
        </row>
        <row r="1808">
          <cell r="A1808">
            <v>162910</v>
          </cell>
          <cell r="B1808" t="str">
            <v>INST.TUB.GALVANIZADA 6"</v>
          </cell>
          <cell r="C1808" t="str">
            <v>ML</v>
          </cell>
          <cell r="D1808">
            <v>8720</v>
          </cell>
        </row>
        <row r="1809">
          <cell r="A1809">
            <v>162909</v>
          </cell>
          <cell r="B1809" t="str">
            <v>INSTAL.PUNTO GALVANIZADO 3/8 &lt;=2"</v>
          </cell>
          <cell r="C1809" t="str">
            <v>UND</v>
          </cell>
          <cell r="D1809">
            <v>8060</v>
          </cell>
        </row>
        <row r="1810">
          <cell r="A1810">
            <v>162911</v>
          </cell>
          <cell r="B1810" t="str">
            <v>INSTAL.PUNTO GALVANIZADO &gt;2"&lt;= 4"</v>
          </cell>
          <cell r="C1810" t="str">
            <v>PTO</v>
          </cell>
          <cell r="D1810">
            <v>14960</v>
          </cell>
        </row>
        <row r="1811">
          <cell r="A1811">
            <v>0</v>
          </cell>
          <cell r="B1811">
            <v>0</v>
          </cell>
          <cell r="C1811">
            <v>0</v>
          </cell>
          <cell r="D1811">
            <v>0</v>
          </cell>
        </row>
        <row r="1812">
          <cell r="A1812">
            <v>1650</v>
          </cell>
          <cell r="B1812" t="str">
            <v>TUBERIA PVC U.M.</v>
          </cell>
          <cell r="C1812">
            <v>0</v>
          </cell>
          <cell r="D1812">
            <v>0</v>
          </cell>
        </row>
        <row r="1813">
          <cell r="A1813">
            <v>165038</v>
          </cell>
          <cell r="B1813" t="str">
            <v>TUB.PVC ALTA PRESION 10 RDE 13.5 UM</v>
          </cell>
          <cell r="C1813" t="str">
            <v>ML</v>
          </cell>
          <cell r="D1813">
            <v>314410</v>
          </cell>
        </row>
        <row r="1814">
          <cell r="A1814">
            <v>165039</v>
          </cell>
          <cell r="B1814" t="str">
            <v>TUB.PVC ALTA PRESION 12 RDE 13.5 UM</v>
          </cell>
          <cell r="C1814" t="str">
            <v>ML</v>
          </cell>
          <cell r="D1814">
            <v>453350</v>
          </cell>
        </row>
        <row r="1815">
          <cell r="A1815">
            <v>165001</v>
          </cell>
          <cell r="B1815" t="str">
            <v>TUB.PVC ALTA PRESION 3 RDE 9</v>
          </cell>
          <cell r="C1815" t="str">
            <v>ML</v>
          </cell>
          <cell r="D1815">
            <v>58890</v>
          </cell>
        </row>
        <row r="1816">
          <cell r="A1816">
            <v>165003</v>
          </cell>
          <cell r="B1816" t="str">
            <v>TUB.PVC ALTA PRESION 3 RDE 11</v>
          </cell>
          <cell r="C1816" t="str">
            <v>ML</v>
          </cell>
          <cell r="D1816">
            <v>44710</v>
          </cell>
        </row>
        <row r="1817">
          <cell r="A1817">
            <v>165004</v>
          </cell>
          <cell r="B1817" t="str">
            <v>TUB.PVC ALTA PRESION 3 RDE 13.5 UM</v>
          </cell>
          <cell r="C1817" t="str">
            <v>ML</v>
          </cell>
          <cell r="D1817">
            <v>34530</v>
          </cell>
        </row>
        <row r="1818">
          <cell r="A1818">
            <v>165002</v>
          </cell>
          <cell r="B1818" t="str">
            <v>TUB.PVC ALTA PRESION 4 RDE 9</v>
          </cell>
          <cell r="C1818" t="str">
            <v>ML</v>
          </cell>
          <cell r="D1818">
            <v>90680</v>
          </cell>
        </row>
        <row r="1819">
          <cell r="A1819">
            <v>165005</v>
          </cell>
          <cell r="B1819" t="str">
            <v>TUB.PVC ALTA PRESION 4 RDE 11</v>
          </cell>
          <cell r="C1819" t="str">
            <v>ML</v>
          </cell>
          <cell r="D1819">
            <v>76030</v>
          </cell>
        </row>
        <row r="1820">
          <cell r="A1820">
            <v>165006</v>
          </cell>
          <cell r="B1820" t="str">
            <v>TUB.PVC ALTA PRESION 4 RDE 13.5 UM</v>
          </cell>
          <cell r="C1820" t="str">
            <v>ML</v>
          </cell>
          <cell r="D1820">
            <v>58830</v>
          </cell>
        </row>
        <row r="1821">
          <cell r="A1821">
            <v>165009</v>
          </cell>
          <cell r="B1821" t="str">
            <v>TUB.PVC ALTA PRESION 6 RDE 9</v>
          </cell>
          <cell r="C1821" t="str">
            <v>ML</v>
          </cell>
          <cell r="D1821">
            <v>188950</v>
          </cell>
        </row>
        <row r="1822">
          <cell r="A1822">
            <v>165007</v>
          </cell>
          <cell r="B1822" t="str">
            <v>TUB.PVC ALTA PRESION 6 RDE 11 EL</v>
          </cell>
          <cell r="C1822" t="str">
            <v>ML</v>
          </cell>
          <cell r="D1822">
            <v>159310</v>
          </cell>
        </row>
        <row r="1823">
          <cell r="A1823">
            <v>165008</v>
          </cell>
          <cell r="B1823" t="str">
            <v>TUB.PVC ALTA PRESION 6 RDE 13.5 UM</v>
          </cell>
          <cell r="C1823" t="str">
            <v>ML</v>
          </cell>
          <cell r="D1823">
            <v>123210</v>
          </cell>
        </row>
        <row r="1824">
          <cell r="A1824">
            <v>165011</v>
          </cell>
          <cell r="B1824" t="str">
            <v>TUB.PVC ALTA PRESION 8 RDE 9</v>
          </cell>
          <cell r="C1824" t="str">
            <v>ML</v>
          </cell>
          <cell r="D1824">
            <v>315890</v>
          </cell>
        </row>
        <row r="1825">
          <cell r="A1825">
            <v>165010</v>
          </cell>
          <cell r="B1825" t="str">
            <v>TUB.PVC ALTA PRESION 8 RDE 11 EL</v>
          </cell>
          <cell r="C1825" t="str">
            <v>ML</v>
          </cell>
          <cell r="D1825">
            <v>265700</v>
          </cell>
        </row>
        <row r="1826">
          <cell r="A1826">
            <v>165040</v>
          </cell>
          <cell r="B1826" t="str">
            <v>TUB.PVC ALTA PRESION 8 RDE 13.5 UM</v>
          </cell>
          <cell r="C1826" t="str">
            <v>ML</v>
          </cell>
          <cell r="D1826">
            <v>208520</v>
          </cell>
        </row>
        <row r="1827">
          <cell r="A1827">
            <v>165012</v>
          </cell>
          <cell r="B1827" t="str">
            <v>TUB.PVC UM 10 RDE 21</v>
          </cell>
          <cell r="C1827" t="str">
            <v>ML</v>
          </cell>
          <cell r="D1827">
            <v>135770</v>
          </cell>
        </row>
        <row r="1828">
          <cell r="A1828">
            <v>165013</v>
          </cell>
          <cell r="B1828" t="str">
            <v>TUB.PVC UM 10 RDE 26</v>
          </cell>
          <cell r="C1828" t="str">
            <v>ML</v>
          </cell>
          <cell r="D1828">
            <v>126250</v>
          </cell>
        </row>
        <row r="1829">
          <cell r="A1829">
            <v>165014</v>
          </cell>
          <cell r="B1829" t="str">
            <v>TUB.PVC UM 10 RDE 32.5</v>
          </cell>
          <cell r="C1829" t="str">
            <v>ML</v>
          </cell>
          <cell r="D1829">
            <v>104410</v>
          </cell>
        </row>
        <row r="1830">
          <cell r="A1830">
            <v>165015</v>
          </cell>
          <cell r="B1830" t="str">
            <v>TUB.PVC UM 10 RDE 41</v>
          </cell>
          <cell r="C1830" t="str">
            <v>ML</v>
          </cell>
          <cell r="D1830">
            <v>84870</v>
          </cell>
        </row>
        <row r="1831">
          <cell r="A1831">
            <v>165017</v>
          </cell>
          <cell r="B1831" t="str">
            <v>TUB.PVC UM 12 RDE 26</v>
          </cell>
          <cell r="C1831" t="str">
            <v>ML</v>
          </cell>
          <cell r="D1831">
            <v>182570</v>
          </cell>
        </row>
        <row r="1832">
          <cell r="A1832">
            <v>165018</v>
          </cell>
          <cell r="B1832" t="str">
            <v>TUB.PVC UM 12 RDE 32.5</v>
          </cell>
          <cell r="C1832" t="str">
            <v>ML</v>
          </cell>
          <cell r="D1832">
            <v>149790</v>
          </cell>
        </row>
        <row r="1833">
          <cell r="A1833">
            <v>165016</v>
          </cell>
          <cell r="B1833" t="str">
            <v>TUB.PVC UM 12 RDE 41</v>
          </cell>
          <cell r="C1833" t="str">
            <v>ML</v>
          </cell>
          <cell r="D1833">
            <v>114030</v>
          </cell>
        </row>
        <row r="1834">
          <cell r="A1834">
            <v>165021</v>
          </cell>
          <cell r="B1834" t="str">
            <v>TUB.PVC UM 2 RDE 21</v>
          </cell>
          <cell r="C1834" t="str">
            <v>ML</v>
          </cell>
          <cell r="D1834">
            <v>22850</v>
          </cell>
        </row>
        <row r="1835">
          <cell r="A1835">
            <v>165022</v>
          </cell>
          <cell r="B1835" t="str">
            <v>TUB.PVC UM 2 RDE 26</v>
          </cell>
          <cell r="C1835" t="str">
            <v>ML</v>
          </cell>
          <cell r="D1835">
            <v>12280</v>
          </cell>
        </row>
        <row r="1836">
          <cell r="A1836">
            <v>165019</v>
          </cell>
          <cell r="B1836" t="str">
            <v>TUB.PVC UM 2,1/2 RDE 21</v>
          </cell>
          <cell r="C1836" t="str">
            <v>ML</v>
          </cell>
          <cell r="D1836">
            <v>18060</v>
          </cell>
        </row>
        <row r="1837">
          <cell r="A1837">
            <v>165020</v>
          </cell>
          <cell r="B1837" t="str">
            <v>TUB.PVC UM 2,1/2 RDE 26</v>
          </cell>
          <cell r="C1837" t="str">
            <v>ML</v>
          </cell>
          <cell r="D1837">
            <v>15640</v>
          </cell>
        </row>
        <row r="1838">
          <cell r="A1838">
            <v>165023</v>
          </cell>
          <cell r="B1838" t="str">
            <v>TUB.PVC UM 3 RDE 21</v>
          </cell>
          <cell r="C1838" t="str">
            <v>ML</v>
          </cell>
          <cell r="D1838">
            <v>19820</v>
          </cell>
        </row>
        <row r="1839">
          <cell r="A1839">
            <v>165024</v>
          </cell>
          <cell r="B1839" t="str">
            <v>TUB.PVC UM 3 RDE 26</v>
          </cell>
          <cell r="C1839" t="str">
            <v>ML</v>
          </cell>
          <cell r="D1839">
            <v>17750</v>
          </cell>
        </row>
        <row r="1840">
          <cell r="A1840">
            <v>165025</v>
          </cell>
          <cell r="B1840" t="str">
            <v>TUB.PVC UM 3 RDE 32.5</v>
          </cell>
          <cell r="C1840" t="str">
            <v>ML</v>
          </cell>
          <cell r="D1840">
            <v>14950</v>
          </cell>
        </row>
        <row r="1841">
          <cell r="A1841">
            <v>165026</v>
          </cell>
          <cell r="B1841" t="str">
            <v>TUB.PVC UM 4 RDE 21</v>
          </cell>
          <cell r="C1841" t="str">
            <v>ML</v>
          </cell>
          <cell r="D1841">
            <v>33280</v>
          </cell>
        </row>
        <row r="1842">
          <cell r="A1842">
            <v>165027</v>
          </cell>
          <cell r="B1842" t="str">
            <v>TUB.PVC UM 4 RDE 26</v>
          </cell>
          <cell r="C1842" t="str">
            <v>ML</v>
          </cell>
          <cell r="D1842">
            <v>28400</v>
          </cell>
        </row>
        <row r="1843">
          <cell r="A1843">
            <v>165028</v>
          </cell>
          <cell r="B1843" t="str">
            <v>TUB.PVC UM 4 RDE 32.5</v>
          </cell>
          <cell r="C1843" t="str">
            <v>ML</v>
          </cell>
          <cell r="D1843">
            <v>18590</v>
          </cell>
        </row>
        <row r="1844">
          <cell r="A1844">
            <v>165029</v>
          </cell>
          <cell r="B1844" t="str">
            <v>TUB.PVC UM 4 RDE 41</v>
          </cell>
          <cell r="C1844" t="str">
            <v>ML</v>
          </cell>
          <cell r="D1844">
            <v>19740</v>
          </cell>
        </row>
        <row r="1845">
          <cell r="A1845">
            <v>165030</v>
          </cell>
          <cell r="B1845" t="str">
            <v>TUB.PVC UM 6 RDE 21</v>
          </cell>
          <cell r="C1845" t="str">
            <v>ML</v>
          </cell>
          <cell r="D1845">
            <v>60700</v>
          </cell>
        </row>
        <row r="1846">
          <cell r="A1846">
            <v>165031</v>
          </cell>
          <cell r="B1846" t="str">
            <v>TUB.PVC UM 6 RDE 26</v>
          </cell>
          <cell r="C1846" t="str">
            <v>ML</v>
          </cell>
          <cell r="D1846">
            <v>51350</v>
          </cell>
        </row>
        <row r="1847">
          <cell r="A1847">
            <v>165032</v>
          </cell>
          <cell r="B1847" t="str">
            <v>TUB.PVC UM 6 RDE 32.5</v>
          </cell>
          <cell r="C1847" t="str">
            <v>ML</v>
          </cell>
          <cell r="D1847">
            <v>43630</v>
          </cell>
        </row>
        <row r="1848">
          <cell r="A1848">
            <v>165033</v>
          </cell>
          <cell r="B1848" t="str">
            <v>TUB.PVC UM 6 RDE 41</v>
          </cell>
          <cell r="C1848" t="str">
            <v>ML</v>
          </cell>
          <cell r="D1848">
            <v>35780</v>
          </cell>
        </row>
        <row r="1849">
          <cell r="A1849">
            <v>165034</v>
          </cell>
          <cell r="B1849" t="str">
            <v>TUB.PVC UM 8 RDE 21</v>
          </cell>
          <cell r="C1849" t="str">
            <v>ML</v>
          </cell>
          <cell r="D1849">
            <v>106190</v>
          </cell>
        </row>
        <row r="1850">
          <cell r="A1850">
            <v>165035</v>
          </cell>
          <cell r="B1850" t="str">
            <v>TUB.PVC UM 8 RDE 26</v>
          </cell>
          <cell r="C1850" t="str">
            <v>ML</v>
          </cell>
          <cell r="D1850">
            <v>84770</v>
          </cell>
        </row>
        <row r="1851">
          <cell r="A1851">
            <v>165036</v>
          </cell>
          <cell r="B1851" t="str">
            <v>TUB.PVC UM 8 RDE 32.5</v>
          </cell>
          <cell r="C1851" t="str">
            <v>ML</v>
          </cell>
          <cell r="D1851">
            <v>70570</v>
          </cell>
        </row>
        <row r="1852">
          <cell r="A1852">
            <v>165037</v>
          </cell>
          <cell r="B1852" t="str">
            <v>TUB.PVC UM 8 RDE 41</v>
          </cell>
          <cell r="C1852" t="str">
            <v>ML</v>
          </cell>
          <cell r="D1852">
            <v>56340</v>
          </cell>
        </row>
        <row r="1853">
          <cell r="A1853">
            <v>0</v>
          </cell>
          <cell r="B1853">
            <v>0</v>
          </cell>
          <cell r="C1853">
            <v>0</v>
          </cell>
          <cell r="D1853">
            <v>0</v>
          </cell>
        </row>
        <row r="1854">
          <cell r="A1854">
            <v>1651</v>
          </cell>
          <cell r="B1854" t="str">
            <v>TEE PVC U.M.</v>
          </cell>
          <cell r="C1854">
            <v>0</v>
          </cell>
          <cell r="D1854">
            <v>0</v>
          </cell>
        </row>
        <row r="1855">
          <cell r="A1855">
            <v>165106</v>
          </cell>
          <cell r="B1855" t="str">
            <v>TEE PVC UM 2 x2 x2</v>
          </cell>
          <cell r="C1855" t="str">
            <v>UND</v>
          </cell>
          <cell r="D1855">
            <v>34410</v>
          </cell>
        </row>
        <row r="1856">
          <cell r="A1856">
            <v>165105</v>
          </cell>
          <cell r="B1856" t="str">
            <v>TEE PVC UM 2,1/2x2 x2</v>
          </cell>
          <cell r="C1856" t="str">
            <v>UND</v>
          </cell>
          <cell r="D1856">
            <v>40610</v>
          </cell>
        </row>
        <row r="1857">
          <cell r="A1857">
            <v>165101</v>
          </cell>
          <cell r="B1857" t="str">
            <v>TEE PVC UM 2,1/2x2 x2,1/2</v>
          </cell>
          <cell r="C1857" t="str">
            <v>UND</v>
          </cell>
          <cell r="D1857">
            <v>46630</v>
          </cell>
        </row>
        <row r="1858">
          <cell r="A1858">
            <v>165103</v>
          </cell>
          <cell r="B1858" t="str">
            <v>TEE PVC UM 2,1/2x2,1/2x2</v>
          </cell>
          <cell r="C1858" t="str">
            <v>UND</v>
          </cell>
          <cell r="D1858">
            <v>37370</v>
          </cell>
        </row>
        <row r="1859">
          <cell r="A1859">
            <v>165104</v>
          </cell>
          <cell r="B1859" t="str">
            <v>TEE PVC UM 2,1/2x2,1/2x2,1/2</v>
          </cell>
          <cell r="C1859" t="str">
            <v>UND</v>
          </cell>
          <cell r="D1859">
            <v>41600</v>
          </cell>
        </row>
        <row r="1860">
          <cell r="A1860">
            <v>165108</v>
          </cell>
          <cell r="B1860" t="str">
            <v>TEE PVC UM 3 x2 x2</v>
          </cell>
          <cell r="C1860" t="str">
            <v>UND</v>
          </cell>
          <cell r="D1860">
            <v>51570</v>
          </cell>
        </row>
        <row r="1861">
          <cell r="A1861">
            <v>165109</v>
          </cell>
          <cell r="B1861" t="str">
            <v>TEE PVC UM 3 x2 x2,1/2</v>
          </cell>
          <cell r="C1861" t="str">
            <v>UND</v>
          </cell>
          <cell r="D1861">
            <v>58340</v>
          </cell>
        </row>
        <row r="1862">
          <cell r="A1862">
            <v>165110</v>
          </cell>
          <cell r="B1862" t="str">
            <v>TEE PVC UM 3 x2 x3</v>
          </cell>
          <cell r="C1862" t="str">
            <v>UND</v>
          </cell>
          <cell r="D1862">
            <v>57180</v>
          </cell>
        </row>
        <row r="1863">
          <cell r="A1863">
            <v>165102</v>
          </cell>
          <cell r="B1863" t="str">
            <v>TEE PVC UM 3 x2,1/2x2,1/2</v>
          </cell>
          <cell r="C1863" t="str">
            <v>UND</v>
          </cell>
          <cell r="D1863">
            <v>61700</v>
          </cell>
        </row>
        <row r="1864">
          <cell r="A1864">
            <v>165107</v>
          </cell>
          <cell r="B1864" t="str">
            <v>TEE PVC UM 3 x2,1/2x3</v>
          </cell>
          <cell r="C1864" t="str">
            <v>UND</v>
          </cell>
          <cell r="D1864">
            <v>63400</v>
          </cell>
        </row>
        <row r="1865">
          <cell r="A1865">
            <v>165111</v>
          </cell>
          <cell r="B1865" t="str">
            <v>TEE PVC UM 3 x3 x2</v>
          </cell>
          <cell r="C1865" t="str">
            <v>UND</v>
          </cell>
          <cell r="D1865">
            <v>59980</v>
          </cell>
        </row>
        <row r="1866">
          <cell r="A1866">
            <v>165124</v>
          </cell>
          <cell r="B1866" t="str">
            <v>TEE PVC UM 3 x3 x2,1/2</v>
          </cell>
          <cell r="C1866" t="str">
            <v>UND</v>
          </cell>
          <cell r="D1866">
            <v>61750</v>
          </cell>
        </row>
        <row r="1867">
          <cell r="A1867">
            <v>165114</v>
          </cell>
          <cell r="B1867" t="str">
            <v>TEE PVC UM 4 x2 x3</v>
          </cell>
          <cell r="C1867" t="str">
            <v>UND</v>
          </cell>
          <cell r="D1867">
            <v>93690</v>
          </cell>
        </row>
        <row r="1868">
          <cell r="A1868">
            <v>165115</v>
          </cell>
          <cell r="B1868" t="str">
            <v>TEE PVC UM 4 x2 x4</v>
          </cell>
          <cell r="C1868" t="str">
            <v>UND</v>
          </cell>
          <cell r="D1868">
            <v>86860</v>
          </cell>
        </row>
        <row r="1869">
          <cell r="A1869">
            <v>165113</v>
          </cell>
          <cell r="B1869" t="str">
            <v>TEE PVC UM 4 x2,1/2x4</v>
          </cell>
          <cell r="C1869" t="str">
            <v>UND</v>
          </cell>
          <cell r="D1869">
            <v>94530</v>
          </cell>
        </row>
        <row r="1870">
          <cell r="A1870">
            <v>165116</v>
          </cell>
          <cell r="B1870" t="str">
            <v>TEE PVC UM 4 x3 x2</v>
          </cell>
          <cell r="C1870" t="str">
            <v>UND</v>
          </cell>
          <cell r="D1870">
            <v>83980</v>
          </cell>
        </row>
        <row r="1871">
          <cell r="A1871">
            <v>165117</v>
          </cell>
          <cell r="B1871" t="str">
            <v>TEE PVC UM 4 x3 x2,1/2</v>
          </cell>
          <cell r="C1871" t="str">
            <v>UND</v>
          </cell>
          <cell r="D1871">
            <v>87770</v>
          </cell>
        </row>
        <row r="1872">
          <cell r="A1872">
            <v>165118</v>
          </cell>
          <cell r="B1872" t="str">
            <v>TEE PVC UM 4 x3 x3</v>
          </cell>
          <cell r="C1872" t="str">
            <v>UND</v>
          </cell>
          <cell r="D1872">
            <v>95620</v>
          </cell>
        </row>
        <row r="1873">
          <cell r="A1873">
            <v>165119</v>
          </cell>
          <cell r="B1873" t="str">
            <v>TEE PVC UM 4 x3 x4</v>
          </cell>
          <cell r="C1873" t="str">
            <v>UND</v>
          </cell>
          <cell r="D1873">
            <v>101600</v>
          </cell>
        </row>
        <row r="1874">
          <cell r="A1874">
            <v>165120</v>
          </cell>
          <cell r="B1874" t="str">
            <v>TEE PVC UM 4 x4 x2</v>
          </cell>
          <cell r="C1874" t="str">
            <v>UND</v>
          </cell>
          <cell r="D1874">
            <v>91640</v>
          </cell>
        </row>
        <row r="1875">
          <cell r="A1875">
            <v>165112</v>
          </cell>
          <cell r="B1875" t="str">
            <v>TEE PVC UM 4 x4 x2,1/2"</v>
          </cell>
          <cell r="C1875" t="str">
            <v>UND</v>
          </cell>
          <cell r="D1875">
            <v>93450</v>
          </cell>
        </row>
        <row r="1876">
          <cell r="A1876">
            <v>165122</v>
          </cell>
          <cell r="B1876" t="str">
            <v>TEE PVC UM 4 x4 x3</v>
          </cell>
          <cell r="C1876" t="str">
            <v>UND</v>
          </cell>
          <cell r="D1876">
            <v>107360</v>
          </cell>
        </row>
        <row r="1877">
          <cell r="A1877">
            <v>165123</v>
          </cell>
          <cell r="B1877" t="str">
            <v>TEE PVC UM 4 x4 x4</v>
          </cell>
          <cell r="C1877" t="str">
            <v>UND</v>
          </cell>
          <cell r="D1877">
            <v>109870</v>
          </cell>
        </row>
        <row r="1878">
          <cell r="A1878">
            <v>0</v>
          </cell>
          <cell r="B1878">
            <v>0</v>
          </cell>
          <cell r="C1878">
            <v>0</v>
          </cell>
          <cell r="D1878">
            <v>0</v>
          </cell>
        </row>
        <row r="1879">
          <cell r="A1879">
            <v>1653</v>
          </cell>
          <cell r="B1879" t="str">
            <v>REDUCCIONES - BUJES PVC U.M.</v>
          </cell>
          <cell r="C1879">
            <v>0</v>
          </cell>
          <cell r="D1879">
            <v>0</v>
          </cell>
        </row>
        <row r="1880">
          <cell r="A1880">
            <v>165301</v>
          </cell>
          <cell r="B1880" t="str">
            <v>REDUCC PVC UM 2.1/2x2</v>
          </cell>
          <cell r="C1880" t="str">
            <v>UND</v>
          </cell>
          <cell r="D1880">
            <v>66700</v>
          </cell>
        </row>
        <row r="1881">
          <cell r="A1881">
            <v>165302</v>
          </cell>
          <cell r="B1881" t="str">
            <v>REDUCC PVC UM 3 x2</v>
          </cell>
          <cell r="C1881" t="str">
            <v>UND</v>
          </cell>
          <cell r="D1881">
            <v>68630</v>
          </cell>
        </row>
        <row r="1882">
          <cell r="A1882">
            <v>165303</v>
          </cell>
          <cell r="B1882" t="str">
            <v>REDUCC PVC UM 3 x2.1/2</v>
          </cell>
          <cell r="C1882" t="str">
            <v>UND</v>
          </cell>
          <cell r="D1882">
            <v>86840</v>
          </cell>
        </row>
        <row r="1883">
          <cell r="A1883">
            <v>165304</v>
          </cell>
          <cell r="B1883" t="str">
            <v>REDUCC PVC UM 4 x2</v>
          </cell>
          <cell r="C1883" t="str">
            <v>UND</v>
          </cell>
          <cell r="D1883">
            <v>95920</v>
          </cell>
        </row>
        <row r="1884">
          <cell r="A1884">
            <v>165305</v>
          </cell>
          <cell r="B1884" t="str">
            <v>REDUCC PVC UM 4 x2.1/2</v>
          </cell>
          <cell r="C1884" t="str">
            <v>UND</v>
          </cell>
          <cell r="D1884">
            <v>98180</v>
          </cell>
        </row>
        <row r="1885">
          <cell r="A1885">
            <v>165306</v>
          </cell>
          <cell r="B1885" t="str">
            <v>REDUCC PVC UM 4 x3</v>
          </cell>
          <cell r="C1885" t="str">
            <v>UND</v>
          </cell>
          <cell r="D1885">
            <v>98180</v>
          </cell>
        </row>
        <row r="1886">
          <cell r="A1886">
            <v>0</v>
          </cell>
          <cell r="B1886">
            <v>0</v>
          </cell>
          <cell r="C1886">
            <v>0</v>
          </cell>
          <cell r="D1886">
            <v>0</v>
          </cell>
        </row>
        <row r="1887">
          <cell r="A1887">
            <v>1654</v>
          </cell>
          <cell r="B1887" t="str">
            <v>UNION PVC U.M</v>
          </cell>
          <cell r="C1887">
            <v>0</v>
          </cell>
          <cell r="D1887">
            <v>0</v>
          </cell>
        </row>
        <row r="1888">
          <cell r="A1888">
            <v>165401</v>
          </cell>
          <cell r="B1888" t="str">
            <v>UNION REP PVC 2.1/2 UM</v>
          </cell>
          <cell r="C1888" t="str">
            <v>UND</v>
          </cell>
          <cell r="D1888">
            <v>23550</v>
          </cell>
        </row>
        <row r="1889">
          <cell r="A1889">
            <v>165402</v>
          </cell>
          <cell r="B1889" t="str">
            <v>UNION REP PVC 3 UM</v>
          </cell>
          <cell r="C1889" t="str">
            <v>UND</v>
          </cell>
          <cell r="D1889">
            <v>372250</v>
          </cell>
        </row>
        <row r="1890">
          <cell r="A1890">
            <v>165403</v>
          </cell>
          <cell r="B1890" t="str">
            <v>UNION REP PVC 3 RDE 13.5</v>
          </cell>
          <cell r="C1890" t="str">
            <v>UND</v>
          </cell>
          <cell r="D1890">
            <v>47560</v>
          </cell>
        </row>
        <row r="1891">
          <cell r="A1891">
            <v>165404</v>
          </cell>
          <cell r="B1891" t="str">
            <v>UNION REP PVC 4 RDE 13.5</v>
          </cell>
          <cell r="C1891" t="str">
            <v>UND</v>
          </cell>
          <cell r="D1891">
            <v>81320</v>
          </cell>
        </row>
        <row r="1892">
          <cell r="A1892">
            <v>165407</v>
          </cell>
          <cell r="B1892" t="str">
            <v>UNION REP PVC 4 RDE 21</v>
          </cell>
          <cell r="C1892" t="str">
            <v>UND</v>
          </cell>
          <cell r="D1892">
            <v>57040</v>
          </cell>
        </row>
        <row r="1893">
          <cell r="A1893">
            <v>165405</v>
          </cell>
          <cell r="B1893" t="str">
            <v>UNION REP PVC 6 RDE 13.5</v>
          </cell>
          <cell r="C1893" t="str">
            <v>UND</v>
          </cell>
          <cell r="D1893">
            <v>189630</v>
          </cell>
        </row>
        <row r="1894">
          <cell r="A1894">
            <v>165408</v>
          </cell>
          <cell r="B1894" t="str">
            <v>UNION REP PVC 6 RDE 21</v>
          </cell>
          <cell r="C1894" t="str">
            <v>UND</v>
          </cell>
          <cell r="D1894">
            <v>107240</v>
          </cell>
        </row>
        <row r="1895">
          <cell r="A1895">
            <v>165406</v>
          </cell>
          <cell r="B1895" t="str">
            <v>UNION REP PVC 8 RDE 13.5</v>
          </cell>
          <cell r="C1895" t="str">
            <v>UND</v>
          </cell>
          <cell r="D1895">
            <v>910</v>
          </cell>
        </row>
        <row r="1896">
          <cell r="A1896">
            <v>165409</v>
          </cell>
          <cell r="B1896" t="str">
            <v>UNION REP PVC 8 RDE 21</v>
          </cell>
          <cell r="C1896" t="str">
            <v>UND</v>
          </cell>
          <cell r="D1896">
            <v>194230</v>
          </cell>
        </row>
        <row r="1897">
          <cell r="A1897">
            <v>0</v>
          </cell>
          <cell r="B1897">
            <v>0</v>
          </cell>
          <cell r="C1897">
            <v>0</v>
          </cell>
          <cell r="D1897">
            <v>0</v>
          </cell>
        </row>
        <row r="1898">
          <cell r="A1898">
            <v>1656</v>
          </cell>
          <cell r="B1898" t="str">
            <v>ADAPTADOR PVC U.M.</v>
          </cell>
          <cell r="C1898">
            <v>0</v>
          </cell>
          <cell r="D1898">
            <v>0</v>
          </cell>
        </row>
        <row r="1899">
          <cell r="A1899">
            <v>165602</v>
          </cell>
          <cell r="B1899" t="str">
            <v>ADAP UM PVC-AC 2"</v>
          </cell>
          <cell r="C1899" t="str">
            <v>UND</v>
          </cell>
          <cell r="D1899">
            <v>5120</v>
          </cell>
        </row>
        <row r="1900">
          <cell r="A1900">
            <v>165603</v>
          </cell>
          <cell r="B1900" t="str">
            <v>ADAP UM PVC-AC 3"</v>
          </cell>
          <cell r="C1900" t="str">
            <v>UND</v>
          </cell>
          <cell r="D1900">
            <v>8940</v>
          </cell>
        </row>
        <row r="1901">
          <cell r="A1901">
            <v>165604</v>
          </cell>
          <cell r="B1901" t="str">
            <v>ADAP UM PVC-AC 4"</v>
          </cell>
          <cell r="C1901" t="str">
            <v>UND</v>
          </cell>
          <cell r="D1901">
            <v>12150</v>
          </cell>
        </row>
        <row r="1902">
          <cell r="A1902">
            <v>165606</v>
          </cell>
          <cell r="B1902" t="str">
            <v>ADAP UM PVC-AC 6"</v>
          </cell>
          <cell r="C1902" t="str">
            <v>UND</v>
          </cell>
          <cell r="D1902">
            <v>75410</v>
          </cell>
        </row>
        <row r="1903">
          <cell r="A1903">
            <v>165608</v>
          </cell>
          <cell r="B1903" t="str">
            <v>ADAP UM PVC-AC 8"</v>
          </cell>
          <cell r="C1903" t="str">
            <v>UND</v>
          </cell>
          <cell r="D1903">
            <v>143240</v>
          </cell>
        </row>
        <row r="1904">
          <cell r="A1904">
            <v>0</v>
          </cell>
          <cell r="B1904">
            <v>0</v>
          </cell>
          <cell r="C1904">
            <v>0</v>
          </cell>
          <cell r="D1904">
            <v>0</v>
          </cell>
        </row>
        <row r="1905">
          <cell r="A1905">
            <v>1657</v>
          </cell>
          <cell r="B1905" t="str">
            <v>CODO PVC U.M.</v>
          </cell>
          <cell r="C1905">
            <v>0</v>
          </cell>
          <cell r="D1905">
            <v>0</v>
          </cell>
        </row>
        <row r="1906">
          <cell r="A1906">
            <v>165701</v>
          </cell>
          <cell r="B1906" t="str">
            <v>CODO PVC UM 2 x 11,1/4</v>
          </cell>
          <cell r="C1906" t="str">
            <v>UND</v>
          </cell>
          <cell r="D1906">
            <v>21320</v>
          </cell>
        </row>
        <row r="1907">
          <cell r="A1907">
            <v>165702</v>
          </cell>
          <cell r="B1907" t="str">
            <v>CODO PVC UM 2 x 22,1/2</v>
          </cell>
          <cell r="C1907" t="str">
            <v>UND</v>
          </cell>
          <cell r="D1907">
            <v>19200</v>
          </cell>
        </row>
        <row r="1908">
          <cell r="A1908">
            <v>165703</v>
          </cell>
          <cell r="B1908" t="str">
            <v>CODO PVC UM 2 x 45</v>
          </cell>
          <cell r="C1908" t="str">
            <v>UND</v>
          </cell>
          <cell r="D1908">
            <v>21000</v>
          </cell>
        </row>
        <row r="1909">
          <cell r="A1909">
            <v>165704</v>
          </cell>
          <cell r="B1909" t="str">
            <v>CODO PVC UM 2 x 90</v>
          </cell>
          <cell r="C1909" t="str">
            <v>UND</v>
          </cell>
          <cell r="D1909">
            <v>23940</v>
          </cell>
        </row>
        <row r="1910">
          <cell r="A1910">
            <v>165705</v>
          </cell>
          <cell r="B1910" t="str">
            <v>CODO PVC UM 3 x 11 1/4</v>
          </cell>
          <cell r="C1910" t="str">
            <v>UND</v>
          </cell>
          <cell r="D1910">
            <v>33760</v>
          </cell>
        </row>
        <row r="1911">
          <cell r="A1911">
            <v>165716</v>
          </cell>
          <cell r="B1911" t="str">
            <v>CODO PVC UM 3 x 11.25 RDE-13.5</v>
          </cell>
          <cell r="C1911" t="str">
            <v>UND</v>
          </cell>
          <cell r="D1911">
            <v>42720</v>
          </cell>
        </row>
        <row r="1912">
          <cell r="A1912">
            <v>165706</v>
          </cell>
          <cell r="B1912" t="str">
            <v>CODO PVC UM 3 x 22 1/2</v>
          </cell>
          <cell r="C1912" t="str">
            <v>UND</v>
          </cell>
          <cell r="D1912">
            <v>36720</v>
          </cell>
        </row>
        <row r="1913">
          <cell r="A1913">
            <v>165707</v>
          </cell>
          <cell r="B1913" t="str">
            <v>CODO PVC UM 3 x 45</v>
          </cell>
          <cell r="C1913" t="str">
            <v>UND</v>
          </cell>
          <cell r="D1913">
            <v>37270</v>
          </cell>
        </row>
        <row r="1914">
          <cell r="A1914">
            <v>165718</v>
          </cell>
          <cell r="B1914" t="str">
            <v>CODO PVC UM 3 x 45 RDE-13.5</v>
          </cell>
          <cell r="C1914" t="str">
            <v>UND</v>
          </cell>
          <cell r="D1914">
            <v>56280</v>
          </cell>
        </row>
        <row r="1915">
          <cell r="A1915">
            <v>165708</v>
          </cell>
          <cell r="B1915" t="str">
            <v>CODO PVC UM 3 x 90</v>
          </cell>
          <cell r="C1915" t="str">
            <v>UND</v>
          </cell>
          <cell r="D1915">
            <v>49400</v>
          </cell>
        </row>
        <row r="1916">
          <cell r="A1916">
            <v>165719</v>
          </cell>
          <cell r="B1916" t="str">
            <v>CODO PVC UM 3 x 90 RDE-13.5</v>
          </cell>
          <cell r="C1916" t="str">
            <v>UND</v>
          </cell>
          <cell r="D1916">
            <v>74780</v>
          </cell>
        </row>
        <row r="1917">
          <cell r="A1917">
            <v>165720</v>
          </cell>
          <cell r="B1917" t="str">
            <v>CODO PVC UM 4 x 11.25 RDE-13.5</v>
          </cell>
          <cell r="C1917" t="str">
            <v>UND</v>
          </cell>
          <cell r="D1917">
            <v>88920</v>
          </cell>
        </row>
        <row r="1918">
          <cell r="A1918">
            <v>165721</v>
          </cell>
          <cell r="B1918" t="str">
            <v>CODO PVC UM 4 x 22.5 RDE-13.5</v>
          </cell>
          <cell r="C1918" t="str">
            <v>UND</v>
          </cell>
          <cell r="D1918">
            <v>94010</v>
          </cell>
        </row>
        <row r="1919">
          <cell r="A1919">
            <v>165722</v>
          </cell>
          <cell r="B1919" t="str">
            <v>CODO PVC UM 4 x 45 RDE-13.5</v>
          </cell>
          <cell r="C1919" t="str">
            <v>UND</v>
          </cell>
          <cell r="D1919">
            <v>113400</v>
          </cell>
        </row>
        <row r="1920">
          <cell r="A1920">
            <v>165723</v>
          </cell>
          <cell r="B1920" t="str">
            <v>CODO PVC UM 4 x 90 RDE-13.5</v>
          </cell>
          <cell r="C1920" t="str">
            <v>UND</v>
          </cell>
          <cell r="D1920">
            <v>152170</v>
          </cell>
        </row>
        <row r="1921">
          <cell r="A1921">
            <v>165709</v>
          </cell>
          <cell r="B1921" t="str">
            <v>CODO PVC UM 6 x 11,1/4</v>
          </cell>
          <cell r="C1921" t="str">
            <v>UND</v>
          </cell>
          <cell r="D1921">
            <v>139170</v>
          </cell>
        </row>
        <row r="1922">
          <cell r="A1922">
            <v>165724</v>
          </cell>
          <cell r="B1922" t="str">
            <v>CODO PVC UM 6 x 11.25 RDE-13.5</v>
          </cell>
          <cell r="C1922" t="str">
            <v>UND</v>
          </cell>
          <cell r="D1922">
            <v>212400</v>
          </cell>
        </row>
        <row r="1923">
          <cell r="A1923">
            <v>165710</v>
          </cell>
          <cell r="B1923" t="str">
            <v>CODO PVC UM 6 x 22,1/2</v>
          </cell>
          <cell r="C1923" t="str">
            <v>UND</v>
          </cell>
          <cell r="D1923">
            <v>155090</v>
          </cell>
        </row>
        <row r="1924">
          <cell r="A1924">
            <v>165725</v>
          </cell>
          <cell r="B1924" t="str">
            <v>CODO PVC UM 6 x 22.5 RDE-13.5</v>
          </cell>
          <cell r="C1924" t="str">
            <v>UND</v>
          </cell>
          <cell r="D1924">
            <v>197450</v>
          </cell>
        </row>
        <row r="1925">
          <cell r="A1925">
            <v>165726</v>
          </cell>
          <cell r="B1925" t="str">
            <v>CODO PVC UM 6 x 45 RDE-13.5</v>
          </cell>
          <cell r="C1925" t="str">
            <v>UND</v>
          </cell>
          <cell r="D1925">
            <v>300920</v>
          </cell>
        </row>
        <row r="1926">
          <cell r="A1926">
            <v>165712</v>
          </cell>
          <cell r="B1926" t="str">
            <v>CODO PVC UM 6 x 90</v>
          </cell>
          <cell r="C1926" t="str">
            <v>UND</v>
          </cell>
          <cell r="D1926">
            <v>254570</v>
          </cell>
        </row>
        <row r="1927">
          <cell r="A1927">
            <v>165727</v>
          </cell>
          <cell r="B1927" t="str">
            <v>CODO PVC UM 6 x 90 RDE-13.5</v>
          </cell>
          <cell r="C1927" t="str">
            <v>UND</v>
          </cell>
          <cell r="D1927">
            <v>237830</v>
          </cell>
        </row>
        <row r="1928">
          <cell r="A1928">
            <v>165713</v>
          </cell>
          <cell r="B1928" t="str">
            <v>CODO PVC UM 8 x 22,1/2</v>
          </cell>
          <cell r="C1928" t="str">
            <v>UND</v>
          </cell>
          <cell r="D1928">
            <v>322040</v>
          </cell>
        </row>
        <row r="1929">
          <cell r="A1929">
            <v>165714</v>
          </cell>
          <cell r="B1929" t="str">
            <v>CODO PVC UM 10 x 45</v>
          </cell>
          <cell r="C1929" t="str">
            <v>UND</v>
          </cell>
          <cell r="D1929">
            <v>871020</v>
          </cell>
        </row>
        <row r="1930">
          <cell r="A1930">
            <v>165715</v>
          </cell>
          <cell r="B1930" t="str">
            <v>CODO PVC UM 10 x 90</v>
          </cell>
          <cell r="C1930" t="str">
            <v>UND</v>
          </cell>
          <cell r="D1930">
            <v>1230870</v>
          </cell>
        </row>
        <row r="1931">
          <cell r="A1931">
            <v>165728</v>
          </cell>
          <cell r="B1931" t="str">
            <v>CODO PVC-UM 4 x 11.25</v>
          </cell>
          <cell r="C1931" t="str">
            <v>UND</v>
          </cell>
          <cell r="D1931">
            <v>56580</v>
          </cell>
        </row>
        <row r="1932">
          <cell r="A1932">
            <v>165729</v>
          </cell>
          <cell r="B1932" t="str">
            <v>CODO PVC-UM 4 x 22.5</v>
          </cell>
          <cell r="C1932" t="str">
            <v>UND</v>
          </cell>
          <cell r="D1932">
            <v>59370</v>
          </cell>
        </row>
        <row r="1933">
          <cell r="A1933">
            <v>165731</v>
          </cell>
          <cell r="B1933" t="str">
            <v>CODO PVC-UM 4 x 90</v>
          </cell>
          <cell r="C1933" t="str">
            <v>UND</v>
          </cell>
          <cell r="D1933">
            <v>96210</v>
          </cell>
        </row>
        <row r="1934">
          <cell r="A1934">
            <v>165732</v>
          </cell>
          <cell r="B1934" t="str">
            <v>CODO PVC-UM 8 x 11.25</v>
          </cell>
          <cell r="C1934" t="str">
            <v>UND</v>
          </cell>
          <cell r="D1934">
            <v>284900</v>
          </cell>
        </row>
        <row r="1935">
          <cell r="A1935">
            <v>165733</v>
          </cell>
          <cell r="B1935" t="str">
            <v>CODO PVC-UM 8 x 45</v>
          </cell>
          <cell r="C1935" t="str">
            <v>UND</v>
          </cell>
          <cell r="D1935">
            <v>423390</v>
          </cell>
        </row>
        <row r="1936">
          <cell r="A1936">
            <v>165734</v>
          </cell>
          <cell r="B1936" t="str">
            <v>CODO PVC-UM 8 x 90</v>
          </cell>
          <cell r="C1936" t="str">
            <v>UND</v>
          </cell>
          <cell r="D1936">
            <v>628300</v>
          </cell>
        </row>
        <row r="1937">
          <cell r="A1937">
            <v>0</v>
          </cell>
          <cell r="B1937">
            <v>0</v>
          </cell>
          <cell r="C1937">
            <v>0</v>
          </cell>
          <cell r="D1937">
            <v>0</v>
          </cell>
        </row>
        <row r="1938">
          <cell r="A1938">
            <v>1659</v>
          </cell>
          <cell r="B1938" t="str">
            <v>INSTALACIONES -VARIOS U.M.</v>
          </cell>
          <cell r="C1938">
            <v>0</v>
          </cell>
          <cell r="D1938">
            <v>0</v>
          </cell>
        </row>
        <row r="1939">
          <cell r="A1939">
            <v>165901</v>
          </cell>
          <cell r="B1939" t="str">
            <v>INST.TUB.PVC UM 2"</v>
          </cell>
          <cell r="C1939" t="str">
            <v>ML</v>
          </cell>
          <cell r="D1939">
            <v>2240</v>
          </cell>
        </row>
        <row r="1940">
          <cell r="A1940">
            <v>165902</v>
          </cell>
          <cell r="B1940" t="str">
            <v>INST.TUB.PVC UM 2.1/2"</v>
          </cell>
          <cell r="C1940" t="str">
            <v>ML</v>
          </cell>
          <cell r="D1940">
            <v>2240</v>
          </cell>
        </row>
        <row r="1941">
          <cell r="A1941">
            <v>165903</v>
          </cell>
          <cell r="B1941" t="str">
            <v>INST.TUB.PVC UM 3"</v>
          </cell>
          <cell r="C1941" t="str">
            <v>ML</v>
          </cell>
          <cell r="D1941">
            <v>2360</v>
          </cell>
        </row>
        <row r="1942">
          <cell r="A1942">
            <v>165904</v>
          </cell>
          <cell r="B1942" t="str">
            <v>INST.TUB.PVC UM 4"</v>
          </cell>
          <cell r="C1942" t="str">
            <v>ML</v>
          </cell>
          <cell r="D1942">
            <v>3610</v>
          </cell>
        </row>
        <row r="1943">
          <cell r="A1943">
            <v>165905</v>
          </cell>
          <cell r="B1943" t="str">
            <v>INST.TUB.PVC UM 6"</v>
          </cell>
          <cell r="C1943" t="str">
            <v>ML</v>
          </cell>
          <cell r="D1943">
            <v>3730</v>
          </cell>
        </row>
        <row r="1944">
          <cell r="A1944">
            <v>165906</v>
          </cell>
          <cell r="B1944" t="str">
            <v>INST.TUB.PVC UM 8"</v>
          </cell>
          <cell r="C1944" t="str">
            <v>ML</v>
          </cell>
          <cell r="D1944">
            <v>4710</v>
          </cell>
        </row>
        <row r="1945">
          <cell r="A1945">
            <v>0</v>
          </cell>
          <cell r="B1945">
            <v>0</v>
          </cell>
          <cell r="C1945">
            <v>0</v>
          </cell>
          <cell r="D1945">
            <v>0</v>
          </cell>
        </row>
        <row r="1946">
          <cell r="A1946">
            <v>1660</v>
          </cell>
          <cell r="B1946" t="str">
            <v>TUBERIA COBRE</v>
          </cell>
          <cell r="C1946">
            <v>0</v>
          </cell>
          <cell r="D1946">
            <v>0</v>
          </cell>
        </row>
        <row r="1947">
          <cell r="A1947">
            <v>166001</v>
          </cell>
          <cell r="B1947" t="str">
            <v>TUBERIA COBRE ,1/2" TIPO-M"</v>
          </cell>
          <cell r="C1947" t="str">
            <v>ML</v>
          </cell>
          <cell r="D1947">
            <v>10030</v>
          </cell>
        </row>
        <row r="1948">
          <cell r="A1948">
            <v>166007</v>
          </cell>
          <cell r="B1948" t="str">
            <v>TUBERIA COBRE ,1/22 TIPO-L</v>
          </cell>
          <cell r="C1948" t="str">
            <v>ML</v>
          </cell>
          <cell r="D1948">
            <v>13230</v>
          </cell>
        </row>
        <row r="1949">
          <cell r="A1949">
            <v>166002</v>
          </cell>
          <cell r="B1949" t="str">
            <v>TUBERIA COBRE ,1/4" TIPO-FLEXIBLE"</v>
          </cell>
          <cell r="C1949" t="str">
            <v>ML</v>
          </cell>
          <cell r="D1949">
            <v>5440</v>
          </cell>
        </row>
        <row r="1950">
          <cell r="A1950">
            <v>166003</v>
          </cell>
          <cell r="B1950" t="str">
            <v>TUBERIA COBRE ,3/4" TIPO-M"</v>
          </cell>
          <cell r="C1950" t="str">
            <v>ML</v>
          </cell>
          <cell r="D1950">
            <v>16030</v>
          </cell>
        </row>
        <row r="1951">
          <cell r="A1951">
            <v>166004</v>
          </cell>
          <cell r="B1951" t="str">
            <v>TUBERIA COBRE ,3/8" TIPO-FLEXIBLE"</v>
          </cell>
          <cell r="C1951" t="str">
            <v>ML</v>
          </cell>
          <cell r="D1951">
            <v>7660</v>
          </cell>
        </row>
        <row r="1952">
          <cell r="A1952">
            <v>166006</v>
          </cell>
          <cell r="B1952" t="str">
            <v>TUBERIA COBRE ,1/2" TIPO-K"</v>
          </cell>
          <cell r="C1952" t="str">
            <v>ML</v>
          </cell>
          <cell r="D1952">
            <v>61920</v>
          </cell>
        </row>
        <row r="1953">
          <cell r="A1953">
            <v>166005</v>
          </cell>
          <cell r="B1953" t="str">
            <v>TUBERIA COBRE ,1/2" FLEXIBLE"</v>
          </cell>
          <cell r="C1953" t="str">
            <v>ML</v>
          </cell>
          <cell r="D1953">
            <v>10030</v>
          </cell>
        </row>
        <row r="1954">
          <cell r="A1954">
            <v>0</v>
          </cell>
          <cell r="B1954">
            <v>0</v>
          </cell>
          <cell r="C1954">
            <v>0</v>
          </cell>
          <cell r="D1954">
            <v>0</v>
          </cell>
        </row>
        <row r="1955">
          <cell r="A1955">
            <v>1661</v>
          </cell>
          <cell r="B1955" t="str">
            <v>TEE COBRE</v>
          </cell>
          <cell r="C1955">
            <v>0</v>
          </cell>
          <cell r="D1955">
            <v>0</v>
          </cell>
        </row>
        <row r="1956">
          <cell r="A1956">
            <v>166101</v>
          </cell>
          <cell r="B1956" t="str">
            <v>TEE COBRE .1/2"</v>
          </cell>
          <cell r="C1956" t="str">
            <v>UND</v>
          </cell>
          <cell r="D1956">
            <v>1300</v>
          </cell>
        </row>
        <row r="1957">
          <cell r="A1957">
            <v>166102</v>
          </cell>
          <cell r="B1957" t="str">
            <v>TEE COBRE .3/4"</v>
          </cell>
          <cell r="C1957" t="str">
            <v>UND</v>
          </cell>
          <cell r="D1957">
            <v>3000</v>
          </cell>
        </row>
        <row r="1958">
          <cell r="A1958">
            <v>166103</v>
          </cell>
          <cell r="B1958" t="str">
            <v>TEE COBRE 1"</v>
          </cell>
          <cell r="C1958" t="str">
            <v>UND</v>
          </cell>
          <cell r="D1958">
            <v>9300</v>
          </cell>
        </row>
        <row r="1959">
          <cell r="A1959">
            <v>0</v>
          </cell>
          <cell r="B1959">
            <v>0</v>
          </cell>
          <cell r="C1959">
            <v>0</v>
          </cell>
          <cell r="D1959">
            <v>0</v>
          </cell>
        </row>
        <row r="1960">
          <cell r="A1960">
            <v>1664</v>
          </cell>
          <cell r="B1960" t="str">
            <v>UNION COBRE</v>
          </cell>
          <cell r="C1960">
            <v>0</v>
          </cell>
          <cell r="D1960">
            <v>0</v>
          </cell>
        </row>
        <row r="1961">
          <cell r="A1961">
            <v>166401</v>
          </cell>
          <cell r="B1961" t="str">
            <v>UNION COBRE .1/22</v>
          </cell>
          <cell r="C1961" t="str">
            <v>UND</v>
          </cell>
          <cell r="D1961">
            <v>650</v>
          </cell>
        </row>
        <row r="1962">
          <cell r="A1962">
            <v>166403</v>
          </cell>
          <cell r="B1962" t="str">
            <v>UNION COBRE 1"</v>
          </cell>
          <cell r="C1962" t="str">
            <v>UND</v>
          </cell>
          <cell r="D1962">
            <v>2450</v>
          </cell>
        </row>
        <row r="1963">
          <cell r="A1963">
            <v>166402</v>
          </cell>
          <cell r="B1963" t="str">
            <v>UNION COBRE ./34"</v>
          </cell>
          <cell r="C1963" t="str">
            <v>UND</v>
          </cell>
          <cell r="D1963">
            <v>1650</v>
          </cell>
        </row>
        <row r="1964">
          <cell r="A1964">
            <v>0</v>
          </cell>
          <cell r="B1964">
            <v>0</v>
          </cell>
          <cell r="C1964">
            <v>0</v>
          </cell>
          <cell r="D1964">
            <v>0</v>
          </cell>
        </row>
        <row r="1965">
          <cell r="A1965">
            <v>1665</v>
          </cell>
          <cell r="B1965" t="str">
            <v>TAPON COBRE</v>
          </cell>
          <cell r="C1965">
            <v>0</v>
          </cell>
          <cell r="D1965">
            <v>0</v>
          </cell>
        </row>
        <row r="1966">
          <cell r="A1966">
            <v>166501</v>
          </cell>
          <cell r="B1966" t="str">
            <v>TAPON COBRE .1/2"</v>
          </cell>
          <cell r="C1966" t="str">
            <v>UND</v>
          </cell>
          <cell r="D1966">
            <v>500</v>
          </cell>
        </row>
        <row r="1967">
          <cell r="A1967">
            <v>166502</v>
          </cell>
          <cell r="B1967" t="str">
            <v>TAPON COBRE .3/4"</v>
          </cell>
          <cell r="C1967" t="str">
            <v>UND</v>
          </cell>
          <cell r="D1967">
            <v>950</v>
          </cell>
        </row>
        <row r="1968">
          <cell r="A1968">
            <v>166503</v>
          </cell>
          <cell r="B1968" t="str">
            <v>TAPON COBRE 1"</v>
          </cell>
          <cell r="C1968" t="str">
            <v>UND</v>
          </cell>
          <cell r="D1968">
            <v>2500</v>
          </cell>
        </row>
        <row r="1969">
          <cell r="A1969">
            <v>0</v>
          </cell>
          <cell r="B1969">
            <v>0</v>
          </cell>
          <cell r="C1969">
            <v>0</v>
          </cell>
          <cell r="D1969">
            <v>0</v>
          </cell>
        </row>
        <row r="1970">
          <cell r="A1970">
            <v>1667</v>
          </cell>
          <cell r="B1970" t="str">
            <v>CODO COBRE</v>
          </cell>
          <cell r="C1970">
            <v>0</v>
          </cell>
          <cell r="D1970">
            <v>0</v>
          </cell>
        </row>
        <row r="1971">
          <cell r="A1971">
            <v>166701</v>
          </cell>
          <cell r="B1971" t="str">
            <v>CODO COBRE 90 .1/2"</v>
          </cell>
          <cell r="C1971" t="str">
            <v>UND</v>
          </cell>
          <cell r="D1971">
            <v>780</v>
          </cell>
        </row>
        <row r="1972">
          <cell r="A1972">
            <v>166702</v>
          </cell>
          <cell r="B1972" t="str">
            <v>CODO COBRE 90 .3/4"</v>
          </cell>
          <cell r="C1972" t="str">
            <v>UND</v>
          </cell>
          <cell r="D1972">
            <v>1700</v>
          </cell>
        </row>
        <row r="1973">
          <cell r="A1973">
            <v>166703</v>
          </cell>
          <cell r="B1973" t="str">
            <v>CODO COBRE 90 1"</v>
          </cell>
          <cell r="C1973" t="str">
            <v>UND</v>
          </cell>
          <cell r="D1973">
            <v>4100</v>
          </cell>
        </row>
        <row r="1974">
          <cell r="A1974">
            <v>0</v>
          </cell>
          <cell r="B1974">
            <v>0</v>
          </cell>
          <cell r="C1974">
            <v>0</v>
          </cell>
          <cell r="D1974">
            <v>0</v>
          </cell>
        </row>
        <row r="1975">
          <cell r="A1975">
            <v>1669</v>
          </cell>
          <cell r="B1975" t="str">
            <v>INSTALACION-VARIOS</v>
          </cell>
          <cell r="C1975">
            <v>0</v>
          </cell>
          <cell r="D1975">
            <v>0</v>
          </cell>
        </row>
        <row r="1976">
          <cell r="A1976">
            <v>166901</v>
          </cell>
          <cell r="B1976" t="str">
            <v>INSTALACION ACCESORIO COBRE</v>
          </cell>
          <cell r="C1976" t="str">
            <v>UND</v>
          </cell>
          <cell r="D1976">
            <v>3440</v>
          </cell>
        </row>
        <row r="1977">
          <cell r="A1977">
            <v>0</v>
          </cell>
          <cell r="B1977">
            <v>0</v>
          </cell>
          <cell r="C1977">
            <v>0</v>
          </cell>
          <cell r="D1977">
            <v>0</v>
          </cell>
        </row>
        <row r="1978">
          <cell r="A1978">
            <v>1670</v>
          </cell>
          <cell r="B1978" t="str">
            <v>TUBERIA POLIETILENO RIG-FLE</v>
          </cell>
          <cell r="C1978">
            <v>0</v>
          </cell>
          <cell r="D1978">
            <v>0</v>
          </cell>
        </row>
        <row r="1979">
          <cell r="A1979">
            <v>167001</v>
          </cell>
          <cell r="B1979" t="str">
            <v>TUB 2" 100 ALTA DEN RDE17-PN10 145PSI</v>
          </cell>
          <cell r="C1979" t="str">
            <v>ML</v>
          </cell>
          <cell r="D1979">
            <v>13440</v>
          </cell>
        </row>
        <row r="1980">
          <cell r="A1980">
            <v>167002</v>
          </cell>
          <cell r="B1980" t="str">
            <v>TUB 2,1/2" PE ALTA DEN RDE17-PN10 145PSI</v>
          </cell>
          <cell r="C1980" t="str">
            <v>ML</v>
          </cell>
          <cell r="D1980">
            <v>17470</v>
          </cell>
        </row>
        <row r="1981">
          <cell r="A1981">
            <v>167003</v>
          </cell>
          <cell r="B1981" t="str">
            <v>TUB 3" PE 100 ALTA DEN RDE17-PN10 145PSI</v>
          </cell>
          <cell r="C1981" t="str">
            <v>ML</v>
          </cell>
          <cell r="D1981">
            <v>23990</v>
          </cell>
        </row>
        <row r="1982">
          <cell r="A1982">
            <v>167004</v>
          </cell>
          <cell r="B1982" t="str">
            <v>TUB 4" PE 100 ALTA DEN RDE17-PN10 145PSI</v>
          </cell>
          <cell r="C1982" t="str">
            <v>ML</v>
          </cell>
          <cell r="D1982">
            <v>35650</v>
          </cell>
        </row>
        <row r="1983">
          <cell r="A1983">
            <v>167005</v>
          </cell>
          <cell r="B1983" t="str">
            <v>TUB 6" PE 100 ALTA DEN RDE17-PN10 145PSI</v>
          </cell>
          <cell r="C1983" t="str">
            <v>ML</v>
          </cell>
          <cell r="D1983">
            <v>69910</v>
          </cell>
        </row>
        <row r="1984">
          <cell r="A1984">
            <v>0</v>
          </cell>
          <cell r="B1984">
            <v>0</v>
          </cell>
          <cell r="C1984">
            <v>0</v>
          </cell>
          <cell r="D1984">
            <v>0</v>
          </cell>
        </row>
        <row r="1985">
          <cell r="A1985">
            <v>17</v>
          </cell>
          <cell r="B1985" t="str">
            <v>INSTALACIONES ELECTRICAS</v>
          </cell>
          <cell r="C1985">
            <v>0</v>
          </cell>
          <cell r="D1985">
            <v>0</v>
          </cell>
        </row>
        <row r="1986">
          <cell r="A1986">
            <v>0</v>
          </cell>
          <cell r="B1986">
            <v>0</v>
          </cell>
          <cell r="C1986">
            <v>0</v>
          </cell>
          <cell r="D1986">
            <v>0</v>
          </cell>
        </row>
        <row r="1987">
          <cell r="A1987">
            <v>1701</v>
          </cell>
          <cell r="B1987" t="str">
            <v>CABLES Y ALAMBRES</v>
          </cell>
          <cell r="C1987">
            <v>0</v>
          </cell>
          <cell r="D1987">
            <v>0</v>
          </cell>
        </row>
        <row r="1988">
          <cell r="A1988">
            <v>170142</v>
          </cell>
          <cell r="B1988" t="str">
            <v>CABLE COBRE THWN #300 MCM</v>
          </cell>
          <cell r="C1988" t="str">
            <v>ML</v>
          </cell>
          <cell r="D1988">
            <v>120980</v>
          </cell>
        </row>
        <row r="1989">
          <cell r="A1989">
            <v>170143</v>
          </cell>
          <cell r="B1989" t="str">
            <v>CABLE COBRE THWN #350 MCM</v>
          </cell>
          <cell r="C1989" t="str">
            <v>ML</v>
          </cell>
          <cell r="D1989">
            <v>140870</v>
          </cell>
        </row>
        <row r="1990">
          <cell r="A1990">
            <v>170144</v>
          </cell>
          <cell r="B1990" t="str">
            <v>CABLE COBRE THWN #400 MCM</v>
          </cell>
          <cell r="C1990" t="str">
            <v>ML</v>
          </cell>
          <cell r="D1990">
            <v>162010</v>
          </cell>
        </row>
        <row r="1991">
          <cell r="A1991">
            <v>170129</v>
          </cell>
          <cell r="B1991" t="str">
            <v>CABLE COBRE THWN# 2</v>
          </cell>
          <cell r="C1991" t="str">
            <v>ML</v>
          </cell>
          <cell r="D1991">
            <v>27050</v>
          </cell>
        </row>
        <row r="1992">
          <cell r="A1992">
            <v>170130</v>
          </cell>
          <cell r="B1992" t="str">
            <v>CABLE COBRE THWN# 4</v>
          </cell>
          <cell r="C1992" t="str">
            <v>ML</v>
          </cell>
          <cell r="D1992">
            <v>17950</v>
          </cell>
        </row>
        <row r="1993">
          <cell r="A1993">
            <v>170131</v>
          </cell>
          <cell r="B1993" t="str">
            <v>CABLE COBRE THWN# 6</v>
          </cell>
          <cell r="C1993" t="str">
            <v>ML</v>
          </cell>
          <cell r="D1993">
            <v>11630</v>
          </cell>
        </row>
        <row r="1994">
          <cell r="A1994">
            <v>170132</v>
          </cell>
          <cell r="B1994" t="str">
            <v>CABLE COBRE THWN# 8</v>
          </cell>
          <cell r="C1994" t="str">
            <v>ML</v>
          </cell>
          <cell r="D1994">
            <v>7850</v>
          </cell>
        </row>
        <row r="1995">
          <cell r="A1995">
            <v>170133</v>
          </cell>
          <cell r="B1995" t="str">
            <v>CABLE COBRE THWN# 10</v>
          </cell>
          <cell r="C1995" t="str">
            <v>ML</v>
          </cell>
          <cell r="D1995">
            <v>5600</v>
          </cell>
        </row>
        <row r="1996">
          <cell r="A1996">
            <v>170134</v>
          </cell>
          <cell r="B1996" t="str">
            <v>CABLE COBRE THWN# 12</v>
          </cell>
          <cell r="C1996" t="str">
            <v>ML</v>
          </cell>
          <cell r="D1996">
            <v>3900</v>
          </cell>
        </row>
        <row r="1997">
          <cell r="A1997">
            <v>170135</v>
          </cell>
          <cell r="B1997" t="str">
            <v>CABLE COBRE THWN# 14</v>
          </cell>
          <cell r="C1997" t="str">
            <v>ML</v>
          </cell>
          <cell r="D1997">
            <v>2930</v>
          </cell>
        </row>
        <row r="1998">
          <cell r="A1998">
            <v>170137</v>
          </cell>
          <cell r="B1998" t="str">
            <v>CABLE COBRE THWN# 1/0</v>
          </cell>
          <cell r="C1998" t="str">
            <v>ML</v>
          </cell>
          <cell r="D1998">
            <v>43800</v>
          </cell>
        </row>
        <row r="1999">
          <cell r="A1999">
            <v>170138</v>
          </cell>
          <cell r="B1999" t="str">
            <v>CABLE COBRE THWN# 2/0</v>
          </cell>
          <cell r="C1999" t="str">
            <v>ML</v>
          </cell>
          <cell r="D1999">
            <v>54250</v>
          </cell>
        </row>
        <row r="2000">
          <cell r="A2000">
            <v>170139</v>
          </cell>
          <cell r="B2000" t="str">
            <v>CABLE COBRE THWN# 3/0</v>
          </cell>
          <cell r="C2000" t="str">
            <v>ML</v>
          </cell>
          <cell r="D2000">
            <v>71390</v>
          </cell>
        </row>
        <row r="2001">
          <cell r="A2001">
            <v>170140</v>
          </cell>
          <cell r="B2001" t="str">
            <v>CABLE COBRE THWN# 4/0</v>
          </cell>
          <cell r="C2001" t="str">
            <v>ML</v>
          </cell>
          <cell r="D2001">
            <v>83900</v>
          </cell>
        </row>
        <row r="2002">
          <cell r="A2002">
            <v>170141</v>
          </cell>
          <cell r="B2002" t="str">
            <v>CABLE COBRE THWN# 250 MCM</v>
          </cell>
          <cell r="C2002" t="str">
            <v>ML</v>
          </cell>
          <cell r="D2002">
            <v>101830</v>
          </cell>
        </row>
        <row r="2003">
          <cell r="A2003">
            <v>170145</v>
          </cell>
          <cell r="B2003" t="str">
            <v>CABLE COBRE THWN# 500 MCM</v>
          </cell>
          <cell r="C2003" t="str">
            <v>ML</v>
          </cell>
          <cell r="D2003">
            <v>208020</v>
          </cell>
        </row>
        <row r="2004">
          <cell r="A2004">
            <v>170151</v>
          </cell>
          <cell r="B2004" t="str">
            <v>CABLE COBRE XLPE #1/0 15 KV</v>
          </cell>
          <cell r="C2004" t="str">
            <v>ML</v>
          </cell>
          <cell r="D2004">
            <v>87490</v>
          </cell>
        </row>
        <row r="2005">
          <cell r="A2005">
            <v>170150</v>
          </cell>
          <cell r="B2005" t="str">
            <v>CABLE COBRE XLPE #2 15 KV</v>
          </cell>
          <cell r="C2005" t="str">
            <v>ML</v>
          </cell>
          <cell r="D2005">
            <v>68980</v>
          </cell>
        </row>
        <row r="2006">
          <cell r="A2006">
            <v>0</v>
          </cell>
          <cell r="B2006">
            <v>0</v>
          </cell>
          <cell r="C2006">
            <v>0</v>
          </cell>
          <cell r="D2006">
            <v>0</v>
          </cell>
        </row>
        <row r="2007">
          <cell r="A2007">
            <v>1702</v>
          </cell>
          <cell r="B2007" t="str">
            <v>TUBERIAS-CAJAS-ACCESORIOS</v>
          </cell>
          <cell r="C2007">
            <v>0</v>
          </cell>
          <cell r="D2007">
            <v>0</v>
          </cell>
        </row>
        <row r="2008">
          <cell r="A2008">
            <v>170224</v>
          </cell>
          <cell r="B2008" t="str">
            <v>CAPACETE GALV 1"</v>
          </cell>
          <cell r="C2008" t="str">
            <v>UND</v>
          </cell>
          <cell r="D2008">
            <v>3520</v>
          </cell>
        </row>
        <row r="2009">
          <cell r="A2009">
            <v>170227</v>
          </cell>
          <cell r="B2009" t="str">
            <v>CAPACETE GALV 2"</v>
          </cell>
          <cell r="C2009" t="str">
            <v>UND</v>
          </cell>
          <cell r="D2009">
            <v>12030</v>
          </cell>
        </row>
        <row r="2010">
          <cell r="A2010">
            <v>170229</v>
          </cell>
          <cell r="B2010" t="str">
            <v>CAPACETE GALV 3"</v>
          </cell>
          <cell r="C2010" t="str">
            <v>UND</v>
          </cell>
          <cell r="D2010">
            <v>36520</v>
          </cell>
        </row>
        <row r="2011">
          <cell r="A2011">
            <v>170230</v>
          </cell>
          <cell r="B2011" t="str">
            <v>CAPACETE GALV 4"</v>
          </cell>
          <cell r="C2011" t="str">
            <v>UND</v>
          </cell>
          <cell r="D2011">
            <v>43760</v>
          </cell>
        </row>
        <row r="2012">
          <cell r="A2012">
            <v>170233</v>
          </cell>
          <cell r="B2012" t="str">
            <v>CURVA GALV 1"</v>
          </cell>
          <cell r="C2012" t="str">
            <v>UND</v>
          </cell>
          <cell r="D2012">
            <v>8290</v>
          </cell>
        </row>
        <row r="2013">
          <cell r="A2013">
            <v>170236</v>
          </cell>
          <cell r="B2013" t="str">
            <v>CURVA GALV 2"</v>
          </cell>
          <cell r="C2013" t="str">
            <v>UND</v>
          </cell>
          <cell r="D2013">
            <v>30570</v>
          </cell>
        </row>
        <row r="2014">
          <cell r="A2014">
            <v>170237</v>
          </cell>
          <cell r="B2014" t="str">
            <v>CURVA GALV 3"</v>
          </cell>
          <cell r="C2014" t="str">
            <v>UND</v>
          </cell>
          <cell r="D2014">
            <v>106800</v>
          </cell>
        </row>
        <row r="2015">
          <cell r="A2015">
            <v>170238</v>
          </cell>
          <cell r="B2015" t="str">
            <v>CURVA GALV 4"</v>
          </cell>
          <cell r="C2015" t="str">
            <v>UND</v>
          </cell>
          <cell r="D2015">
            <v>213240</v>
          </cell>
        </row>
        <row r="2016">
          <cell r="A2016">
            <v>170244</v>
          </cell>
          <cell r="B2016" t="str">
            <v>CURVA PVC 2"</v>
          </cell>
          <cell r="C2016" t="str">
            <v>UND</v>
          </cell>
          <cell r="D2016">
            <v>10410</v>
          </cell>
        </row>
        <row r="2017">
          <cell r="A2017">
            <v>170245</v>
          </cell>
          <cell r="B2017" t="str">
            <v>CURVA PVC 3"</v>
          </cell>
          <cell r="C2017" t="str">
            <v>UND</v>
          </cell>
          <cell r="D2017">
            <v>11040</v>
          </cell>
        </row>
        <row r="2018">
          <cell r="A2018">
            <v>170246</v>
          </cell>
          <cell r="B2018" t="str">
            <v>CURVA PVC 4"</v>
          </cell>
          <cell r="C2018" t="str">
            <v>UND</v>
          </cell>
          <cell r="D2018">
            <v>22160</v>
          </cell>
        </row>
        <row r="2019">
          <cell r="A2019">
            <v>170256</v>
          </cell>
          <cell r="B2019" t="str">
            <v>TUBO GALV 1" X 3 MTS"</v>
          </cell>
          <cell r="C2019" t="str">
            <v>UND</v>
          </cell>
          <cell r="D2019">
            <v>47620</v>
          </cell>
        </row>
        <row r="2020">
          <cell r="A2020">
            <v>170258</v>
          </cell>
          <cell r="B2020" t="str">
            <v>TUBO GALV 2" X 3 MTS"</v>
          </cell>
          <cell r="C2020" t="str">
            <v>UND</v>
          </cell>
          <cell r="D2020">
            <v>92370</v>
          </cell>
        </row>
        <row r="2021">
          <cell r="A2021">
            <v>170259</v>
          </cell>
          <cell r="B2021" t="str">
            <v>TUBO GALV 3" X 3 MTS"</v>
          </cell>
          <cell r="C2021" t="str">
            <v>UND</v>
          </cell>
          <cell r="D2021">
            <v>194830</v>
          </cell>
        </row>
        <row r="2022">
          <cell r="A2022">
            <v>170260</v>
          </cell>
          <cell r="B2022" t="str">
            <v>TUBO GALV 4" X 3 MTS"</v>
          </cell>
          <cell r="C2022" t="str">
            <v>UND</v>
          </cell>
          <cell r="D2022">
            <v>246390</v>
          </cell>
        </row>
        <row r="2023">
          <cell r="A2023">
            <v>170263</v>
          </cell>
          <cell r="B2023" t="str">
            <v>TUBO PVC 1"</v>
          </cell>
          <cell r="C2023" t="str">
            <v>ML</v>
          </cell>
          <cell r="D2023">
            <v>5290</v>
          </cell>
        </row>
        <row r="2024">
          <cell r="A2024">
            <v>170264</v>
          </cell>
          <cell r="B2024" t="str">
            <v>TUBO PVC 1,1/2"</v>
          </cell>
          <cell r="C2024" t="str">
            <v>ML</v>
          </cell>
          <cell r="D2024">
            <v>10100</v>
          </cell>
        </row>
        <row r="2025">
          <cell r="A2025">
            <v>170266</v>
          </cell>
          <cell r="B2025" t="str">
            <v>TUBO PVC 2"</v>
          </cell>
          <cell r="C2025" t="str">
            <v>ML</v>
          </cell>
          <cell r="D2025">
            <v>12900</v>
          </cell>
        </row>
        <row r="2026">
          <cell r="A2026">
            <v>170267</v>
          </cell>
          <cell r="B2026" t="str">
            <v>TUBO PVC 3"</v>
          </cell>
          <cell r="C2026" t="str">
            <v>ML</v>
          </cell>
          <cell r="D2026">
            <v>14090</v>
          </cell>
        </row>
        <row r="2027">
          <cell r="A2027">
            <v>170268</v>
          </cell>
          <cell r="B2027" t="str">
            <v>TUBO PVC 4"</v>
          </cell>
          <cell r="C2027" t="str">
            <v>ML</v>
          </cell>
          <cell r="D2027">
            <v>19790</v>
          </cell>
        </row>
        <row r="2028">
          <cell r="A2028">
            <v>0</v>
          </cell>
          <cell r="B2028">
            <v>0</v>
          </cell>
          <cell r="C2028">
            <v>0</v>
          </cell>
          <cell r="D2028">
            <v>0</v>
          </cell>
        </row>
        <row r="2029">
          <cell r="A2029">
            <v>1703</v>
          </cell>
          <cell r="B2029" t="str">
            <v>ACOMETIDAS ELECTRICAS</v>
          </cell>
          <cell r="C2029">
            <v>0</v>
          </cell>
          <cell r="D2029">
            <v>0</v>
          </cell>
        </row>
        <row r="2030">
          <cell r="A2030">
            <v>170301</v>
          </cell>
          <cell r="B2030" t="str">
            <v>ACOM.E.1F(2# 4) 1"</v>
          </cell>
          <cell r="C2030" t="str">
            <v>ML</v>
          </cell>
          <cell r="D2030">
            <v>40870</v>
          </cell>
        </row>
        <row r="2031">
          <cell r="A2031">
            <v>170302</v>
          </cell>
          <cell r="B2031" t="str">
            <v>ACOM.E.1F(2# 6) 1"</v>
          </cell>
          <cell r="C2031" t="str">
            <v>ML</v>
          </cell>
          <cell r="D2031">
            <v>28730</v>
          </cell>
        </row>
        <row r="2032">
          <cell r="A2032">
            <v>170303</v>
          </cell>
          <cell r="B2032" t="str">
            <v>ACOM.E.1F(2# 8) ,3/4"</v>
          </cell>
          <cell r="C2032" t="str">
            <v>ML</v>
          </cell>
          <cell r="D2032">
            <v>20160</v>
          </cell>
        </row>
        <row r="2033">
          <cell r="A2033">
            <v>170304</v>
          </cell>
          <cell r="B2033" t="str">
            <v>ACOM.E.1F(2# 10) ,3/4"</v>
          </cell>
          <cell r="C2033" t="str">
            <v>ML</v>
          </cell>
          <cell r="D2033">
            <v>15640</v>
          </cell>
        </row>
        <row r="2034">
          <cell r="A2034">
            <v>170305</v>
          </cell>
          <cell r="B2034" t="str">
            <v>ACOM.E.1F(2# 12) ,3/4"</v>
          </cell>
          <cell r="C2034" t="str">
            <v>ML</v>
          </cell>
          <cell r="D2034">
            <v>12250</v>
          </cell>
        </row>
        <row r="2035">
          <cell r="A2035">
            <v>170320</v>
          </cell>
          <cell r="B2035" t="str">
            <v>ACOM.E.1F(2# 12+1#12) ,3/4"</v>
          </cell>
          <cell r="C2035" t="str">
            <v>ML</v>
          </cell>
          <cell r="D2035">
            <v>15990</v>
          </cell>
        </row>
        <row r="2036">
          <cell r="A2036">
            <v>170306</v>
          </cell>
          <cell r="B2036" t="str">
            <v>ACOM.E.2F(2# 4+1# 8) 1"</v>
          </cell>
          <cell r="C2036" t="str">
            <v>ML</v>
          </cell>
          <cell r="D2036">
            <v>48560</v>
          </cell>
        </row>
        <row r="2037">
          <cell r="A2037">
            <v>170307</v>
          </cell>
          <cell r="B2037" t="str">
            <v>ACOM.E.2F(2# 6+1# 8) 1"</v>
          </cell>
          <cell r="C2037" t="str">
            <v>ML</v>
          </cell>
          <cell r="D2037">
            <v>35920</v>
          </cell>
        </row>
        <row r="2038">
          <cell r="A2038">
            <v>170308</v>
          </cell>
          <cell r="B2038" t="str">
            <v>ACOM.E.2F(2# 8+1#10) 1"</v>
          </cell>
          <cell r="C2038" t="str">
            <v>ML</v>
          </cell>
          <cell r="D2038">
            <v>26120</v>
          </cell>
        </row>
        <row r="2039">
          <cell r="A2039">
            <v>170309</v>
          </cell>
          <cell r="B2039" t="str">
            <v>ACOM.E.2F(2# 10+1#10) ,3/4"</v>
          </cell>
          <cell r="C2039" t="str">
            <v>ML</v>
          </cell>
          <cell r="D2039">
            <v>21080</v>
          </cell>
        </row>
        <row r="2040">
          <cell r="A2040">
            <v>170310</v>
          </cell>
          <cell r="B2040" t="str">
            <v>ACOM.E.2F(2# 12+1#12) ,3/4"</v>
          </cell>
          <cell r="C2040" t="str">
            <v>ML</v>
          </cell>
          <cell r="D2040">
            <v>15990</v>
          </cell>
        </row>
        <row r="2041">
          <cell r="A2041">
            <v>170311</v>
          </cell>
          <cell r="B2041" t="str">
            <v>ACOM.E.3F(3# 2+1# 6) 2"</v>
          </cell>
          <cell r="C2041" t="str">
            <v>ML</v>
          </cell>
          <cell r="D2041">
            <v>105050</v>
          </cell>
        </row>
        <row r="2042">
          <cell r="A2042">
            <v>170312</v>
          </cell>
          <cell r="B2042" t="str">
            <v>ACOM.E.3F(3# 4+1# 8) 2"</v>
          </cell>
          <cell r="C2042" t="str">
            <v>ML</v>
          </cell>
          <cell r="D2042">
            <v>73970</v>
          </cell>
        </row>
        <row r="2043">
          <cell r="A2043">
            <v>170313</v>
          </cell>
          <cell r="B2043" t="str">
            <v>ACOM.E.3F(3# 6+1# 8) 2"</v>
          </cell>
          <cell r="C2043" t="str">
            <v>ML</v>
          </cell>
          <cell r="D2043">
            <v>55010</v>
          </cell>
        </row>
        <row r="2044">
          <cell r="A2044">
            <v>170314</v>
          </cell>
          <cell r="B2044" t="str">
            <v>ACOM.E.3F(3# 10+1#10) 1"</v>
          </cell>
          <cell r="C2044" t="str">
            <v>ML</v>
          </cell>
          <cell r="D2044">
            <v>27050</v>
          </cell>
        </row>
        <row r="2045">
          <cell r="A2045">
            <v>170315</v>
          </cell>
          <cell r="B2045" t="str">
            <v>ACOM.E.3F(3# 12+1#12) 1"</v>
          </cell>
          <cell r="C2045" t="str">
            <v>ML</v>
          </cell>
          <cell r="D2045">
            <v>20250</v>
          </cell>
        </row>
        <row r="2046">
          <cell r="A2046">
            <v>170316</v>
          </cell>
          <cell r="B2046" t="str">
            <v>ACOM.E.3F(3#1/0+1#1/0)3"</v>
          </cell>
          <cell r="C2046" t="str">
            <v>ML</v>
          </cell>
          <cell r="D2046">
            <v>195620</v>
          </cell>
        </row>
        <row r="2047">
          <cell r="A2047">
            <v>170317</v>
          </cell>
          <cell r="B2047" t="str">
            <v>ACOM.E.3F(3#2/0+1#2/0)3"</v>
          </cell>
          <cell r="C2047" t="str">
            <v>ML</v>
          </cell>
          <cell r="D2047">
            <v>237430</v>
          </cell>
        </row>
        <row r="2048">
          <cell r="A2048">
            <v>170319</v>
          </cell>
          <cell r="B2048" t="str">
            <v>ACOM.E.3F(3#4/0+1#4/0)3"</v>
          </cell>
          <cell r="C2048" t="str">
            <v>ML</v>
          </cell>
          <cell r="D2048">
            <v>356550</v>
          </cell>
        </row>
        <row r="2049">
          <cell r="A2049">
            <v>170323</v>
          </cell>
          <cell r="B2049" t="str">
            <v>ACOM.E.3F(3#8 +1# 8) 2"</v>
          </cell>
          <cell r="C2049" t="str">
            <v>ML</v>
          </cell>
          <cell r="D2049">
            <v>46620</v>
          </cell>
        </row>
        <row r="2050">
          <cell r="A2050">
            <v>170322</v>
          </cell>
          <cell r="B2050" t="str">
            <v>ACOM.E.3F(XLP 3#1/0) 4"</v>
          </cell>
          <cell r="C2050" t="str">
            <v>ML</v>
          </cell>
          <cell r="D2050">
            <v>281110</v>
          </cell>
        </row>
        <row r="2051">
          <cell r="A2051">
            <v>170321</v>
          </cell>
          <cell r="B2051" t="str">
            <v>ACOM.E.3F(XLP 3#2 ) 4"</v>
          </cell>
          <cell r="C2051" t="str">
            <v>ML</v>
          </cell>
          <cell r="D2051">
            <v>225570</v>
          </cell>
        </row>
        <row r="2052">
          <cell r="A2052">
            <v>0</v>
          </cell>
          <cell r="B2052">
            <v>0</v>
          </cell>
          <cell r="C2052">
            <v>0</v>
          </cell>
          <cell r="D2052">
            <v>0</v>
          </cell>
        </row>
        <row r="2053">
          <cell r="A2053">
            <v>1704</v>
          </cell>
          <cell r="B2053" t="str">
            <v>SALIDAS ALUMBRADO</v>
          </cell>
          <cell r="C2053">
            <v>0</v>
          </cell>
          <cell r="D2053">
            <v>0</v>
          </cell>
        </row>
        <row r="2054">
          <cell r="A2054">
            <v>170408</v>
          </cell>
          <cell r="B2054" t="str">
            <v>SAL LAMP EMT</v>
          </cell>
          <cell r="C2054" t="str">
            <v>UND</v>
          </cell>
          <cell r="D2054">
            <v>77580</v>
          </cell>
        </row>
        <row r="2055">
          <cell r="A2055">
            <v>170404</v>
          </cell>
          <cell r="B2055" t="str">
            <v>SAL LAMP PVC</v>
          </cell>
          <cell r="C2055" t="str">
            <v>UND</v>
          </cell>
          <cell r="D2055">
            <v>44700</v>
          </cell>
        </row>
        <row r="2056">
          <cell r="A2056">
            <v>0</v>
          </cell>
          <cell r="B2056">
            <v>0</v>
          </cell>
          <cell r="C2056">
            <v>0</v>
          </cell>
          <cell r="D2056">
            <v>0</v>
          </cell>
        </row>
        <row r="2057">
          <cell r="A2057">
            <v>1705</v>
          </cell>
          <cell r="B2057" t="str">
            <v>SALIDAS SWITCHES</v>
          </cell>
          <cell r="C2057">
            <v>0</v>
          </cell>
          <cell r="D2057">
            <v>0</v>
          </cell>
        </row>
        <row r="2058">
          <cell r="A2058">
            <v>170532</v>
          </cell>
          <cell r="B2058" t="str">
            <v>SALIDA S1 PVC</v>
          </cell>
          <cell r="C2058" t="str">
            <v>UND</v>
          </cell>
          <cell r="D2058">
            <v>53790</v>
          </cell>
        </row>
        <row r="2059">
          <cell r="A2059">
            <v>170539</v>
          </cell>
          <cell r="B2059" t="str">
            <v>SALIDA S2 EMT</v>
          </cell>
          <cell r="C2059" t="str">
            <v>UND</v>
          </cell>
          <cell r="D2059">
            <v>113450</v>
          </cell>
        </row>
        <row r="2060">
          <cell r="A2060">
            <v>170538</v>
          </cell>
          <cell r="B2060" t="str">
            <v>SALIDA S1 EMT</v>
          </cell>
          <cell r="C2060" t="str">
            <v>UND</v>
          </cell>
          <cell r="D2060">
            <v>78550</v>
          </cell>
        </row>
        <row r="2061">
          <cell r="A2061">
            <v>170535</v>
          </cell>
          <cell r="B2061" t="str">
            <v>SALIDA S1C PVC</v>
          </cell>
          <cell r="C2061" t="str">
            <v>UND</v>
          </cell>
          <cell r="D2061">
            <v>61860</v>
          </cell>
        </row>
        <row r="2062">
          <cell r="A2062">
            <v>170533</v>
          </cell>
          <cell r="B2062" t="str">
            <v>SALIDA S2 PVC</v>
          </cell>
          <cell r="C2062" t="str">
            <v>UND</v>
          </cell>
          <cell r="D2062">
            <v>80030</v>
          </cell>
        </row>
        <row r="2063">
          <cell r="A2063">
            <v>170540</v>
          </cell>
          <cell r="B2063" t="str">
            <v>SALIDA S3 EMT</v>
          </cell>
          <cell r="C2063" t="str">
            <v>UND</v>
          </cell>
          <cell r="D2063">
            <v>91890</v>
          </cell>
        </row>
        <row r="2064">
          <cell r="A2064">
            <v>170534</v>
          </cell>
          <cell r="B2064" t="str">
            <v>SALIDA S3 PVC</v>
          </cell>
          <cell r="C2064" t="str">
            <v>UND</v>
          </cell>
          <cell r="D2064">
            <v>72020</v>
          </cell>
        </row>
        <row r="2065">
          <cell r="A2065">
            <v>170541</v>
          </cell>
          <cell r="B2065" t="str">
            <v>SALIDA SC1 EMT</v>
          </cell>
          <cell r="C2065" t="str">
            <v>UND</v>
          </cell>
          <cell r="D2065">
            <v>86610</v>
          </cell>
        </row>
        <row r="2066">
          <cell r="A2066">
            <v>170536</v>
          </cell>
          <cell r="B2066" t="str">
            <v>SALIDA SC1 PVC</v>
          </cell>
          <cell r="C2066" t="str">
            <v>UND</v>
          </cell>
          <cell r="D2066">
            <v>69900</v>
          </cell>
        </row>
        <row r="2067">
          <cell r="A2067">
            <v>170542</v>
          </cell>
          <cell r="B2067" t="str">
            <v>SALIDA SC2 EMT</v>
          </cell>
          <cell r="C2067" t="str">
            <v>UND</v>
          </cell>
          <cell r="D2067">
            <v>94650</v>
          </cell>
        </row>
        <row r="2068">
          <cell r="A2068">
            <v>170543</v>
          </cell>
          <cell r="B2068" t="str">
            <v>SALIDA ST EMT</v>
          </cell>
          <cell r="C2068" t="str">
            <v>UND</v>
          </cell>
          <cell r="D2068">
            <v>90320</v>
          </cell>
        </row>
        <row r="2069">
          <cell r="A2069">
            <v>170537</v>
          </cell>
          <cell r="B2069" t="str">
            <v>SALIDA ST PVC</v>
          </cell>
          <cell r="C2069" t="str">
            <v>UND</v>
          </cell>
          <cell r="D2069">
            <v>64780</v>
          </cell>
        </row>
        <row r="2070">
          <cell r="A2070">
            <v>0</v>
          </cell>
          <cell r="B2070">
            <v>0</v>
          </cell>
          <cell r="C2070">
            <v>0</v>
          </cell>
          <cell r="D2070">
            <v>0</v>
          </cell>
        </row>
        <row r="2071">
          <cell r="A2071">
            <v>1706</v>
          </cell>
          <cell r="B2071" t="str">
            <v>LAMPARAS</v>
          </cell>
          <cell r="C2071">
            <v>0</v>
          </cell>
          <cell r="D2071">
            <v>0</v>
          </cell>
        </row>
        <row r="2072">
          <cell r="A2072">
            <v>170604</v>
          </cell>
          <cell r="B2072" t="str">
            <v>BALA ELECTRONICA 1X13</v>
          </cell>
          <cell r="C2072" t="str">
            <v>UND</v>
          </cell>
          <cell r="D2072">
            <v>38740</v>
          </cell>
        </row>
        <row r="2073">
          <cell r="A2073">
            <v>170605</v>
          </cell>
          <cell r="B2073" t="str">
            <v>BALA ELECTRONICA 1X26</v>
          </cell>
          <cell r="C2073" t="str">
            <v>UND</v>
          </cell>
          <cell r="D2073">
            <v>64370</v>
          </cell>
        </row>
        <row r="2074">
          <cell r="A2074">
            <v>170624</v>
          </cell>
          <cell r="B2074" t="str">
            <v>BALA ELECTRONICA 2X26</v>
          </cell>
          <cell r="C2074" t="str">
            <v>UND</v>
          </cell>
          <cell r="D2074">
            <v>114480</v>
          </cell>
        </row>
        <row r="2075">
          <cell r="A2075">
            <v>170611</v>
          </cell>
          <cell r="B2075" t="str">
            <v>LAMP -HONGO 1,1/2" X 3 MTS - PEDESTAL"</v>
          </cell>
          <cell r="C2075" t="str">
            <v>UND</v>
          </cell>
          <cell r="D2075">
            <v>403210</v>
          </cell>
        </row>
        <row r="2076">
          <cell r="A2076">
            <v>170643</v>
          </cell>
          <cell r="B2076" t="str">
            <v>LAMP ELECTRONICA 2X2X32 LFS-CIELO-FALSO</v>
          </cell>
          <cell r="C2076" t="str">
            <v>UND</v>
          </cell>
          <cell r="D2076">
            <v>208590</v>
          </cell>
        </row>
        <row r="2077">
          <cell r="A2077">
            <v>170615</v>
          </cell>
          <cell r="B2077" t="str">
            <v>LAMP ELECTRONICA 2x32 LFS-CIELO FALSO</v>
          </cell>
          <cell r="C2077" t="str">
            <v>UND</v>
          </cell>
          <cell r="D2077">
            <v>147870</v>
          </cell>
        </row>
        <row r="2078">
          <cell r="A2078">
            <v>170616</v>
          </cell>
          <cell r="B2078" t="str">
            <v>LAMP ELECTRONICA 2x32 MFL-SOBREPONER</v>
          </cell>
          <cell r="C2078" t="str">
            <v>UND</v>
          </cell>
          <cell r="D2078">
            <v>161090</v>
          </cell>
        </row>
        <row r="2079">
          <cell r="A2079">
            <v>170648</v>
          </cell>
          <cell r="B2079" t="str">
            <v>LAMP ELECTRONICA 4X17, 60X60 ILTELUX-IR</v>
          </cell>
          <cell r="C2079" t="str">
            <v>UND</v>
          </cell>
          <cell r="D2079">
            <v>176750</v>
          </cell>
        </row>
        <row r="2080">
          <cell r="A2080">
            <v>170612</v>
          </cell>
          <cell r="B2080" t="str">
            <v>LAMP MAGNETICA 2x20 CFE-SOBREPONER</v>
          </cell>
          <cell r="C2080" t="str">
            <v>UND</v>
          </cell>
          <cell r="D2080">
            <v>65540</v>
          </cell>
        </row>
        <row r="2081">
          <cell r="A2081">
            <v>170617</v>
          </cell>
          <cell r="B2081" t="str">
            <v>LAMP MAGNETICA 2x48 CFE-SOBREPONER</v>
          </cell>
          <cell r="C2081" t="str">
            <v>UND</v>
          </cell>
          <cell r="D2081">
            <v>98280</v>
          </cell>
        </row>
        <row r="2082">
          <cell r="A2082">
            <v>170644</v>
          </cell>
          <cell r="B2082" t="str">
            <v>LAMP MAGNETICA 2x96 CFE-SOBREPONER</v>
          </cell>
          <cell r="C2082" t="str">
            <v>UND</v>
          </cell>
          <cell r="D2082">
            <v>139200</v>
          </cell>
        </row>
        <row r="2083">
          <cell r="A2083">
            <v>0</v>
          </cell>
          <cell r="B2083">
            <v>0</v>
          </cell>
          <cell r="C2083">
            <v>0</v>
          </cell>
          <cell r="D2083">
            <v>0</v>
          </cell>
        </row>
        <row r="2084">
          <cell r="A2084">
            <v>1707</v>
          </cell>
          <cell r="B2084" t="str">
            <v>SALIDAS TOMAS</v>
          </cell>
          <cell r="C2084">
            <v>0</v>
          </cell>
          <cell r="D2084">
            <v>0</v>
          </cell>
        </row>
        <row r="2085">
          <cell r="A2085">
            <v>170720</v>
          </cell>
          <cell r="B2085" t="str">
            <v>SAL TOMA 220 V</v>
          </cell>
          <cell r="C2085" t="str">
            <v>UND</v>
          </cell>
          <cell r="D2085">
            <v>30840</v>
          </cell>
        </row>
        <row r="2086">
          <cell r="A2086">
            <v>170724</v>
          </cell>
          <cell r="B2086" t="str">
            <v>SALIDA TOMA 120 V EMT</v>
          </cell>
          <cell r="C2086" t="str">
            <v>UND</v>
          </cell>
          <cell r="D2086">
            <v>86140</v>
          </cell>
        </row>
        <row r="2087">
          <cell r="A2087">
            <v>170722</v>
          </cell>
          <cell r="B2087" t="str">
            <v>SALIDA TOMA 120 V PVC</v>
          </cell>
          <cell r="C2087" t="str">
            <v>UND</v>
          </cell>
          <cell r="D2087">
            <v>60690</v>
          </cell>
        </row>
        <row r="2088">
          <cell r="A2088">
            <v>170725</v>
          </cell>
          <cell r="B2088" t="str">
            <v>SALIDA TOMA ZONA HUMEDA 120 V EMT</v>
          </cell>
          <cell r="C2088" t="str">
            <v>UND</v>
          </cell>
          <cell r="D2088">
            <v>114710</v>
          </cell>
        </row>
        <row r="2089">
          <cell r="A2089">
            <v>170723</v>
          </cell>
          <cell r="B2089" t="str">
            <v>SALIDA TOMA ZONA HUMEDA 120 V PVC</v>
          </cell>
          <cell r="C2089" t="str">
            <v>UND</v>
          </cell>
          <cell r="D2089">
            <v>89240</v>
          </cell>
        </row>
        <row r="2090">
          <cell r="A2090">
            <v>0</v>
          </cell>
          <cell r="B2090">
            <v>0</v>
          </cell>
          <cell r="C2090">
            <v>0</v>
          </cell>
          <cell r="D2090">
            <v>0</v>
          </cell>
        </row>
        <row r="2091">
          <cell r="A2091">
            <v>1708</v>
          </cell>
          <cell r="B2091" t="str">
            <v>BREAKERS - CUCHILLAS</v>
          </cell>
          <cell r="C2091">
            <v>0</v>
          </cell>
          <cell r="D2091">
            <v>0</v>
          </cell>
        </row>
        <row r="2092">
          <cell r="A2092">
            <v>170813</v>
          </cell>
          <cell r="B2092" t="str">
            <v>BREAKER 1F DESDE 15 HASTA 60 AMP</v>
          </cell>
          <cell r="C2092" t="str">
            <v>UND</v>
          </cell>
          <cell r="D2092">
            <v>33840</v>
          </cell>
        </row>
        <row r="2093">
          <cell r="A2093">
            <v>170802</v>
          </cell>
          <cell r="B2093" t="str">
            <v>BREAKER 2F DESDE 15 HASTA 60 AMP</v>
          </cell>
          <cell r="C2093" t="str">
            <v>UND</v>
          </cell>
          <cell r="D2093">
            <v>76370</v>
          </cell>
        </row>
        <row r="2094">
          <cell r="A2094">
            <v>170809</v>
          </cell>
          <cell r="B2094" t="str">
            <v>BREAKER 2F DESDE 70 HASTA 100 AMP</v>
          </cell>
          <cell r="C2094" t="str">
            <v>UND</v>
          </cell>
          <cell r="D2094">
            <v>95270</v>
          </cell>
        </row>
        <row r="2095">
          <cell r="A2095">
            <v>170824</v>
          </cell>
          <cell r="B2095" t="str">
            <v>BREAKER 3F DESDE 15 HASTA 50 AMP</v>
          </cell>
          <cell r="C2095" t="str">
            <v>UND</v>
          </cell>
          <cell r="D2095">
            <v>110810</v>
          </cell>
        </row>
        <row r="2096">
          <cell r="A2096">
            <v>170832</v>
          </cell>
          <cell r="B2096" t="str">
            <v>BREAKER 3F DESDE 60 HASTA 100 AMP</v>
          </cell>
          <cell r="C2096" t="str">
            <v>UND</v>
          </cell>
          <cell r="D2096">
            <v>142810</v>
          </cell>
        </row>
        <row r="2097">
          <cell r="A2097">
            <v>0</v>
          </cell>
          <cell r="B2097">
            <v>0</v>
          </cell>
          <cell r="C2097">
            <v>0</v>
          </cell>
          <cell r="D2097">
            <v>0</v>
          </cell>
        </row>
        <row r="2098">
          <cell r="A2098">
            <v>1709</v>
          </cell>
          <cell r="B2098" t="str">
            <v>TABLEROS</v>
          </cell>
          <cell r="C2098">
            <v>0</v>
          </cell>
          <cell r="D2098">
            <v>0</v>
          </cell>
        </row>
        <row r="2099">
          <cell r="A2099">
            <v>170903</v>
          </cell>
          <cell r="B2099" t="str">
            <v>TABLERO 1F 2 CTOS VTQ-SQ</v>
          </cell>
          <cell r="C2099" t="str">
            <v>UND</v>
          </cell>
          <cell r="D2099">
            <v>57520</v>
          </cell>
        </row>
        <row r="2100">
          <cell r="A2100">
            <v>170904</v>
          </cell>
          <cell r="B2100" t="str">
            <v>TABLERO 1F 4 CTOS VTQ-SQ</v>
          </cell>
          <cell r="C2100" t="str">
            <v>UND</v>
          </cell>
          <cell r="D2100">
            <v>63520</v>
          </cell>
        </row>
        <row r="2101">
          <cell r="A2101">
            <v>170905</v>
          </cell>
          <cell r="B2101" t="str">
            <v>TABLERO 1F 6 CTOS VTQ-SQ</v>
          </cell>
          <cell r="C2101" t="str">
            <v>UND</v>
          </cell>
          <cell r="D2101">
            <v>69520</v>
          </cell>
        </row>
        <row r="2102">
          <cell r="A2102">
            <v>170906</v>
          </cell>
          <cell r="B2102" t="str">
            <v>TABLERO 1F 8 CTOS VTQ-SQ</v>
          </cell>
          <cell r="C2102" t="str">
            <v>UND</v>
          </cell>
          <cell r="D2102">
            <v>81520</v>
          </cell>
        </row>
        <row r="2103">
          <cell r="A2103">
            <v>170907</v>
          </cell>
          <cell r="B2103" t="str">
            <v>TABLERO 1F 10 CTOS VTQ-SQ</v>
          </cell>
          <cell r="C2103" t="str">
            <v>UND</v>
          </cell>
          <cell r="D2103">
            <v>96520</v>
          </cell>
        </row>
        <row r="2104">
          <cell r="A2104">
            <v>170908</v>
          </cell>
          <cell r="B2104" t="str">
            <v>TABLERO 1F 12 CTOS VTQ-SQ</v>
          </cell>
          <cell r="C2104" t="str">
            <v>UND</v>
          </cell>
          <cell r="D2104">
            <v>112520</v>
          </cell>
        </row>
        <row r="2105">
          <cell r="A2105">
            <v>170910</v>
          </cell>
          <cell r="B2105" t="str">
            <v>TABLERO 2F 6 CTOS TQSP</v>
          </cell>
          <cell r="C2105" t="str">
            <v>UND</v>
          </cell>
          <cell r="D2105">
            <v>145880</v>
          </cell>
        </row>
        <row r="2106">
          <cell r="A2106">
            <v>170911</v>
          </cell>
          <cell r="B2106" t="str">
            <v>TABLERO 2F 8 CTOS TQSP</v>
          </cell>
          <cell r="C2106" t="str">
            <v>UND</v>
          </cell>
          <cell r="D2106">
            <v>147880</v>
          </cell>
        </row>
        <row r="2107">
          <cell r="A2107">
            <v>170912</v>
          </cell>
          <cell r="B2107" t="str">
            <v>TABLERO 2F 12 CTOS TQCP</v>
          </cell>
          <cell r="C2107" t="str">
            <v>UND</v>
          </cell>
          <cell r="D2107">
            <v>253880</v>
          </cell>
        </row>
        <row r="2108">
          <cell r="A2108">
            <v>170913</v>
          </cell>
          <cell r="B2108" t="str">
            <v>TABLERO 2F 18 CTOS TQCP</v>
          </cell>
          <cell r="C2108" t="str">
            <v>UND</v>
          </cell>
          <cell r="D2108">
            <v>283880</v>
          </cell>
        </row>
        <row r="2109">
          <cell r="A2109">
            <v>170914</v>
          </cell>
          <cell r="B2109" t="str">
            <v>TABLERO 2F 24 CTOS TQCP</v>
          </cell>
          <cell r="C2109" t="str">
            <v>UND</v>
          </cell>
          <cell r="D2109">
            <v>337880</v>
          </cell>
        </row>
        <row r="2110">
          <cell r="A2110">
            <v>170915</v>
          </cell>
          <cell r="B2110" t="str">
            <v>TABLERO 3F 12 CTOS NTQ</v>
          </cell>
          <cell r="C2110" t="str">
            <v>UND</v>
          </cell>
          <cell r="D2110">
            <v>316240</v>
          </cell>
        </row>
        <row r="2111">
          <cell r="A2111">
            <v>170916</v>
          </cell>
          <cell r="B2111" t="str">
            <v>TABLERO 3F 18 CTOS NTQ</v>
          </cell>
          <cell r="C2111" t="str">
            <v>UND</v>
          </cell>
          <cell r="D2111">
            <v>367240</v>
          </cell>
        </row>
        <row r="2112">
          <cell r="A2112">
            <v>170917</v>
          </cell>
          <cell r="B2112" t="str">
            <v>TABLERO 3F 24 CTOS NTQ</v>
          </cell>
          <cell r="C2112" t="str">
            <v>UND</v>
          </cell>
          <cell r="D2112">
            <v>418240</v>
          </cell>
        </row>
        <row r="2113">
          <cell r="A2113">
            <v>170918</v>
          </cell>
          <cell r="B2113" t="str">
            <v>TABLERO 3F 30 CTOS NTQ</v>
          </cell>
          <cell r="C2113" t="str">
            <v>UND</v>
          </cell>
          <cell r="D2113">
            <v>505240</v>
          </cell>
        </row>
        <row r="2114">
          <cell r="A2114">
            <v>170919</v>
          </cell>
          <cell r="B2114" t="str">
            <v>TABLERO 3F 36 CTOS NTQ</v>
          </cell>
          <cell r="C2114" t="str">
            <v>UND</v>
          </cell>
          <cell r="D2114">
            <v>531240</v>
          </cell>
        </row>
        <row r="2115">
          <cell r="A2115">
            <v>170920</v>
          </cell>
          <cell r="B2115" t="str">
            <v>TABLERO 3F 42 CTOS NTQ</v>
          </cell>
          <cell r="C2115" t="str">
            <v>UND</v>
          </cell>
          <cell r="D2115">
            <v>597240</v>
          </cell>
        </row>
        <row r="2116">
          <cell r="A2116">
            <v>0</v>
          </cell>
          <cell r="B2116">
            <v>0</v>
          </cell>
          <cell r="C2116">
            <v>0</v>
          </cell>
          <cell r="D2116">
            <v>0</v>
          </cell>
        </row>
        <row r="2117">
          <cell r="A2117">
            <v>1711</v>
          </cell>
          <cell r="B2117" t="str">
            <v>SUBESTACION ENCAPSULADA</v>
          </cell>
          <cell r="C2117">
            <v>0</v>
          </cell>
          <cell r="D2117">
            <v>0</v>
          </cell>
        </row>
        <row r="2118">
          <cell r="A2118">
            <v>171121</v>
          </cell>
          <cell r="B2118" t="str">
            <v>TERMINAL PREM. EXTERIOR</v>
          </cell>
          <cell r="C2118" t="str">
            <v>JGO</v>
          </cell>
          <cell r="D2118">
            <v>955340</v>
          </cell>
        </row>
        <row r="2119">
          <cell r="A2119">
            <v>171122</v>
          </cell>
          <cell r="B2119" t="str">
            <v>TERMINAL PREM.INTERIOR</v>
          </cell>
          <cell r="C2119" t="str">
            <v>JGO</v>
          </cell>
          <cell r="D2119">
            <v>874550</v>
          </cell>
        </row>
        <row r="2120">
          <cell r="A2120">
            <v>0</v>
          </cell>
          <cell r="B2120">
            <v>0</v>
          </cell>
          <cell r="C2120">
            <v>0</v>
          </cell>
          <cell r="D2120">
            <v>0</v>
          </cell>
        </row>
        <row r="2121">
          <cell r="A2121">
            <v>1712</v>
          </cell>
          <cell r="B2121" t="str">
            <v>MALLAS DE TIERRA</v>
          </cell>
          <cell r="C2121">
            <v>0</v>
          </cell>
          <cell r="D2121">
            <v>0</v>
          </cell>
        </row>
        <row r="2122">
          <cell r="A2122">
            <v>171204</v>
          </cell>
          <cell r="B2122" t="str">
            <v>CABLE COBRE DESNUDO #1/0</v>
          </cell>
          <cell r="C2122" t="str">
            <v>ML</v>
          </cell>
          <cell r="D2122">
            <v>31490</v>
          </cell>
        </row>
        <row r="2123">
          <cell r="A2123">
            <v>171205</v>
          </cell>
          <cell r="B2123" t="str">
            <v>CABLE COBRE DESNUDO #2/0</v>
          </cell>
          <cell r="C2123" t="str">
            <v>ML</v>
          </cell>
          <cell r="D2123">
            <v>40090</v>
          </cell>
        </row>
        <row r="2124">
          <cell r="A2124">
            <v>171206</v>
          </cell>
          <cell r="B2124" t="str">
            <v>CABLE COBRE DESNUDO #4/0</v>
          </cell>
          <cell r="C2124" t="str">
            <v>ML</v>
          </cell>
          <cell r="D2124">
            <v>62940</v>
          </cell>
        </row>
        <row r="2125">
          <cell r="A2125">
            <v>171225</v>
          </cell>
          <cell r="B2125" t="str">
            <v>GRAPA CRUCE CABLE -PUNTA CAPTORA</v>
          </cell>
          <cell r="C2125" t="str">
            <v>UND</v>
          </cell>
          <cell r="D2125">
            <v>44000</v>
          </cell>
        </row>
        <row r="2126">
          <cell r="A2126">
            <v>171226</v>
          </cell>
          <cell r="B2126" t="str">
            <v>GRAPA CRUCE CABLE-CABLE</v>
          </cell>
          <cell r="C2126" t="str">
            <v>UND</v>
          </cell>
          <cell r="D2126">
            <v>42370</v>
          </cell>
        </row>
        <row r="2127">
          <cell r="A2127">
            <v>171227</v>
          </cell>
          <cell r="B2127" t="str">
            <v>GRAPA SOPORTE BAJANTE</v>
          </cell>
          <cell r="C2127" t="str">
            <v>UND</v>
          </cell>
          <cell r="D2127">
            <v>29150</v>
          </cell>
        </row>
        <row r="2128">
          <cell r="A2128">
            <v>171224</v>
          </cell>
          <cell r="B2128" t="str">
            <v>GRAPA SUJECION PUNTA CAPTORA</v>
          </cell>
          <cell r="C2128" t="str">
            <v>UND</v>
          </cell>
          <cell r="D2128">
            <v>33440</v>
          </cell>
        </row>
        <row r="2129">
          <cell r="A2129">
            <v>171208</v>
          </cell>
          <cell r="B2129" t="str">
            <v>MOLDE SOLDADURA CABLE-CABLE (1/0 A 4/0)</v>
          </cell>
          <cell r="C2129" t="str">
            <v>UND</v>
          </cell>
          <cell r="D2129">
            <v>229600</v>
          </cell>
        </row>
        <row r="2130">
          <cell r="A2130">
            <v>171203</v>
          </cell>
          <cell r="B2130" t="str">
            <v>MOLDE SOLDADURA VARILLA-CABLE</v>
          </cell>
          <cell r="C2130" t="str">
            <v>UND</v>
          </cell>
          <cell r="D2130">
            <v>229600</v>
          </cell>
        </row>
        <row r="2131">
          <cell r="A2131">
            <v>171229</v>
          </cell>
          <cell r="B2131" t="str">
            <v>PARARRAYOS FRANKLIN BLUNT 4 PUNTAS</v>
          </cell>
          <cell r="C2131" t="str">
            <v>UND</v>
          </cell>
          <cell r="D2131">
            <v>232420</v>
          </cell>
        </row>
        <row r="2132">
          <cell r="A2132">
            <v>171222</v>
          </cell>
          <cell r="B2132" t="str">
            <v>PUNTA CAPTORA ACERO GAL</v>
          </cell>
          <cell r="C2132" t="str">
            <v>UND</v>
          </cell>
          <cell r="D2132">
            <v>77690</v>
          </cell>
        </row>
        <row r="2133">
          <cell r="A2133">
            <v>171209</v>
          </cell>
          <cell r="B2133" t="str">
            <v>SOLDADURA TERMOWELD X115 GRM</v>
          </cell>
          <cell r="C2133" t="str">
            <v>UND</v>
          </cell>
          <cell r="D2133">
            <v>23700</v>
          </cell>
        </row>
        <row r="2134">
          <cell r="A2134">
            <v>171210</v>
          </cell>
          <cell r="B2134" t="str">
            <v>TAPA METALICA DE REGISTRO 20X20</v>
          </cell>
          <cell r="C2134" t="str">
            <v>UND</v>
          </cell>
          <cell r="D2134">
            <v>57110</v>
          </cell>
        </row>
        <row r="2135">
          <cell r="A2135">
            <v>171211</v>
          </cell>
          <cell r="B2135" t="str">
            <v>VARILLA CU-CU 9/16X 1.80 MTS</v>
          </cell>
          <cell r="C2135" t="str">
            <v>UND</v>
          </cell>
          <cell r="D2135">
            <v>32320</v>
          </cell>
        </row>
        <row r="2136">
          <cell r="A2136">
            <v>171212</v>
          </cell>
          <cell r="B2136" t="str">
            <v>VARILLA CU-CU 9/16X 2.40</v>
          </cell>
          <cell r="C2136" t="str">
            <v>UND</v>
          </cell>
          <cell r="D2136">
            <v>123510</v>
          </cell>
        </row>
        <row r="2137">
          <cell r="A2137">
            <v>0</v>
          </cell>
          <cell r="B2137">
            <v>0</v>
          </cell>
          <cell r="C2137">
            <v>0</v>
          </cell>
          <cell r="D2137">
            <v>0</v>
          </cell>
        </row>
        <row r="2138">
          <cell r="A2138">
            <v>1724</v>
          </cell>
          <cell r="B2138" t="str">
            <v>RETIROS</v>
          </cell>
          <cell r="C2138">
            <v>0</v>
          </cell>
          <cell r="D2138">
            <v>0</v>
          </cell>
        </row>
        <row r="2139">
          <cell r="A2139">
            <v>172401</v>
          </cell>
          <cell r="B2139" t="str">
            <v>RETIRO BANDEJA</v>
          </cell>
          <cell r="C2139" t="str">
            <v>UND</v>
          </cell>
          <cell r="D2139">
            <v>9030</v>
          </cell>
        </row>
        <row r="2140">
          <cell r="A2140">
            <v>172402</v>
          </cell>
          <cell r="B2140" t="str">
            <v>RETIRO BREAKER</v>
          </cell>
          <cell r="C2140" t="str">
            <v>UND</v>
          </cell>
          <cell r="D2140">
            <v>1420</v>
          </cell>
        </row>
        <row r="2141">
          <cell r="A2141">
            <v>172425</v>
          </cell>
          <cell r="B2141" t="str">
            <v>RETIRO CABLE # 1/0 A 4/0POR TUBO METALIC</v>
          </cell>
          <cell r="C2141" t="str">
            <v>ML</v>
          </cell>
          <cell r="D2141">
            <v>1610</v>
          </cell>
        </row>
        <row r="2142">
          <cell r="A2142">
            <v>172410</v>
          </cell>
          <cell r="B2142" t="str">
            <v>RETIRO DE CABLE # 8 A # 2</v>
          </cell>
          <cell r="C2142" t="str">
            <v>ML</v>
          </cell>
          <cell r="D2142">
            <v>660</v>
          </cell>
        </row>
        <row r="2143">
          <cell r="A2143">
            <v>172411</v>
          </cell>
          <cell r="B2143" t="str">
            <v>RETIRO DE CABLE #16 A #10</v>
          </cell>
          <cell r="C2143" t="str">
            <v>ML</v>
          </cell>
          <cell r="D2143">
            <v>410</v>
          </cell>
        </row>
        <row r="2144">
          <cell r="A2144">
            <v>172412</v>
          </cell>
          <cell r="B2144" t="str">
            <v>RETIRO DE CABLE MCM</v>
          </cell>
          <cell r="C2144" t="str">
            <v>ML</v>
          </cell>
          <cell r="D2144">
            <v>2690</v>
          </cell>
        </row>
        <row r="2145">
          <cell r="A2145">
            <v>172413</v>
          </cell>
          <cell r="B2145" t="str">
            <v>RETIRO DE CABLES 1/0 A 4/0</v>
          </cell>
          <cell r="C2145" t="str">
            <v>ML</v>
          </cell>
          <cell r="D2145">
            <v>2180</v>
          </cell>
        </row>
        <row r="2146">
          <cell r="A2146">
            <v>172426</v>
          </cell>
          <cell r="B2146" t="str">
            <v>RETIRO DE GABINETE METALICO CON TOTALIZA</v>
          </cell>
          <cell r="C2146" t="str">
            <v>UND</v>
          </cell>
          <cell r="D2146">
            <v>53050</v>
          </cell>
        </row>
        <row r="2147">
          <cell r="A2147">
            <v>172414</v>
          </cell>
          <cell r="B2147" t="str">
            <v>RETIRO LAMPARA</v>
          </cell>
          <cell r="C2147" t="str">
            <v>UND</v>
          </cell>
          <cell r="D2147">
            <v>3960</v>
          </cell>
        </row>
        <row r="2148">
          <cell r="A2148">
            <v>172415</v>
          </cell>
          <cell r="B2148" t="str">
            <v>RETIRO SALIDA ELECTRICA</v>
          </cell>
          <cell r="C2148" t="str">
            <v>UND</v>
          </cell>
          <cell r="D2148">
            <v>10300</v>
          </cell>
        </row>
        <row r="2149">
          <cell r="A2149">
            <v>172417</v>
          </cell>
          <cell r="B2149" t="str">
            <v>RETIRO SWITCHE O TOMA</v>
          </cell>
          <cell r="C2149" t="str">
            <v>UND</v>
          </cell>
          <cell r="D2149">
            <v>2180</v>
          </cell>
        </row>
        <row r="2150">
          <cell r="A2150">
            <v>172418</v>
          </cell>
          <cell r="B2150" t="str">
            <v>RETIRO TABLEROS</v>
          </cell>
          <cell r="C2150" t="str">
            <v>UND</v>
          </cell>
          <cell r="D2150">
            <v>25520</v>
          </cell>
        </row>
        <row r="2151">
          <cell r="A2151">
            <v>172422</v>
          </cell>
          <cell r="B2151" t="str">
            <v>RETIRO TRAFO DE POTENCIA</v>
          </cell>
          <cell r="C2151" t="str">
            <v>UND</v>
          </cell>
          <cell r="D2151">
            <v>254330</v>
          </cell>
        </row>
        <row r="2152">
          <cell r="A2152">
            <v>172424</v>
          </cell>
          <cell r="B2152" t="str">
            <v>RETIRO TUBERIA GALVANIZADA 2 A 4" H=8MT"</v>
          </cell>
          <cell r="C2152" t="str">
            <v>ML</v>
          </cell>
          <cell r="D2152">
            <v>9950</v>
          </cell>
        </row>
        <row r="2153">
          <cell r="A2153">
            <v>0</v>
          </cell>
          <cell r="B2153">
            <v>0</v>
          </cell>
          <cell r="C2153">
            <v>0</v>
          </cell>
          <cell r="D2153">
            <v>0</v>
          </cell>
        </row>
        <row r="2154">
          <cell r="A2154">
            <v>1725</v>
          </cell>
          <cell r="B2154" t="str">
            <v>INSTALACION (Insumo Existente)</v>
          </cell>
          <cell r="C2154">
            <v>0</v>
          </cell>
          <cell r="D2154">
            <v>0</v>
          </cell>
        </row>
        <row r="2155">
          <cell r="A2155">
            <v>172504</v>
          </cell>
          <cell r="B2155" t="str">
            <v>INSTALACION BREAKER 1F</v>
          </cell>
          <cell r="C2155" t="str">
            <v>UND</v>
          </cell>
          <cell r="D2155">
            <v>12840</v>
          </cell>
        </row>
        <row r="2156">
          <cell r="A2156">
            <v>172503</v>
          </cell>
          <cell r="B2156" t="str">
            <v>INSTALACION BREAKER 2F</v>
          </cell>
          <cell r="C2156" t="str">
            <v>UND</v>
          </cell>
          <cell r="D2156">
            <v>15370</v>
          </cell>
        </row>
        <row r="2157">
          <cell r="A2157">
            <v>172505</v>
          </cell>
          <cell r="B2157" t="str">
            <v>INSTALACION BREAKER 3F</v>
          </cell>
          <cell r="C2157" t="str">
            <v>UND</v>
          </cell>
          <cell r="D2157">
            <v>17910</v>
          </cell>
        </row>
        <row r="2158">
          <cell r="A2158">
            <v>172506</v>
          </cell>
          <cell r="B2158" t="str">
            <v>INSTALACION CABLE # 10 A # 6</v>
          </cell>
          <cell r="C2158" t="str">
            <v>ML</v>
          </cell>
          <cell r="D2158">
            <v>920</v>
          </cell>
        </row>
        <row r="2159">
          <cell r="A2159">
            <v>172507</v>
          </cell>
          <cell r="B2159" t="str">
            <v>INSTALACION CABLE # 16 A #12</v>
          </cell>
          <cell r="C2159" t="str">
            <v>ML</v>
          </cell>
          <cell r="D2159">
            <v>660</v>
          </cell>
        </row>
        <row r="2160">
          <cell r="A2160">
            <v>172508</v>
          </cell>
          <cell r="B2160" t="str">
            <v>INSTALACION CABLE #1/0 A #4/0</v>
          </cell>
          <cell r="C2160" t="str">
            <v>ML</v>
          </cell>
          <cell r="D2160">
            <v>1930</v>
          </cell>
        </row>
        <row r="2161">
          <cell r="A2161">
            <v>172510</v>
          </cell>
          <cell r="B2161" t="str">
            <v>INSTALACION CABLE #4 A #2</v>
          </cell>
          <cell r="C2161" t="str">
            <v>ML</v>
          </cell>
          <cell r="D2161">
            <v>1420</v>
          </cell>
        </row>
        <row r="2162">
          <cell r="A2162">
            <v>172512</v>
          </cell>
          <cell r="B2162" t="str">
            <v>INSTALACION CABLE DESNUDO 1/0 A 4/0</v>
          </cell>
          <cell r="C2162" t="str">
            <v>ML</v>
          </cell>
          <cell r="D2162">
            <v>1930</v>
          </cell>
        </row>
        <row r="2163">
          <cell r="A2163">
            <v>172517</v>
          </cell>
          <cell r="B2163" t="str">
            <v>INSTALACION CABLE XLP</v>
          </cell>
          <cell r="C2163" t="str">
            <v>ML</v>
          </cell>
          <cell r="D2163">
            <v>6500</v>
          </cell>
        </row>
        <row r="2164">
          <cell r="A2164">
            <v>172530</v>
          </cell>
          <cell r="B2164" t="str">
            <v>INSTALACION LAMPARA 2X32</v>
          </cell>
          <cell r="C2164" t="str">
            <v>UND</v>
          </cell>
          <cell r="D2164">
            <v>17910</v>
          </cell>
        </row>
        <row r="2165">
          <cell r="A2165">
            <v>172531</v>
          </cell>
          <cell r="B2165" t="str">
            <v>INSTALACION LAMPARA 2X96</v>
          </cell>
          <cell r="C2165" t="str">
            <v>UND</v>
          </cell>
          <cell r="D2165">
            <v>22980</v>
          </cell>
        </row>
        <row r="2166">
          <cell r="A2166">
            <v>172532</v>
          </cell>
          <cell r="B2166" t="str">
            <v>INSTALACION MANIOBRA EN CALIENTE</v>
          </cell>
          <cell r="C2166" t="str">
            <v>HRS</v>
          </cell>
          <cell r="D2166">
            <v>126970</v>
          </cell>
        </row>
        <row r="2167">
          <cell r="A2167">
            <v>172533</v>
          </cell>
          <cell r="B2167" t="str">
            <v>INSTALACION SALIDA LAMPARA</v>
          </cell>
          <cell r="C2167" t="str">
            <v>UND</v>
          </cell>
          <cell r="D2167">
            <v>23240</v>
          </cell>
        </row>
        <row r="2168">
          <cell r="A2168">
            <v>172529</v>
          </cell>
          <cell r="B2168" t="str">
            <v>INSTALACION SALIDA TOMA A 120V</v>
          </cell>
          <cell r="C2168" t="str">
            <v>UND</v>
          </cell>
          <cell r="D2168">
            <v>28050</v>
          </cell>
        </row>
        <row r="2169">
          <cell r="A2169">
            <v>172535</v>
          </cell>
          <cell r="B2169" t="str">
            <v>INSTALACION SWITCHE</v>
          </cell>
          <cell r="C2169" t="str">
            <v>UND</v>
          </cell>
          <cell r="D2169">
            <v>5230</v>
          </cell>
        </row>
        <row r="2170">
          <cell r="A2170">
            <v>172536</v>
          </cell>
          <cell r="B2170" t="str">
            <v>INSTALACION TABLERO 1F</v>
          </cell>
          <cell r="C2170" t="str">
            <v>UND</v>
          </cell>
          <cell r="D2170">
            <v>25520</v>
          </cell>
        </row>
        <row r="2171">
          <cell r="A2171">
            <v>172537</v>
          </cell>
          <cell r="B2171" t="str">
            <v>INSTALACION TABLERO 2F</v>
          </cell>
          <cell r="C2171" t="str">
            <v>UND</v>
          </cell>
          <cell r="D2171">
            <v>50880</v>
          </cell>
        </row>
        <row r="2172">
          <cell r="A2172">
            <v>172538</v>
          </cell>
          <cell r="B2172" t="str">
            <v>INSTALACION TABLERO 3F</v>
          </cell>
          <cell r="C2172" t="str">
            <v>UND</v>
          </cell>
          <cell r="D2172">
            <v>76240</v>
          </cell>
        </row>
        <row r="2173">
          <cell r="A2173">
            <v>172541</v>
          </cell>
          <cell r="B2173" t="str">
            <v>INSTALACION TOMA A 120V</v>
          </cell>
          <cell r="C2173" t="str">
            <v>UND</v>
          </cell>
          <cell r="D2173">
            <v>5230</v>
          </cell>
        </row>
        <row r="2174">
          <cell r="A2174">
            <v>172542</v>
          </cell>
          <cell r="B2174" t="str">
            <v>INSTALACION TOMA A 220V</v>
          </cell>
          <cell r="C2174" t="str">
            <v>UND</v>
          </cell>
          <cell r="D2174">
            <v>5230</v>
          </cell>
        </row>
        <row r="2175">
          <cell r="A2175">
            <v>172545</v>
          </cell>
          <cell r="B2175" t="str">
            <v>INSTALACION TRAFO 15 A 45 KVA</v>
          </cell>
          <cell r="C2175" t="str">
            <v>UND</v>
          </cell>
          <cell r="D2175">
            <v>187140</v>
          </cell>
        </row>
        <row r="2176">
          <cell r="A2176">
            <v>172546</v>
          </cell>
          <cell r="B2176" t="str">
            <v>INSTALACION TRAFO 75 A 150 KVA</v>
          </cell>
          <cell r="C2176" t="str">
            <v>UND</v>
          </cell>
          <cell r="D2176">
            <v>240630</v>
          </cell>
        </row>
        <row r="2177">
          <cell r="A2177">
            <v>172547</v>
          </cell>
          <cell r="B2177" t="str">
            <v>INSTALACION TRAFO 225 A 300 KVA</v>
          </cell>
          <cell r="C2177" t="str">
            <v>UND</v>
          </cell>
          <cell r="D2177">
            <v>624370</v>
          </cell>
        </row>
        <row r="2178">
          <cell r="A2178">
            <v>172548</v>
          </cell>
          <cell r="B2178" t="str">
            <v>INSTALACION TRAFO 400 A 630 KVA</v>
          </cell>
          <cell r="C2178" t="str">
            <v>UND</v>
          </cell>
          <cell r="D2178">
            <v>708410</v>
          </cell>
        </row>
        <row r="2179">
          <cell r="A2179">
            <v>0</v>
          </cell>
          <cell r="B2179">
            <v>0</v>
          </cell>
          <cell r="C2179">
            <v>0</v>
          </cell>
          <cell r="D2179">
            <v>0</v>
          </cell>
        </row>
        <row r="2180">
          <cell r="A2180">
            <v>1726</v>
          </cell>
          <cell r="B2180" t="str">
            <v>ACOMETIDAS ELECTRICAS EMT</v>
          </cell>
          <cell r="C2180">
            <v>0</v>
          </cell>
          <cell r="D2180">
            <v>0</v>
          </cell>
        </row>
        <row r="2181">
          <cell r="A2181">
            <v>172601</v>
          </cell>
          <cell r="B2181" t="str">
            <v>ACOM.E.1F(2# 4) 1" EMT"</v>
          </cell>
          <cell r="C2181" t="str">
            <v>ML</v>
          </cell>
          <cell r="D2181">
            <v>48220</v>
          </cell>
        </row>
        <row r="2182">
          <cell r="A2182">
            <v>172602</v>
          </cell>
          <cell r="B2182" t="str">
            <v>ACOM.E.1F(2# 6) 1" EMT"</v>
          </cell>
          <cell r="C2182" t="str">
            <v>ML</v>
          </cell>
          <cell r="D2182">
            <v>36590</v>
          </cell>
        </row>
        <row r="2183">
          <cell r="A2183">
            <v>172603</v>
          </cell>
          <cell r="B2183" t="str">
            <v>ACOM.E.1F(2# 8) ,3/4" EMT"</v>
          </cell>
          <cell r="C2183" t="str">
            <v>ML</v>
          </cell>
          <cell r="D2183">
            <v>23270</v>
          </cell>
        </row>
        <row r="2184">
          <cell r="A2184">
            <v>172604</v>
          </cell>
          <cell r="B2184" t="str">
            <v>ACOM.E.1F(2# 10) ,3/4" EMT"</v>
          </cell>
          <cell r="C2184" t="str">
            <v>ML</v>
          </cell>
          <cell r="D2184">
            <v>18530</v>
          </cell>
        </row>
        <row r="2185">
          <cell r="A2185">
            <v>172605</v>
          </cell>
          <cell r="B2185" t="str">
            <v>ACOM.E.1F(2# 12) ,3/4" EMT"</v>
          </cell>
          <cell r="C2185" t="str">
            <v>ML</v>
          </cell>
          <cell r="D2185">
            <v>15130</v>
          </cell>
        </row>
        <row r="2186">
          <cell r="A2186">
            <v>172620</v>
          </cell>
          <cell r="B2186" t="str">
            <v>ACOM.E.1F(2# 12+1#12) ,3/4" EMT"</v>
          </cell>
          <cell r="C2186" t="str">
            <v>ML</v>
          </cell>
          <cell r="D2186">
            <v>19100</v>
          </cell>
        </row>
        <row r="2187">
          <cell r="A2187">
            <v>172606</v>
          </cell>
          <cell r="B2187" t="str">
            <v>ACOM.E.2F(2# 4+1# 8) 1" EMT"</v>
          </cell>
          <cell r="C2187" t="str">
            <v>ML</v>
          </cell>
          <cell r="D2187">
            <v>55480</v>
          </cell>
        </row>
        <row r="2188">
          <cell r="A2188">
            <v>172607</v>
          </cell>
          <cell r="B2188" t="str">
            <v>ACOM.E.2F(2# 6+1# 8) 1" EMT"</v>
          </cell>
          <cell r="C2188" t="str">
            <v>ML</v>
          </cell>
          <cell r="D2188">
            <v>42830</v>
          </cell>
        </row>
        <row r="2189">
          <cell r="A2189">
            <v>172608</v>
          </cell>
          <cell r="B2189" t="str">
            <v>ACOM.E.2F(2# 8+1#10) 1" EMT"</v>
          </cell>
          <cell r="C2189" t="str">
            <v>ML</v>
          </cell>
          <cell r="D2189">
            <v>33030</v>
          </cell>
        </row>
        <row r="2190">
          <cell r="A2190">
            <v>172609</v>
          </cell>
          <cell r="B2190" t="str">
            <v>ACOM.E.2F(2# 10+1#10) ,3/4" EMT"</v>
          </cell>
          <cell r="C2190" t="str">
            <v>ML</v>
          </cell>
          <cell r="D2190">
            <v>23970</v>
          </cell>
        </row>
        <row r="2191">
          <cell r="A2191">
            <v>172610</v>
          </cell>
          <cell r="B2191" t="str">
            <v>ACOM.E.2F(2# 12+1#12) ,3/4" EMT"</v>
          </cell>
          <cell r="C2191" t="str">
            <v>ML</v>
          </cell>
          <cell r="D2191">
            <v>18870</v>
          </cell>
        </row>
        <row r="2192">
          <cell r="A2192">
            <v>172611</v>
          </cell>
          <cell r="B2192" t="str">
            <v>ACOM.E.3F(3# 2+1# 6) 2" EMT"</v>
          </cell>
          <cell r="C2192" t="str">
            <v>ML</v>
          </cell>
          <cell r="D2192">
            <v>119910</v>
          </cell>
        </row>
        <row r="2193">
          <cell r="A2193">
            <v>172612</v>
          </cell>
          <cell r="B2193" t="str">
            <v>ACOM.E.3F(3# 4+1# 8) 2" EMT"</v>
          </cell>
          <cell r="C2193" t="str">
            <v>ML</v>
          </cell>
          <cell r="D2193">
            <v>88830</v>
          </cell>
        </row>
        <row r="2194">
          <cell r="A2194">
            <v>172613</v>
          </cell>
          <cell r="B2194" t="str">
            <v>ACOM.E.3F(3# 6+1# 8) 2" EMT"</v>
          </cell>
          <cell r="C2194" t="str">
            <v>ML</v>
          </cell>
          <cell r="D2194">
            <v>69870</v>
          </cell>
        </row>
        <row r="2195">
          <cell r="A2195">
            <v>172614</v>
          </cell>
          <cell r="B2195" t="str">
            <v>ACOM.E.3F(3# 10+1#10) 1" EMT"</v>
          </cell>
          <cell r="C2195" t="str">
            <v>ML</v>
          </cell>
          <cell r="D2195">
            <v>34400</v>
          </cell>
        </row>
        <row r="2196">
          <cell r="A2196">
            <v>172615</v>
          </cell>
          <cell r="B2196" t="str">
            <v>ACOM.E.3F(3# 12+1#12) 1" EMT"</v>
          </cell>
          <cell r="C2196" t="str">
            <v>ML</v>
          </cell>
          <cell r="D2196">
            <v>27600</v>
          </cell>
        </row>
        <row r="2197">
          <cell r="A2197">
            <v>172616</v>
          </cell>
          <cell r="B2197" t="str">
            <v>ACOM.E.3F(3#1/0+1#1/0)3" EMT"</v>
          </cell>
          <cell r="C2197" t="str">
            <v>ML</v>
          </cell>
          <cell r="D2197">
            <v>232910</v>
          </cell>
        </row>
        <row r="2198">
          <cell r="A2198">
            <v>172617</v>
          </cell>
          <cell r="B2198" t="str">
            <v>ACOM.E.3F(3#2/0+1#2/0)3" EMT"</v>
          </cell>
          <cell r="C2198" t="str">
            <v>ML</v>
          </cell>
          <cell r="D2198">
            <v>274720</v>
          </cell>
        </row>
        <row r="2199">
          <cell r="A2199">
            <v>172618</v>
          </cell>
          <cell r="B2199" t="str">
            <v>ACOM.E.3F(3#3/0+1#1/0)3" EMT"</v>
          </cell>
          <cell r="C2199" t="str">
            <v>ML</v>
          </cell>
          <cell r="D2199">
            <v>343780</v>
          </cell>
        </row>
        <row r="2200">
          <cell r="A2200">
            <v>172619</v>
          </cell>
          <cell r="B2200" t="str">
            <v>ACOM.E.3F(3#4/0+1#4/0)3" EMT"</v>
          </cell>
          <cell r="C2200" t="str">
            <v>ML</v>
          </cell>
          <cell r="D2200">
            <v>393840</v>
          </cell>
        </row>
        <row r="2201">
          <cell r="A2201">
            <v>172623</v>
          </cell>
          <cell r="B2201" t="str">
            <v>ACOM.E.3F(3#8 +1# 8) 2" EMT"</v>
          </cell>
          <cell r="C2201" t="str">
            <v>ML</v>
          </cell>
          <cell r="D2201">
            <v>61480</v>
          </cell>
        </row>
        <row r="2202">
          <cell r="A2202">
            <v>172622</v>
          </cell>
          <cell r="B2202" t="str">
            <v>ACOM.E.3F(XLP 3#1/0) 4" GALV"</v>
          </cell>
          <cell r="C2202" t="str">
            <v>ML</v>
          </cell>
          <cell r="D2202">
            <v>368230</v>
          </cell>
        </row>
        <row r="2203">
          <cell r="A2203">
            <v>172621</v>
          </cell>
          <cell r="B2203" t="str">
            <v>ACOM.E.3F(XLP 3#2 ) 4" GALV"</v>
          </cell>
          <cell r="C2203" t="str">
            <v>ML</v>
          </cell>
          <cell r="D2203">
            <v>316800</v>
          </cell>
        </row>
        <row r="2204">
          <cell r="A2204">
            <v>0</v>
          </cell>
          <cell r="B2204">
            <v>0</v>
          </cell>
          <cell r="C2204">
            <v>0</v>
          </cell>
          <cell r="D2204">
            <v>0</v>
          </cell>
        </row>
        <row r="2205">
          <cell r="A2205">
            <v>18</v>
          </cell>
          <cell r="B2205" t="str">
            <v>CUBIERTA</v>
          </cell>
          <cell r="C2205">
            <v>0</v>
          </cell>
          <cell r="D2205">
            <v>0</v>
          </cell>
        </row>
        <row r="2206">
          <cell r="A2206">
            <v>0</v>
          </cell>
          <cell r="B2206">
            <v>0</v>
          </cell>
          <cell r="C2206">
            <v>0</v>
          </cell>
          <cell r="D2206">
            <v>0</v>
          </cell>
        </row>
        <row r="2207">
          <cell r="A2207">
            <v>1801</v>
          </cell>
          <cell r="B2207" t="str">
            <v>ESTRUCTURA METALICA</v>
          </cell>
          <cell r="C2207">
            <v>0</v>
          </cell>
          <cell r="D2207">
            <v>0</v>
          </cell>
        </row>
        <row r="2208">
          <cell r="A2208">
            <v>180130</v>
          </cell>
          <cell r="B2208" t="str">
            <v>CORREA MET. TRIANGULAR L=3.00-4.00 MTS</v>
          </cell>
          <cell r="C2208" t="str">
            <v>ML</v>
          </cell>
          <cell r="D2208">
            <v>18770</v>
          </cell>
        </row>
        <row r="2209">
          <cell r="A2209">
            <v>180132</v>
          </cell>
          <cell r="B2209" t="str">
            <v>CORREA MET. TRIANGULAR L=4.10-5.00 MTS</v>
          </cell>
          <cell r="C2209" t="str">
            <v>ML</v>
          </cell>
          <cell r="D2209">
            <v>28580</v>
          </cell>
        </row>
        <row r="2210">
          <cell r="A2210">
            <v>180144</v>
          </cell>
          <cell r="B2210" t="str">
            <v>CORREA MET. TRIANGULAR L=5.10-6.00 MTS</v>
          </cell>
          <cell r="C2210" t="str">
            <v>ML</v>
          </cell>
          <cell r="D2210">
            <v>30710</v>
          </cell>
        </row>
        <row r="2211">
          <cell r="A2211">
            <v>180149</v>
          </cell>
          <cell r="B2211" t="str">
            <v>CORREA MET. TRIANGULAR L=6.10-7.00 MTS</v>
          </cell>
          <cell r="C2211" t="str">
            <v>ML</v>
          </cell>
          <cell r="D2211">
            <v>40090</v>
          </cell>
        </row>
        <row r="2212">
          <cell r="A2212">
            <v>180148</v>
          </cell>
          <cell r="B2212" t="str">
            <v>CORREA MET. TRIANGULAR L=7.10-7.50 MTS</v>
          </cell>
          <cell r="C2212" t="str">
            <v>ML</v>
          </cell>
          <cell r="D2212">
            <v>73130</v>
          </cell>
        </row>
        <row r="2213">
          <cell r="A2213">
            <v>180101</v>
          </cell>
          <cell r="B2213" t="str">
            <v>ESTRUCTURA METALICA</v>
          </cell>
          <cell r="C2213" t="str">
            <v>KLS</v>
          </cell>
          <cell r="D2213">
            <v>6360</v>
          </cell>
        </row>
        <row r="2214">
          <cell r="A2214">
            <v>180160</v>
          </cell>
          <cell r="B2214" t="str">
            <v>PLATINA LAM HR 0.11-0.15X0.11-0.15 X 1/8</v>
          </cell>
          <cell r="C2214" t="str">
            <v>UND</v>
          </cell>
          <cell r="D2214">
            <v>18460</v>
          </cell>
        </row>
        <row r="2215">
          <cell r="A2215">
            <v>180157</v>
          </cell>
          <cell r="B2215" t="str">
            <v>PLATINA LAMINA HR 05-10X05-10 CAL.1/ 8</v>
          </cell>
          <cell r="C2215" t="str">
            <v>UND</v>
          </cell>
          <cell r="D2215">
            <v>12460</v>
          </cell>
        </row>
        <row r="2216">
          <cell r="A2216">
            <v>180158</v>
          </cell>
          <cell r="B2216" t="str">
            <v>PLATINA LAMINA HR 25-30X25-30 CAL.3/16"</v>
          </cell>
          <cell r="C2216" t="str">
            <v>UND</v>
          </cell>
          <cell r="D2216">
            <v>19920</v>
          </cell>
        </row>
        <row r="2217">
          <cell r="A2217">
            <v>180155</v>
          </cell>
          <cell r="B2217" t="str">
            <v>PLATINA LAMINA HR 35-40X35-40 CAL.1/4</v>
          </cell>
          <cell r="C2217" t="str">
            <v>UND</v>
          </cell>
          <cell r="D2217">
            <v>23420</v>
          </cell>
        </row>
        <row r="2218">
          <cell r="A2218">
            <v>180159</v>
          </cell>
          <cell r="B2218" t="str">
            <v>TENSOR ESTR.VARILLA DIAMETRO 1/2"</v>
          </cell>
          <cell r="C2218" t="str">
            <v>ML</v>
          </cell>
          <cell r="D2218">
            <v>5380</v>
          </cell>
        </row>
        <row r="2219">
          <cell r="A2219">
            <v>180141</v>
          </cell>
          <cell r="B2219" t="str">
            <v>TENSOR ESTR.VARILLA DIAMETRO 3/8"</v>
          </cell>
          <cell r="C2219" t="str">
            <v>ML</v>
          </cell>
          <cell r="D2219">
            <v>5380</v>
          </cell>
        </row>
        <row r="2220">
          <cell r="A2220">
            <v>180163</v>
          </cell>
          <cell r="B2220" t="str">
            <v>TENSOR ESTR.VARILLA DIAMETRO 5/8"</v>
          </cell>
          <cell r="C2220" t="str">
            <v>ML</v>
          </cell>
          <cell r="D2220">
            <v>5580</v>
          </cell>
        </row>
        <row r="2221">
          <cell r="A2221">
            <v>180164</v>
          </cell>
          <cell r="B2221" t="str">
            <v>VARILLA ROSCA.GALV.1/2" L=80-100C+TUERCA</v>
          </cell>
          <cell r="C2221" t="str">
            <v>UND</v>
          </cell>
          <cell r="D2221">
            <v>7880</v>
          </cell>
        </row>
        <row r="2222">
          <cell r="A2222">
            <v>180156</v>
          </cell>
          <cell r="B2222" t="str">
            <v>VARILLA ROSCA.GALV.5/8" L=30-33CM+TUERCA</v>
          </cell>
          <cell r="C2222" t="str">
            <v>UND</v>
          </cell>
          <cell r="D2222">
            <v>13250</v>
          </cell>
        </row>
        <row r="2223">
          <cell r="A2223">
            <v>0</v>
          </cell>
          <cell r="B2223">
            <v>0</v>
          </cell>
          <cell r="C2223">
            <v>0</v>
          </cell>
          <cell r="D2223">
            <v>0</v>
          </cell>
        </row>
        <row r="2224">
          <cell r="A2224">
            <v>1802</v>
          </cell>
          <cell r="B2224" t="str">
            <v>ESTRUCT.ENTRAMADO MADERA-METAL</v>
          </cell>
          <cell r="C2224">
            <v>0</v>
          </cell>
          <cell r="D2224">
            <v>0</v>
          </cell>
        </row>
        <row r="2225">
          <cell r="A2225">
            <v>180207</v>
          </cell>
          <cell r="B2225" t="str">
            <v>ENTRAMADO BASE CIELO ESTERILLA-MADERA</v>
          </cell>
          <cell r="C2225" t="str">
            <v>M2</v>
          </cell>
          <cell r="D2225">
            <v>29000</v>
          </cell>
        </row>
        <row r="2226">
          <cell r="A2226">
            <v>180205</v>
          </cell>
          <cell r="B2226" t="str">
            <v>ENTRAMADO LISTON 2X2 AMARILLO C.FALSO</v>
          </cell>
          <cell r="C2226" t="str">
            <v>M2</v>
          </cell>
          <cell r="D2226">
            <v>11750</v>
          </cell>
        </row>
        <row r="2227">
          <cell r="A2227">
            <v>180211</v>
          </cell>
          <cell r="B2227" t="str">
            <v>ENTRAMADO METAL CF.PER.CHR 4X2-TUB.1.1/2</v>
          </cell>
          <cell r="C2227" t="str">
            <v>M2</v>
          </cell>
          <cell r="D2227">
            <v>33270</v>
          </cell>
        </row>
        <row r="2228">
          <cell r="A2228">
            <v>180202</v>
          </cell>
          <cell r="B2228" t="str">
            <v>ENTRAMADO TEJA ASBESTO</v>
          </cell>
          <cell r="C2228" t="str">
            <v>M2</v>
          </cell>
          <cell r="D2228">
            <v>27710</v>
          </cell>
        </row>
        <row r="2229">
          <cell r="A2229">
            <v>180204</v>
          </cell>
          <cell r="B2229" t="str">
            <v>ENTRAMADO TEJA BARRO CANABRAVA</v>
          </cell>
          <cell r="C2229" t="str">
            <v>M2</v>
          </cell>
          <cell r="D2229">
            <v>9710</v>
          </cell>
        </row>
        <row r="2230">
          <cell r="A2230">
            <v>180203</v>
          </cell>
          <cell r="B2230" t="str">
            <v>ENTRAMADO TEJA BARRO LISTON 2X2 C-50/60C</v>
          </cell>
          <cell r="C2230" t="str">
            <v>M2</v>
          </cell>
          <cell r="D2230">
            <v>17560</v>
          </cell>
        </row>
        <row r="2231">
          <cell r="A2231">
            <v>180209</v>
          </cell>
          <cell r="B2231" t="str">
            <v>ENTRAMADO TEJA ZINC</v>
          </cell>
          <cell r="C2231" t="str">
            <v>M2</v>
          </cell>
          <cell r="D2231">
            <v>26980</v>
          </cell>
        </row>
        <row r="2232">
          <cell r="A2232">
            <v>180210</v>
          </cell>
          <cell r="B2232" t="str">
            <v>ESTRUC. MADERA CUBIERTA CHANUL 3X6 ESP.</v>
          </cell>
          <cell r="C2232" t="str">
            <v>M2</v>
          </cell>
          <cell r="D2232">
            <v>51120</v>
          </cell>
        </row>
        <row r="2233">
          <cell r="A2233">
            <v>180212</v>
          </cell>
          <cell r="B2233" t="str">
            <v>ESTRUCT.ENTRAMADO METAL C.F.TUB. 1"X1"</v>
          </cell>
          <cell r="C2233" t="str">
            <v>M2</v>
          </cell>
          <cell r="D2233">
            <v>29320</v>
          </cell>
        </row>
        <row r="2234">
          <cell r="A2234">
            <v>180213</v>
          </cell>
          <cell r="B2234" t="str">
            <v>ESTRUCTURA ENTRAMADO MADERA-SACOS BUNKER</v>
          </cell>
          <cell r="C2234" t="str">
            <v>M2</v>
          </cell>
          <cell r="D2234">
            <v>214270</v>
          </cell>
        </row>
        <row r="2235">
          <cell r="A2235">
            <v>180217</v>
          </cell>
          <cell r="B2235" t="str">
            <v>PILAR-MONTERA MADERA CHANUL 6"X6"-ACABAD</v>
          </cell>
          <cell r="C2235" t="str">
            <v>ML</v>
          </cell>
          <cell r="D2235">
            <v>36400</v>
          </cell>
        </row>
        <row r="2236">
          <cell r="A2236">
            <v>180219</v>
          </cell>
          <cell r="B2236" t="str">
            <v>REPOSICION PIEZA MADERA ROLL.MANGLE 4"</v>
          </cell>
          <cell r="C2236" t="str">
            <v>ML</v>
          </cell>
          <cell r="D2236">
            <v>16990</v>
          </cell>
        </row>
        <row r="2237">
          <cell r="A2237">
            <v>180215</v>
          </cell>
          <cell r="B2237" t="str">
            <v>REPOSICION PIEZA MADERA ROLLIZA 4" -5"</v>
          </cell>
          <cell r="C2237" t="str">
            <v>ML</v>
          </cell>
          <cell r="D2237">
            <v>16000</v>
          </cell>
        </row>
        <row r="2238">
          <cell r="A2238">
            <v>180216</v>
          </cell>
          <cell r="B2238" t="str">
            <v>REPOSICION PIEZA MADERA ROLLIZA 5,1/4-6"</v>
          </cell>
          <cell r="C2238" t="str">
            <v>ML</v>
          </cell>
          <cell r="D2238">
            <v>16910</v>
          </cell>
        </row>
        <row r="2239">
          <cell r="A2239">
            <v>180218</v>
          </cell>
          <cell r="B2239" t="str">
            <v>SOLERA MADERA CHANUL 6"X6"</v>
          </cell>
          <cell r="C2239" t="str">
            <v>ML</v>
          </cell>
          <cell r="D2239">
            <v>23680</v>
          </cell>
        </row>
        <row r="2240">
          <cell r="A2240">
            <v>180214</v>
          </cell>
          <cell r="B2240" t="str">
            <v>SOPORTE BAJOTEJA CHANUL 3"X3"</v>
          </cell>
          <cell r="C2240" t="str">
            <v>M2</v>
          </cell>
          <cell r="D2240">
            <v>24730</v>
          </cell>
        </row>
        <row r="2241">
          <cell r="A2241">
            <v>0</v>
          </cell>
          <cell r="B2241">
            <v>0</v>
          </cell>
          <cell r="C2241">
            <v>0</v>
          </cell>
          <cell r="D2241">
            <v>0</v>
          </cell>
        </row>
        <row r="2242">
          <cell r="A2242">
            <v>1803</v>
          </cell>
          <cell r="B2242" t="str">
            <v>PROTECCIONES TERMICAS-HUMEDAD</v>
          </cell>
          <cell r="C2242">
            <v>0</v>
          </cell>
          <cell r="D2242">
            <v>0</v>
          </cell>
        </row>
        <row r="2243">
          <cell r="A2243">
            <v>180311</v>
          </cell>
          <cell r="B2243" t="str">
            <v>AISLAMIENTO TERMICO FRESCASA</v>
          </cell>
          <cell r="C2243" t="str">
            <v>M2</v>
          </cell>
          <cell r="D2243">
            <v>16180</v>
          </cell>
        </row>
        <row r="2244">
          <cell r="A2244">
            <v>180318</v>
          </cell>
          <cell r="B2244" t="str">
            <v>BAJO TEJA BT-235 ONDULINE</v>
          </cell>
          <cell r="C2244" t="str">
            <v>M2</v>
          </cell>
          <cell r="D2244">
            <v>31670</v>
          </cell>
        </row>
        <row r="2245">
          <cell r="A2245">
            <v>180301</v>
          </cell>
          <cell r="B2245" t="str">
            <v>IMPERM.ALQUITRAN LIQUIDO</v>
          </cell>
          <cell r="C2245" t="str">
            <v>M2</v>
          </cell>
          <cell r="D2245">
            <v>9000</v>
          </cell>
        </row>
        <row r="2246">
          <cell r="A2246">
            <v>180303</v>
          </cell>
          <cell r="B2246" t="str">
            <v>IMPERM.CANAL-LOSA EDIL 3M.</v>
          </cell>
          <cell r="C2246" t="str">
            <v>M2</v>
          </cell>
          <cell r="D2246">
            <v>13640</v>
          </cell>
        </row>
        <row r="2247">
          <cell r="A2247">
            <v>180307</v>
          </cell>
          <cell r="B2247" t="str">
            <v>IMPERM.MANTO 500XT 3mm.</v>
          </cell>
          <cell r="C2247" t="str">
            <v>M2</v>
          </cell>
          <cell r="D2247">
            <v>20290</v>
          </cell>
        </row>
        <row r="2248">
          <cell r="A2248">
            <v>180310</v>
          </cell>
          <cell r="B2248" t="str">
            <v>IMPERM.MANTO 500XT-FOIL ALUMINIO</v>
          </cell>
          <cell r="C2248" t="str">
            <v>M2</v>
          </cell>
          <cell r="D2248">
            <v>25820</v>
          </cell>
        </row>
        <row r="2249">
          <cell r="A2249">
            <v>180308</v>
          </cell>
          <cell r="B2249" t="str">
            <v>IMPERM.MANTO 800XT. 4mm.</v>
          </cell>
          <cell r="C2249" t="str">
            <v>M2</v>
          </cell>
          <cell r="D2249">
            <v>23470</v>
          </cell>
        </row>
        <row r="2250">
          <cell r="A2250">
            <v>180309</v>
          </cell>
          <cell r="B2250" t="str">
            <v>IMPERM.MANTO EDIL 3mm</v>
          </cell>
          <cell r="C2250" t="str">
            <v>M2</v>
          </cell>
          <cell r="D2250">
            <v>13420</v>
          </cell>
        </row>
        <row r="2251">
          <cell r="A2251">
            <v>180312</v>
          </cell>
          <cell r="B2251" t="str">
            <v>IMPERM.MANTO TECHOFIELT 3000 E=3MM</v>
          </cell>
          <cell r="C2251" t="str">
            <v>M2</v>
          </cell>
          <cell r="D2251">
            <v>19570</v>
          </cell>
        </row>
        <row r="2252">
          <cell r="A2252">
            <v>180319</v>
          </cell>
          <cell r="B2252" t="str">
            <v>MEMBRANA PLASTIFICADA REVESTIM. TANQUE</v>
          </cell>
          <cell r="C2252" t="str">
            <v>M2</v>
          </cell>
          <cell r="D2252">
            <v>104470</v>
          </cell>
        </row>
        <row r="2253">
          <cell r="A2253">
            <v>180315</v>
          </cell>
          <cell r="B2253" t="str">
            <v>POLIETILENO CAL. 4</v>
          </cell>
          <cell r="C2253" t="str">
            <v>M2</v>
          </cell>
          <cell r="D2253">
            <v>650</v>
          </cell>
        </row>
        <row r="2254">
          <cell r="A2254">
            <v>180314</v>
          </cell>
          <cell r="B2254" t="str">
            <v>POLIETILENO CAL. 7</v>
          </cell>
          <cell r="C2254" t="str">
            <v>M2</v>
          </cell>
          <cell r="D2254">
            <v>2830</v>
          </cell>
        </row>
        <row r="2255">
          <cell r="A2255">
            <v>180317</v>
          </cell>
          <cell r="B2255" t="str">
            <v>POLIETILENO CAL.6</v>
          </cell>
          <cell r="C2255" t="str">
            <v>M2</v>
          </cell>
          <cell r="D2255">
            <v>2000</v>
          </cell>
        </row>
        <row r="2256">
          <cell r="A2256">
            <v>180320</v>
          </cell>
          <cell r="B2256" t="str">
            <v>PREPARACION SUPERFICIE-MORTERO RELLENO</v>
          </cell>
          <cell r="C2256" t="str">
            <v>M2</v>
          </cell>
          <cell r="D2256">
            <v>0</v>
          </cell>
        </row>
        <row r="2257">
          <cell r="A2257">
            <v>180316</v>
          </cell>
          <cell r="B2257" t="str">
            <v>SOLAPA-CINTA ADHESIVA PARA SELLOS ANCHO</v>
          </cell>
          <cell r="C2257" t="str">
            <v>ML</v>
          </cell>
          <cell r="D2257">
            <v>10670</v>
          </cell>
        </row>
        <row r="2258">
          <cell r="A2258">
            <v>0</v>
          </cell>
          <cell r="B2258">
            <v>0</v>
          </cell>
          <cell r="C2258">
            <v>0</v>
          </cell>
          <cell r="D2258">
            <v>0</v>
          </cell>
        </row>
        <row r="2259">
          <cell r="A2259">
            <v>1804</v>
          </cell>
          <cell r="B2259" t="str">
            <v>CIELOS FALSOS</v>
          </cell>
          <cell r="C2259">
            <v>0</v>
          </cell>
          <cell r="D2259">
            <v>0</v>
          </cell>
        </row>
        <row r="2260">
          <cell r="A2260">
            <v>180432</v>
          </cell>
          <cell r="B2260" t="str">
            <v>C.F.ESQUELETO ALUMINIO ,7/8"</v>
          </cell>
          <cell r="C2260" t="str">
            <v>M2</v>
          </cell>
          <cell r="D2260">
            <v>19290</v>
          </cell>
        </row>
        <row r="2261">
          <cell r="A2261">
            <v>180431</v>
          </cell>
          <cell r="B2261" t="str">
            <v>C.F.ICOPOR TEXTURIZADO 1CM [LAMINA]</v>
          </cell>
          <cell r="C2261" t="str">
            <v>UND</v>
          </cell>
          <cell r="D2261">
            <v>7220</v>
          </cell>
        </row>
        <row r="2262">
          <cell r="A2262">
            <v>180407</v>
          </cell>
          <cell r="B2262" t="str">
            <v>C.F.ICOPOR TEXTURIZADO 1CM - PERLITA</v>
          </cell>
          <cell r="C2262" t="str">
            <v>M2</v>
          </cell>
          <cell r="D2262">
            <v>31220</v>
          </cell>
        </row>
        <row r="2263">
          <cell r="A2263">
            <v>180434</v>
          </cell>
          <cell r="B2263" t="str">
            <v>C.F.ICOPOR TEXTURIZADO 1CM - PVC</v>
          </cell>
          <cell r="C2263" t="str">
            <v>M2</v>
          </cell>
          <cell r="D2263">
            <v>40120</v>
          </cell>
        </row>
        <row r="2264">
          <cell r="A2264">
            <v>180401</v>
          </cell>
          <cell r="B2264" t="str">
            <v>C.F.LAMINA ACRILICO 0.61X1.22M</v>
          </cell>
          <cell r="C2264" t="str">
            <v>M2</v>
          </cell>
          <cell r="D2264">
            <v>76270</v>
          </cell>
        </row>
        <row r="2265">
          <cell r="A2265">
            <v>180435</v>
          </cell>
          <cell r="B2265" t="str">
            <v>C.F.LAMINA BOARD 1214x605x4MM P.ALUMINIO</v>
          </cell>
          <cell r="C2265" t="str">
            <v>M2</v>
          </cell>
          <cell r="D2265">
            <v>37730</v>
          </cell>
        </row>
        <row r="2266">
          <cell r="A2266">
            <v>180437</v>
          </cell>
          <cell r="B2266" t="str">
            <v>C.F.LAMINA BOARD 1214x605x6MM P.ALUMINIO</v>
          </cell>
          <cell r="C2266" t="str">
            <v>M2</v>
          </cell>
          <cell r="D2266">
            <v>41750</v>
          </cell>
        </row>
        <row r="2267">
          <cell r="A2267">
            <v>180420</v>
          </cell>
          <cell r="B2267" t="str">
            <v>C.F.LAMINA PANEL(PVC-FOIL ALUM)-P.ENSAMB</v>
          </cell>
          <cell r="C2267" t="str">
            <v>M2</v>
          </cell>
          <cell r="D2267">
            <v>23660</v>
          </cell>
        </row>
        <row r="2268">
          <cell r="A2268">
            <v>180436</v>
          </cell>
          <cell r="B2268" t="str">
            <v>C.F.LAMINA SUPERBOARD CARTERA-TEJA 4MM</v>
          </cell>
          <cell r="C2268" t="str">
            <v>ML</v>
          </cell>
          <cell r="D2268">
            <v>39660</v>
          </cell>
        </row>
        <row r="2269">
          <cell r="A2269">
            <v>180412</v>
          </cell>
          <cell r="B2269" t="str">
            <v>C.F.MADERA LISTON MACH.PINO CIPREX-MADER</v>
          </cell>
          <cell r="C2269" t="str">
            <v>M2</v>
          </cell>
          <cell r="D2269">
            <v>22480</v>
          </cell>
        </row>
        <row r="2270">
          <cell r="A2270">
            <v>180413</v>
          </cell>
          <cell r="B2270" t="str">
            <v>C.F.MADERA LISTON MACH.PINO PATULA</v>
          </cell>
          <cell r="C2270" t="str">
            <v>M2</v>
          </cell>
          <cell r="D2270">
            <v>24330</v>
          </cell>
        </row>
        <row r="2271">
          <cell r="A2271">
            <v>180433</v>
          </cell>
          <cell r="B2271" t="str">
            <v>C.F.MADERA MACHIMBRE PINO CIPREX-S/METAL</v>
          </cell>
          <cell r="C2271" t="str">
            <v>M2</v>
          </cell>
          <cell r="D2271">
            <v>22710</v>
          </cell>
        </row>
        <row r="2272">
          <cell r="A2272">
            <v>180414</v>
          </cell>
          <cell r="B2272" t="str">
            <v>C.F.MALLA-ESTRUCIELO</v>
          </cell>
          <cell r="C2272" t="str">
            <v>M2</v>
          </cell>
          <cell r="D2272">
            <v>17070</v>
          </cell>
        </row>
        <row r="2273">
          <cell r="A2273">
            <v>180410</v>
          </cell>
          <cell r="B2273" t="str">
            <v>C.F.PANEL BOARD 6.0MM S.JUNTA+VINILO</v>
          </cell>
          <cell r="C2273" t="str">
            <v>M2</v>
          </cell>
          <cell r="D2273">
            <v>44010</v>
          </cell>
        </row>
        <row r="2274">
          <cell r="A2274">
            <v>180405</v>
          </cell>
          <cell r="B2274" t="str">
            <v>C.F.PANEL YESO 12.7MM S.JUNTA+VINILO</v>
          </cell>
          <cell r="C2274" t="str">
            <v>M2</v>
          </cell>
          <cell r="D2274">
            <v>33970</v>
          </cell>
        </row>
        <row r="2275">
          <cell r="A2275">
            <v>180404</v>
          </cell>
          <cell r="B2275" t="str">
            <v>C.F.PANEL YESO 12.7MM S.JUNTA+VINILO RH</v>
          </cell>
          <cell r="C2275" t="str">
            <v>M2</v>
          </cell>
          <cell r="D2275">
            <v>37150</v>
          </cell>
        </row>
        <row r="2276">
          <cell r="A2276">
            <v>180406</v>
          </cell>
          <cell r="B2276" t="str">
            <v>C.F.PANEL YESO 3/8 S.JUNTA+VINILO</v>
          </cell>
          <cell r="C2276" t="str">
            <v>M2</v>
          </cell>
          <cell r="D2276">
            <v>32820</v>
          </cell>
        </row>
        <row r="2277">
          <cell r="A2277">
            <v>180418</v>
          </cell>
          <cell r="B2277" t="str">
            <v>C.F.[FV] DURACUSTIC 5/8 [LAMINA]</v>
          </cell>
          <cell r="C2277" t="str">
            <v>M2</v>
          </cell>
          <cell r="D2277">
            <v>23830</v>
          </cell>
        </row>
        <row r="2278">
          <cell r="A2278">
            <v>180419</v>
          </cell>
          <cell r="B2278" t="str">
            <v>C.F.[FV] DURACUSTIC 5/8"</v>
          </cell>
          <cell r="C2278" t="str">
            <v>M2</v>
          </cell>
          <cell r="D2278">
            <v>43420</v>
          </cell>
        </row>
        <row r="2279">
          <cell r="A2279">
            <v>180421</v>
          </cell>
          <cell r="B2279" t="str">
            <v>C.F.[FV] SONOCOR</v>
          </cell>
          <cell r="C2279" t="str">
            <v>M2</v>
          </cell>
          <cell r="D2279">
            <v>34120</v>
          </cell>
        </row>
        <row r="2280">
          <cell r="A2280">
            <v>0</v>
          </cell>
          <cell r="B2280">
            <v>0</v>
          </cell>
          <cell r="C2280">
            <v>0</v>
          </cell>
          <cell r="D2280">
            <v>0</v>
          </cell>
        </row>
        <row r="2281">
          <cell r="A2281">
            <v>1805</v>
          </cell>
          <cell r="B2281" t="str">
            <v>CIELOS RASOS</v>
          </cell>
          <cell r="C2281">
            <v>0</v>
          </cell>
          <cell r="D2281">
            <v>0</v>
          </cell>
        </row>
        <row r="2282">
          <cell r="A2282">
            <v>180509</v>
          </cell>
          <cell r="B2282" t="str">
            <v>C.F.CANA BRAVA Y BAHAREQUE</v>
          </cell>
          <cell r="C2282" t="str">
            <v>M2</v>
          </cell>
          <cell r="D2282">
            <v>34500</v>
          </cell>
        </row>
        <row r="2283">
          <cell r="A2283">
            <v>180510</v>
          </cell>
          <cell r="B2283" t="str">
            <v>CANECILLO CANA BRAVA-BAHAREQUE</v>
          </cell>
          <cell r="C2283" t="str">
            <v>ML</v>
          </cell>
          <cell r="D2283">
            <v>50630</v>
          </cell>
        </row>
        <row r="2284">
          <cell r="A2284">
            <v>180501</v>
          </cell>
          <cell r="B2284" t="str">
            <v>CANECILLO HIERRO-ANGULO</v>
          </cell>
          <cell r="C2284" t="str">
            <v>ML</v>
          </cell>
          <cell r="D2284">
            <v>14040</v>
          </cell>
        </row>
        <row r="2285">
          <cell r="A2285">
            <v>180502</v>
          </cell>
          <cell r="B2285" t="str">
            <v>CANECILLO HIERRO-MALLA VENADA</v>
          </cell>
          <cell r="C2285" t="str">
            <v>ML</v>
          </cell>
          <cell r="D2285">
            <v>19990</v>
          </cell>
        </row>
        <row r="2286">
          <cell r="A2286">
            <v>180503</v>
          </cell>
          <cell r="B2286" t="str">
            <v>CANECILLO HIERRO-MALLA VENADA</v>
          </cell>
          <cell r="C2286" t="str">
            <v>M2</v>
          </cell>
          <cell r="D2286">
            <v>32530</v>
          </cell>
        </row>
        <row r="2287">
          <cell r="A2287">
            <v>180504</v>
          </cell>
          <cell r="B2287" t="str">
            <v>CANECILLO LAMINA PLYCEM</v>
          </cell>
          <cell r="C2287" t="str">
            <v>M2</v>
          </cell>
          <cell r="D2287">
            <v>31020</v>
          </cell>
        </row>
        <row r="2288">
          <cell r="A2288">
            <v>180505</v>
          </cell>
          <cell r="B2288" t="str">
            <v>CANECILLO MADERA-MALLA VENADA</v>
          </cell>
          <cell r="C2288" t="str">
            <v>ML</v>
          </cell>
          <cell r="D2288">
            <v>24890</v>
          </cell>
        </row>
        <row r="2289">
          <cell r="A2289">
            <v>180507</v>
          </cell>
          <cell r="B2289" t="str">
            <v>CARGUE CIELO EN BARRO Y CISCO</v>
          </cell>
          <cell r="C2289" t="str">
            <v>M2</v>
          </cell>
          <cell r="D2289">
            <v>15910</v>
          </cell>
        </row>
        <row r="2290">
          <cell r="A2290">
            <v>180508</v>
          </cell>
          <cell r="B2290" t="str">
            <v>PANETE CIELO: BARRO - BONIGA - SISGO.</v>
          </cell>
          <cell r="C2290" t="str">
            <v>M2</v>
          </cell>
          <cell r="D2290">
            <v>16880</v>
          </cell>
        </row>
        <row r="2291">
          <cell r="A2291">
            <v>0</v>
          </cell>
          <cell r="B2291">
            <v>0</v>
          </cell>
          <cell r="C2291">
            <v>0</v>
          </cell>
          <cell r="D2291">
            <v>0</v>
          </cell>
        </row>
        <row r="2292">
          <cell r="A2292">
            <v>1806</v>
          </cell>
          <cell r="B2292" t="str">
            <v>TEJA ASBESTO CEMENTO</v>
          </cell>
          <cell r="C2292">
            <v>0</v>
          </cell>
          <cell r="D2292">
            <v>0</v>
          </cell>
        </row>
        <row r="2293">
          <cell r="A2293">
            <v>180601</v>
          </cell>
          <cell r="B2293" t="str">
            <v>CABALLETE TEJA ASBESTO CEMENTO ARTICULAD</v>
          </cell>
          <cell r="C2293" t="str">
            <v>ML</v>
          </cell>
          <cell r="D2293">
            <v>41420</v>
          </cell>
        </row>
        <row r="2294">
          <cell r="A2294">
            <v>180631</v>
          </cell>
          <cell r="B2294" t="str">
            <v>CABALLETE TEJA ASBESTO CEMENTO FIJO</v>
          </cell>
          <cell r="C2294" t="str">
            <v>ML</v>
          </cell>
          <cell r="D2294">
            <v>41990</v>
          </cell>
        </row>
        <row r="2295">
          <cell r="A2295">
            <v>180602</v>
          </cell>
          <cell r="B2295" t="str">
            <v>CABALLETE TEJA ASBESTO CEMENTO VENTILAC.</v>
          </cell>
          <cell r="C2295" t="str">
            <v>ML</v>
          </cell>
          <cell r="D2295">
            <v>35210</v>
          </cell>
        </row>
        <row r="2296">
          <cell r="A2296">
            <v>180603</v>
          </cell>
          <cell r="B2296" t="str">
            <v>CANALETA 43 DE 3.50M.</v>
          </cell>
          <cell r="C2296" t="str">
            <v>M2</v>
          </cell>
          <cell r="D2296">
            <v>85580</v>
          </cell>
        </row>
        <row r="2297">
          <cell r="A2297">
            <v>180604</v>
          </cell>
          <cell r="B2297" t="str">
            <v>CANALETA 43 DE 4.00M.</v>
          </cell>
          <cell r="C2297" t="str">
            <v>M2</v>
          </cell>
          <cell r="D2297">
            <v>80090</v>
          </cell>
        </row>
        <row r="2298">
          <cell r="A2298">
            <v>180605</v>
          </cell>
          <cell r="B2298" t="str">
            <v>CANALETA 43 DE 4.50M.</v>
          </cell>
          <cell r="C2298" t="str">
            <v>M2</v>
          </cell>
          <cell r="D2298">
            <v>85690</v>
          </cell>
        </row>
        <row r="2299">
          <cell r="A2299">
            <v>180607</v>
          </cell>
          <cell r="B2299" t="str">
            <v>CANALETA 43 DE 5.50M.</v>
          </cell>
          <cell r="C2299" t="str">
            <v>M2</v>
          </cell>
          <cell r="D2299">
            <v>85540</v>
          </cell>
        </row>
        <row r="2300">
          <cell r="A2300">
            <v>180608</v>
          </cell>
          <cell r="B2300" t="str">
            <v>CANALETA 43 DE 6.00M.</v>
          </cell>
          <cell r="C2300" t="str">
            <v>M2</v>
          </cell>
          <cell r="D2300">
            <v>78820</v>
          </cell>
        </row>
        <row r="2301">
          <cell r="A2301">
            <v>180609</v>
          </cell>
          <cell r="B2301" t="str">
            <v>CANALETA 90 DE 3.75M</v>
          </cell>
          <cell r="C2301" t="str">
            <v>M2</v>
          </cell>
          <cell r="D2301">
            <v>56940</v>
          </cell>
        </row>
        <row r="2302">
          <cell r="A2302">
            <v>180610</v>
          </cell>
          <cell r="B2302" t="str">
            <v>CANALETA 90 DE 4.50M</v>
          </cell>
          <cell r="C2302" t="str">
            <v>M2</v>
          </cell>
          <cell r="D2302">
            <v>58500</v>
          </cell>
        </row>
        <row r="2303">
          <cell r="A2303">
            <v>180611</v>
          </cell>
          <cell r="B2303" t="str">
            <v>CANALETA 90 DE 5.25M</v>
          </cell>
          <cell r="C2303" t="str">
            <v>M2</v>
          </cell>
          <cell r="D2303">
            <v>61630</v>
          </cell>
        </row>
        <row r="2304">
          <cell r="A2304">
            <v>180612</v>
          </cell>
          <cell r="B2304" t="str">
            <v>CANALETA 90 DE 6.00M.</v>
          </cell>
          <cell r="C2304" t="str">
            <v>M2</v>
          </cell>
          <cell r="D2304">
            <v>62680</v>
          </cell>
        </row>
        <row r="2305">
          <cell r="A2305">
            <v>180613</v>
          </cell>
          <cell r="B2305" t="str">
            <v>CANALETA 90 DE 7.50M.</v>
          </cell>
          <cell r="C2305" t="str">
            <v>M2</v>
          </cell>
          <cell r="D2305">
            <v>66470</v>
          </cell>
        </row>
        <row r="2306">
          <cell r="A2306">
            <v>180614</v>
          </cell>
          <cell r="B2306" t="str">
            <v>CANALETA 90 DE 9.00M.</v>
          </cell>
          <cell r="C2306" t="str">
            <v>M2</v>
          </cell>
          <cell r="D2306">
            <v>64990</v>
          </cell>
        </row>
        <row r="2307">
          <cell r="A2307">
            <v>180615</v>
          </cell>
          <cell r="B2307" t="str">
            <v>LIMAHOYA TEJA ASBESTO CEMENTO</v>
          </cell>
          <cell r="C2307" t="str">
            <v>ML</v>
          </cell>
          <cell r="D2307">
            <v>14730</v>
          </cell>
        </row>
        <row r="2308">
          <cell r="A2308">
            <v>180616</v>
          </cell>
          <cell r="B2308" t="str">
            <v>LIMATESA TEJA ASBESTO CEMENTO</v>
          </cell>
          <cell r="C2308" t="str">
            <v>ML</v>
          </cell>
          <cell r="D2308">
            <v>28710</v>
          </cell>
        </row>
        <row r="2309">
          <cell r="A2309">
            <v>180635</v>
          </cell>
          <cell r="B2309" t="str">
            <v>RECORRIDO CUBIERTA TEJA ASBESTO CEMENTO</v>
          </cell>
          <cell r="C2309" t="str">
            <v>M2</v>
          </cell>
          <cell r="D2309">
            <v>4860</v>
          </cell>
        </row>
        <row r="2310">
          <cell r="A2310">
            <v>180617</v>
          </cell>
          <cell r="B2310" t="str">
            <v>TEJA AC.TERMINAL CANAL</v>
          </cell>
          <cell r="C2310" t="str">
            <v>UND</v>
          </cell>
          <cell r="D2310">
            <v>28710</v>
          </cell>
        </row>
        <row r="2311">
          <cell r="A2311">
            <v>180618</v>
          </cell>
          <cell r="B2311" t="str">
            <v>TEJA AC.TERMINAL SUPERIOR MURO</v>
          </cell>
          <cell r="C2311" t="str">
            <v>UND</v>
          </cell>
          <cell r="D2311">
            <v>31230</v>
          </cell>
        </row>
        <row r="2312">
          <cell r="A2312">
            <v>180619</v>
          </cell>
          <cell r="B2312" t="str">
            <v>TEJA ASBESTO CEMENTO</v>
          </cell>
          <cell r="C2312" t="str">
            <v>M2</v>
          </cell>
          <cell r="D2312">
            <v>24580</v>
          </cell>
        </row>
        <row r="2313">
          <cell r="A2313">
            <v>180620</v>
          </cell>
          <cell r="B2313" t="str">
            <v>TEJA ASBESTO CEMENTO # 2</v>
          </cell>
          <cell r="C2313" t="str">
            <v>UND</v>
          </cell>
          <cell r="D2313">
            <v>16710</v>
          </cell>
        </row>
        <row r="2314">
          <cell r="A2314">
            <v>180621</v>
          </cell>
          <cell r="B2314" t="str">
            <v>TEJA ASBESTO CEMENTO # 3</v>
          </cell>
          <cell r="C2314" t="str">
            <v>UND</v>
          </cell>
          <cell r="D2314">
            <v>22380</v>
          </cell>
        </row>
        <row r="2315">
          <cell r="A2315">
            <v>180622</v>
          </cell>
          <cell r="B2315" t="str">
            <v>TEJA ASBESTO CEMENTO # 4</v>
          </cell>
          <cell r="C2315" t="str">
            <v>UND</v>
          </cell>
          <cell r="D2315">
            <v>21680</v>
          </cell>
        </row>
        <row r="2316">
          <cell r="A2316">
            <v>180623</v>
          </cell>
          <cell r="B2316" t="str">
            <v>TEJA ASBESTO CEMENTO # 5</v>
          </cell>
          <cell r="C2316" t="str">
            <v>UND</v>
          </cell>
          <cell r="D2316">
            <v>25380</v>
          </cell>
        </row>
        <row r="2317">
          <cell r="A2317">
            <v>180624</v>
          </cell>
          <cell r="B2317" t="str">
            <v>TEJA ASBESTO CEMENTO # 6</v>
          </cell>
          <cell r="C2317" t="str">
            <v>UND</v>
          </cell>
          <cell r="D2317">
            <v>31050</v>
          </cell>
        </row>
        <row r="2318">
          <cell r="A2318">
            <v>180625</v>
          </cell>
          <cell r="B2318" t="str">
            <v>TEJA ASBESTO CEMENTO # 8</v>
          </cell>
          <cell r="C2318" t="str">
            <v>UND</v>
          </cell>
          <cell r="D2318">
            <v>39250</v>
          </cell>
        </row>
        <row r="2319">
          <cell r="A2319">
            <v>180634</v>
          </cell>
          <cell r="B2319" t="str">
            <v>TEJA ASBESTO CEMENTO #10</v>
          </cell>
          <cell r="C2319" t="str">
            <v>UND</v>
          </cell>
          <cell r="D2319">
            <v>49490</v>
          </cell>
        </row>
        <row r="2320">
          <cell r="A2320">
            <v>180632</v>
          </cell>
          <cell r="B2320" t="str">
            <v>TEJA ASBESTO CEMENTO ESPANOLA</v>
          </cell>
          <cell r="C2320" t="str">
            <v>M2</v>
          </cell>
          <cell r="D2320">
            <v>41000</v>
          </cell>
        </row>
        <row r="2321">
          <cell r="A2321">
            <v>180626</v>
          </cell>
          <cell r="B2321" t="str">
            <v>TEJA CLARABOYA ASBESTO CEMENTO # 4</v>
          </cell>
          <cell r="C2321" t="str">
            <v>UND</v>
          </cell>
          <cell r="D2321">
            <v>39910</v>
          </cell>
        </row>
        <row r="2322">
          <cell r="A2322">
            <v>180627</v>
          </cell>
          <cell r="B2322" t="str">
            <v>TEJA CLARABOYA ASBESTO CEMENTO # 5</v>
          </cell>
          <cell r="C2322" t="str">
            <v>UND</v>
          </cell>
          <cell r="D2322">
            <v>43190</v>
          </cell>
        </row>
        <row r="2323">
          <cell r="A2323">
            <v>180628</v>
          </cell>
          <cell r="B2323" t="str">
            <v>TEJA CLARABOYA ASBESTO CEMENTO # 6</v>
          </cell>
          <cell r="C2323" t="str">
            <v>UND</v>
          </cell>
          <cell r="D2323">
            <v>57420</v>
          </cell>
        </row>
        <row r="2324">
          <cell r="A2324">
            <v>180629</v>
          </cell>
          <cell r="B2324" t="str">
            <v>TEJA VENTILACION ASBESTO CEMENTO # 4</v>
          </cell>
          <cell r="C2324" t="str">
            <v>UND</v>
          </cell>
          <cell r="D2324">
            <v>55060</v>
          </cell>
        </row>
        <row r="2325">
          <cell r="A2325">
            <v>180630</v>
          </cell>
          <cell r="B2325" t="str">
            <v>TEJA VENTILACION ASBESTO CEMENTO # 6</v>
          </cell>
          <cell r="C2325" t="str">
            <v>UND</v>
          </cell>
          <cell r="D2325">
            <v>66900</v>
          </cell>
        </row>
        <row r="2326">
          <cell r="A2326">
            <v>180633</v>
          </cell>
          <cell r="B2326" t="str">
            <v>UNION CABALLETE - LIMATESA</v>
          </cell>
          <cell r="C2326" t="str">
            <v>UND</v>
          </cell>
          <cell r="D2326">
            <v>31980</v>
          </cell>
        </row>
        <row r="2327">
          <cell r="A2327">
            <v>0</v>
          </cell>
          <cell r="B2327">
            <v>0</v>
          </cell>
          <cell r="C2327">
            <v>0</v>
          </cell>
          <cell r="D2327">
            <v>0</v>
          </cell>
        </row>
        <row r="2328">
          <cell r="A2328">
            <v>1807</v>
          </cell>
          <cell r="B2328" t="str">
            <v>TEJA GRESS</v>
          </cell>
          <cell r="C2328">
            <v>0</v>
          </cell>
          <cell r="D2328">
            <v>0</v>
          </cell>
        </row>
        <row r="2329">
          <cell r="A2329">
            <v>180701</v>
          </cell>
          <cell r="B2329" t="str">
            <v>CABALLETE TEJA BARRO NORMAL</v>
          </cell>
          <cell r="C2329" t="str">
            <v>ML</v>
          </cell>
          <cell r="D2329">
            <v>10100</v>
          </cell>
        </row>
        <row r="2330">
          <cell r="A2330">
            <v>180702</v>
          </cell>
          <cell r="B2330" t="str">
            <v>CABALLETE TEJA BARRO PRENSADA</v>
          </cell>
          <cell r="C2330" t="str">
            <v>ML</v>
          </cell>
          <cell r="D2330">
            <v>14640</v>
          </cell>
        </row>
        <row r="2331">
          <cell r="A2331">
            <v>180703</v>
          </cell>
          <cell r="B2331" t="str">
            <v>LIMATESA TEJA BARRO NORMAL</v>
          </cell>
          <cell r="C2331" t="str">
            <v>ML</v>
          </cell>
          <cell r="D2331">
            <v>10270</v>
          </cell>
        </row>
        <row r="2332">
          <cell r="A2332">
            <v>180704</v>
          </cell>
          <cell r="B2332" t="str">
            <v>LIMATESA TEJA BARRO PRENSADA</v>
          </cell>
          <cell r="C2332" t="str">
            <v>ML</v>
          </cell>
          <cell r="D2332">
            <v>14170</v>
          </cell>
        </row>
        <row r="2333">
          <cell r="A2333">
            <v>180711</v>
          </cell>
          <cell r="B2333" t="str">
            <v>RECORRIDO CUBIERTA TEJA DE BARRO</v>
          </cell>
          <cell r="C2333" t="str">
            <v>M2</v>
          </cell>
          <cell r="D2333">
            <v>4070</v>
          </cell>
        </row>
        <row r="2334">
          <cell r="A2334">
            <v>180710</v>
          </cell>
          <cell r="B2334" t="str">
            <v>TEJA BARRO ANTIGUA-RESTAURACION</v>
          </cell>
          <cell r="C2334" t="str">
            <v>M2</v>
          </cell>
          <cell r="D2334">
            <v>22910</v>
          </cell>
        </row>
        <row r="2335">
          <cell r="A2335">
            <v>180706</v>
          </cell>
          <cell r="B2335" t="str">
            <v>TEJA BARRO NORMAL</v>
          </cell>
          <cell r="C2335" t="str">
            <v>M2</v>
          </cell>
          <cell r="D2335">
            <v>19030</v>
          </cell>
        </row>
        <row r="2336">
          <cell r="A2336">
            <v>180709</v>
          </cell>
          <cell r="B2336" t="str">
            <v>TEJA BARRO NORMAL (REPOSICION)</v>
          </cell>
          <cell r="C2336" t="str">
            <v>UND</v>
          </cell>
          <cell r="D2336">
            <v>440</v>
          </cell>
        </row>
        <row r="2337">
          <cell r="A2337">
            <v>180707</v>
          </cell>
          <cell r="B2337" t="str">
            <v>TEJA BARRO PRENSADA</v>
          </cell>
          <cell r="C2337" t="str">
            <v>M2</v>
          </cell>
          <cell r="D2337">
            <v>31550</v>
          </cell>
        </row>
        <row r="2338">
          <cell r="A2338">
            <v>180708</v>
          </cell>
          <cell r="B2338" t="str">
            <v>TEJA BARRO PRENSADA SOBRE ASBESTO CEMENT</v>
          </cell>
          <cell r="C2338" t="str">
            <v>M2</v>
          </cell>
          <cell r="D2338">
            <v>23990</v>
          </cell>
        </row>
        <row r="2339">
          <cell r="A2339">
            <v>0</v>
          </cell>
          <cell r="B2339">
            <v>0</v>
          </cell>
          <cell r="C2339">
            <v>0</v>
          </cell>
          <cell r="D2339">
            <v>0</v>
          </cell>
        </row>
        <row r="2340">
          <cell r="A2340">
            <v>1808</v>
          </cell>
          <cell r="B2340" t="str">
            <v>TEJA METALICA</v>
          </cell>
          <cell r="C2340">
            <v>0</v>
          </cell>
          <cell r="D2340">
            <v>0</v>
          </cell>
        </row>
        <row r="2341">
          <cell r="A2341">
            <v>180803</v>
          </cell>
          <cell r="B2341" t="str">
            <v>CABALLETE TEJA AJOVER</v>
          </cell>
          <cell r="C2341" t="str">
            <v>ML</v>
          </cell>
          <cell r="D2341">
            <v>42030</v>
          </cell>
        </row>
        <row r="2342">
          <cell r="A2342">
            <v>180801</v>
          </cell>
          <cell r="B2342" t="str">
            <v>CABALLETE TEJA ALUMINIO COLOR</v>
          </cell>
          <cell r="C2342" t="str">
            <v>ML</v>
          </cell>
          <cell r="D2342">
            <v>29420</v>
          </cell>
        </row>
        <row r="2343">
          <cell r="A2343">
            <v>180802</v>
          </cell>
          <cell r="B2343" t="str">
            <v>CABALLETE TEJA ALUMINIO NATURAL</v>
          </cell>
          <cell r="C2343" t="str">
            <v>ML</v>
          </cell>
          <cell r="D2343">
            <v>26740</v>
          </cell>
        </row>
        <row r="2344">
          <cell r="A2344">
            <v>180817</v>
          </cell>
          <cell r="B2344" t="str">
            <v>LIMATESA TEJA AJOVER</v>
          </cell>
          <cell r="C2344" t="str">
            <v>ML</v>
          </cell>
          <cell r="D2344">
            <v>28940</v>
          </cell>
        </row>
        <row r="2345">
          <cell r="A2345">
            <v>180806</v>
          </cell>
          <cell r="B2345" t="str">
            <v>REMATE SUPERIOR CONTRA MURO TEJA AJOVER</v>
          </cell>
          <cell r="C2345" t="str">
            <v>ML</v>
          </cell>
          <cell r="D2345">
            <v>49570</v>
          </cell>
        </row>
        <row r="2346">
          <cell r="A2346">
            <v>180807</v>
          </cell>
          <cell r="B2346" t="str">
            <v>TEJA AJOVER ONDULADA COLOR .27MM</v>
          </cell>
          <cell r="C2346" t="str">
            <v>M2</v>
          </cell>
          <cell r="D2346">
            <v>35840</v>
          </cell>
        </row>
        <row r="2347">
          <cell r="A2347">
            <v>180819</v>
          </cell>
          <cell r="B2347" t="str">
            <v>TEJA AJOVER ONDULADA SUPER COLOR .35MM</v>
          </cell>
          <cell r="C2347" t="str">
            <v>M2</v>
          </cell>
          <cell r="D2347">
            <v>37120</v>
          </cell>
        </row>
        <row r="2348">
          <cell r="A2348">
            <v>180808</v>
          </cell>
          <cell r="B2348" t="str">
            <v>TEJA AJOVER TRAPEZOIDAL COLOR .27MM</v>
          </cell>
          <cell r="C2348" t="str">
            <v>M2</v>
          </cell>
          <cell r="D2348">
            <v>36510</v>
          </cell>
        </row>
        <row r="2349">
          <cell r="A2349">
            <v>180818</v>
          </cell>
          <cell r="B2349" t="str">
            <v>TEJA AJOVER TRAPEZOIDAL SUPER .35MM</v>
          </cell>
          <cell r="C2349" t="str">
            <v>M2</v>
          </cell>
          <cell r="D2349">
            <v>36890</v>
          </cell>
        </row>
        <row r="2350">
          <cell r="A2350">
            <v>180820</v>
          </cell>
          <cell r="B2350" t="str">
            <v>TEJA ALUMINIO-POLIURETANO-ALUM.E=1 1C</v>
          </cell>
          <cell r="C2350" t="str">
            <v>M2</v>
          </cell>
          <cell r="D2350">
            <v>136050</v>
          </cell>
        </row>
        <row r="2351">
          <cell r="A2351">
            <v>180815</v>
          </cell>
          <cell r="B2351" t="str">
            <v>TEJA CUBIERTA CINDUTEC</v>
          </cell>
          <cell r="C2351" t="str">
            <v>M2</v>
          </cell>
          <cell r="D2351">
            <v>28540</v>
          </cell>
        </row>
        <row r="2352">
          <cell r="A2352">
            <v>180813</v>
          </cell>
          <cell r="B2352" t="str">
            <v>TEJA GALVANIZADA TRAPEZOIDAL CAL.26</v>
          </cell>
          <cell r="C2352" t="str">
            <v>M2</v>
          </cell>
          <cell r="D2352">
            <v>26950</v>
          </cell>
        </row>
        <row r="2353">
          <cell r="A2353">
            <v>180816</v>
          </cell>
          <cell r="B2353" t="str">
            <v>TEJA ZINC</v>
          </cell>
          <cell r="C2353" t="str">
            <v>M2</v>
          </cell>
          <cell r="D2353">
            <v>18040</v>
          </cell>
        </row>
        <row r="2354">
          <cell r="A2354">
            <v>0</v>
          </cell>
          <cell r="B2354">
            <v>0</v>
          </cell>
          <cell r="C2354">
            <v>0</v>
          </cell>
          <cell r="D2354">
            <v>0</v>
          </cell>
        </row>
        <row r="2355">
          <cell r="A2355">
            <v>1809</v>
          </cell>
          <cell r="B2355" t="str">
            <v>TEJA ACRILICA-PVC-POLICARBONAT</v>
          </cell>
          <cell r="C2355">
            <v>0</v>
          </cell>
          <cell r="D2355">
            <v>0</v>
          </cell>
        </row>
        <row r="2356">
          <cell r="A2356">
            <v>180908</v>
          </cell>
          <cell r="B2356" t="str">
            <v>CONECTOR BASE+TAPA LAMINA POLICARBONATO</v>
          </cell>
          <cell r="C2356" t="str">
            <v>ML</v>
          </cell>
          <cell r="D2356">
            <v>28370</v>
          </cell>
        </row>
        <row r="2357">
          <cell r="A2357">
            <v>180921</v>
          </cell>
          <cell r="B2357" t="str">
            <v>CONECTOR H LAMINA POLICARBONATO A=4- 6MM</v>
          </cell>
          <cell r="C2357" t="str">
            <v>ML</v>
          </cell>
          <cell r="D2357">
            <v>12630</v>
          </cell>
        </row>
        <row r="2358">
          <cell r="A2358">
            <v>180920</v>
          </cell>
          <cell r="B2358" t="str">
            <v>CONECTOR H LAMINA POLICARBONATO A=8-10MM</v>
          </cell>
          <cell r="C2358" t="str">
            <v>ML</v>
          </cell>
          <cell r="D2358">
            <v>14440</v>
          </cell>
        </row>
        <row r="2359">
          <cell r="A2359">
            <v>180917</v>
          </cell>
          <cell r="B2359" t="str">
            <v>CONECTOR TAPA LAMINA POLICARBONATO</v>
          </cell>
          <cell r="C2359" t="str">
            <v>ML</v>
          </cell>
          <cell r="D2359">
            <v>30090</v>
          </cell>
        </row>
        <row r="2360">
          <cell r="A2360">
            <v>180901</v>
          </cell>
          <cell r="B2360" t="str">
            <v>DOMO ACRILICO CIRCULAR-RECTANG. 65X65CM</v>
          </cell>
          <cell r="C2360" t="str">
            <v>UND</v>
          </cell>
          <cell r="D2360">
            <v>80850</v>
          </cell>
        </row>
        <row r="2361">
          <cell r="A2361">
            <v>180910</v>
          </cell>
          <cell r="B2361" t="str">
            <v>LAMINA POLICARBONATO ALVEOLAR 4MM</v>
          </cell>
          <cell r="C2361" t="str">
            <v>M2</v>
          </cell>
          <cell r="D2361">
            <v>36240</v>
          </cell>
        </row>
        <row r="2362">
          <cell r="A2362">
            <v>180914</v>
          </cell>
          <cell r="B2362" t="str">
            <v>LAMINA POLICARBONATO ALVEOLAR 6MM</v>
          </cell>
          <cell r="C2362" t="str">
            <v>M2</v>
          </cell>
          <cell r="D2362">
            <v>68110</v>
          </cell>
        </row>
        <row r="2363">
          <cell r="A2363">
            <v>180918</v>
          </cell>
          <cell r="B2363" t="str">
            <v>LAMINA POLICARBONATO ALVEOLAR 8MM</v>
          </cell>
          <cell r="C2363" t="str">
            <v>M2</v>
          </cell>
          <cell r="D2363">
            <v>78070</v>
          </cell>
        </row>
        <row r="2364">
          <cell r="A2364">
            <v>180919</v>
          </cell>
          <cell r="B2364" t="str">
            <v>LAMINA POLICARBONATO ALVEOLAR 10MM</v>
          </cell>
          <cell r="C2364" t="str">
            <v>M2</v>
          </cell>
          <cell r="D2364">
            <v>85030</v>
          </cell>
        </row>
        <row r="2365">
          <cell r="A2365">
            <v>180909</v>
          </cell>
          <cell r="B2365" t="str">
            <v>TEJA PLASTICA ONDULADA AJOVER</v>
          </cell>
          <cell r="C2365" t="str">
            <v>M2</v>
          </cell>
          <cell r="D2365">
            <v>27340</v>
          </cell>
        </row>
        <row r="2366">
          <cell r="A2366">
            <v>180913</v>
          </cell>
          <cell r="B2366" t="str">
            <v>TEJA PLASTICA TRASLUCIDA</v>
          </cell>
          <cell r="C2366" t="str">
            <v>M2</v>
          </cell>
          <cell r="D2366">
            <v>32800</v>
          </cell>
        </row>
        <row r="2367">
          <cell r="A2367">
            <v>180911</v>
          </cell>
          <cell r="B2367" t="str">
            <v>TEJA POLICARBONATO TRAPEZOIDAL 82CM</v>
          </cell>
          <cell r="C2367" t="str">
            <v>M2</v>
          </cell>
          <cell r="D2367">
            <v>74250</v>
          </cell>
        </row>
        <row r="2368">
          <cell r="A2368">
            <v>0</v>
          </cell>
          <cell r="B2368">
            <v>0</v>
          </cell>
          <cell r="C2368">
            <v>0</v>
          </cell>
          <cell r="D2368">
            <v>0</v>
          </cell>
        </row>
        <row r="2369">
          <cell r="A2369">
            <v>1810</v>
          </cell>
          <cell r="B2369" t="str">
            <v>CANAL-BAJANTES-ACCES. PVC</v>
          </cell>
          <cell r="C2369">
            <v>0</v>
          </cell>
          <cell r="D2369">
            <v>0</v>
          </cell>
        </row>
        <row r="2370">
          <cell r="A2370">
            <v>181001</v>
          </cell>
          <cell r="B2370" t="str">
            <v>BAJANTE AGUAS LLUVIAS PVC CUADRADO CANAL</v>
          </cell>
          <cell r="C2370" t="str">
            <v>ML</v>
          </cell>
          <cell r="D2370">
            <v>32910</v>
          </cell>
        </row>
        <row r="2371">
          <cell r="A2371">
            <v>181002</v>
          </cell>
          <cell r="B2371" t="str">
            <v>CANAL AMAZONAS PVC AGUAS LLUVIAS</v>
          </cell>
          <cell r="C2371" t="str">
            <v>ML</v>
          </cell>
          <cell r="D2371">
            <v>33830</v>
          </cell>
        </row>
        <row r="2372">
          <cell r="A2372">
            <v>181003</v>
          </cell>
          <cell r="B2372" t="str">
            <v>CANAL RAINGO PVC AGUAS LLUVIAS</v>
          </cell>
          <cell r="C2372" t="str">
            <v>ML</v>
          </cell>
          <cell r="D2372">
            <v>18620</v>
          </cell>
        </row>
        <row r="2373">
          <cell r="A2373">
            <v>181004</v>
          </cell>
          <cell r="B2373" t="str">
            <v>CODO BAJANTE 45 CANAL PVC</v>
          </cell>
          <cell r="C2373" t="str">
            <v>UND</v>
          </cell>
          <cell r="D2373">
            <v>7950</v>
          </cell>
        </row>
        <row r="2374">
          <cell r="A2374">
            <v>181005</v>
          </cell>
          <cell r="B2374" t="str">
            <v>CODO BAJANTE 90 CANAL PVC</v>
          </cell>
          <cell r="C2374" t="str">
            <v>UND</v>
          </cell>
          <cell r="D2374">
            <v>8100</v>
          </cell>
        </row>
        <row r="2375">
          <cell r="A2375">
            <v>181006</v>
          </cell>
          <cell r="B2375" t="str">
            <v>SOPORTE CANAL AMAZONAS PVC</v>
          </cell>
          <cell r="C2375" t="str">
            <v>UND</v>
          </cell>
          <cell r="D2375">
            <v>4160</v>
          </cell>
        </row>
        <row r="2376">
          <cell r="A2376">
            <v>181007</v>
          </cell>
          <cell r="B2376" t="str">
            <v>SOPORTE CANAL RAINGO PVC</v>
          </cell>
          <cell r="C2376" t="str">
            <v>UND</v>
          </cell>
          <cell r="D2376">
            <v>3410</v>
          </cell>
        </row>
        <row r="2377">
          <cell r="A2377">
            <v>181008</v>
          </cell>
          <cell r="B2377" t="str">
            <v>TAPA EXTERNA CANAL AMAZONAS PVC</v>
          </cell>
          <cell r="C2377" t="str">
            <v>UND</v>
          </cell>
          <cell r="D2377">
            <v>5650</v>
          </cell>
        </row>
        <row r="2378">
          <cell r="A2378">
            <v>181009</v>
          </cell>
          <cell r="B2378" t="str">
            <v>TAPA EXTERNA CANAL RAINGO PVC</v>
          </cell>
          <cell r="C2378" t="str">
            <v>UND</v>
          </cell>
          <cell r="D2378">
            <v>5940</v>
          </cell>
        </row>
        <row r="2379">
          <cell r="A2379">
            <v>181010</v>
          </cell>
          <cell r="B2379" t="str">
            <v>TAPA INTERNA CANAL AMAZONAS PVC</v>
          </cell>
          <cell r="C2379" t="str">
            <v>UND</v>
          </cell>
          <cell r="D2379">
            <v>5610</v>
          </cell>
        </row>
        <row r="2380">
          <cell r="A2380">
            <v>181011</v>
          </cell>
          <cell r="B2380" t="str">
            <v>TAPA INTERNA CANAL RAINGO PVC</v>
          </cell>
          <cell r="C2380" t="str">
            <v>UND</v>
          </cell>
          <cell r="D2380">
            <v>5360</v>
          </cell>
        </row>
        <row r="2381">
          <cell r="A2381">
            <v>181012</v>
          </cell>
          <cell r="B2381" t="str">
            <v>UNION BAJANTE CANAL AMAZONAS PVC</v>
          </cell>
          <cell r="C2381" t="str">
            <v>UND</v>
          </cell>
          <cell r="D2381">
            <v>17530</v>
          </cell>
        </row>
        <row r="2382">
          <cell r="A2382">
            <v>181013</v>
          </cell>
          <cell r="B2382" t="str">
            <v>UNION BAJANTE CANAL RAINGO PVC</v>
          </cell>
          <cell r="C2382" t="str">
            <v>UND</v>
          </cell>
          <cell r="D2382">
            <v>8250</v>
          </cell>
        </row>
        <row r="2383">
          <cell r="A2383">
            <v>181018</v>
          </cell>
          <cell r="B2383" t="str">
            <v>UNION BAJANTE CUADRADO-TUBO 3" PVC"</v>
          </cell>
          <cell r="C2383" t="str">
            <v>UND</v>
          </cell>
          <cell r="D2383">
            <v>6480</v>
          </cell>
        </row>
        <row r="2384">
          <cell r="A2384">
            <v>181014</v>
          </cell>
          <cell r="B2384" t="str">
            <v>UNION CANAL AMAZONAS PVC</v>
          </cell>
          <cell r="C2384" t="str">
            <v>UND</v>
          </cell>
          <cell r="D2384">
            <v>11910</v>
          </cell>
        </row>
        <row r="2385">
          <cell r="A2385">
            <v>181015</v>
          </cell>
          <cell r="B2385" t="str">
            <v>UNION CANAL RAINGO PVC</v>
          </cell>
          <cell r="C2385" t="str">
            <v>UND</v>
          </cell>
          <cell r="D2385">
            <v>15860</v>
          </cell>
        </row>
        <row r="2386">
          <cell r="A2386">
            <v>181016</v>
          </cell>
          <cell r="B2386" t="str">
            <v>UNION ESQUINA CANAL AMAZONAS PVC</v>
          </cell>
          <cell r="C2386" t="str">
            <v>UND</v>
          </cell>
          <cell r="D2386">
            <v>20250</v>
          </cell>
        </row>
        <row r="2387">
          <cell r="A2387">
            <v>181017</v>
          </cell>
          <cell r="B2387" t="str">
            <v>UNION ESQUINA CANAL RAINGO PVC</v>
          </cell>
          <cell r="C2387" t="str">
            <v>UND</v>
          </cell>
          <cell r="D2387">
            <v>9650</v>
          </cell>
        </row>
        <row r="2388">
          <cell r="A2388">
            <v>0</v>
          </cell>
          <cell r="B2388">
            <v>0</v>
          </cell>
          <cell r="C2388">
            <v>0</v>
          </cell>
          <cell r="D2388">
            <v>0</v>
          </cell>
        </row>
        <row r="2389">
          <cell r="A2389">
            <v>1811</v>
          </cell>
          <cell r="B2389" t="str">
            <v>CANAL-BAJANTES-ACCES. LAMINA</v>
          </cell>
          <cell r="C2389">
            <v>0</v>
          </cell>
          <cell r="D2389">
            <v>0</v>
          </cell>
        </row>
        <row r="2390">
          <cell r="A2390">
            <v>181101</v>
          </cell>
          <cell r="B2390" t="str">
            <v>BAJANTE LAMINA GALVANIZADA</v>
          </cell>
          <cell r="C2390" t="str">
            <v>ML</v>
          </cell>
          <cell r="D2390">
            <v>45530</v>
          </cell>
        </row>
        <row r="2391">
          <cell r="A2391">
            <v>181102</v>
          </cell>
          <cell r="B2391" t="str">
            <v>CANAL LAMINA ALUMINIO</v>
          </cell>
          <cell r="C2391" t="str">
            <v>ML</v>
          </cell>
          <cell r="D2391">
            <v>57220</v>
          </cell>
        </row>
        <row r="2392">
          <cell r="A2392">
            <v>181105</v>
          </cell>
          <cell r="B2392" t="str">
            <v>CANAL LAMINA GALVANIZADA CAL.22</v>
          </cell>
          <cell r="C2392" t="str">
            <v>ML</v>
          </cell>
          <cell r="D2392">
            <v>52890</v>
          </cell>
        </row>
        <row r="2393">
          <cell r="A2393">
            <v>181103</v>
          </cell>
          <cell r="B2393" t="str">
            <v>CANAL LAMINA GALVANIZADA CAL.26</v>
          </cell>
          <cell r="C2393" t="str">
            <v>ML</v>
          </cell>
          <cell r="D2393">
            <v>47960</v>
          </cell>
        </row>
        <row r="2394">
          <cell r="A2394">
            <v>181104</v>
          </cell>
          <cell r="B2394" t="str">
            <v>CANAL LAMINA LIMAHOYA</v>
          </cell>
          <cell r="C2394" t="str">
            <v>ML</v>
          </cell>
          <cell r="D2394">
            <v>30500</v>
          </cell>
        </row>
        <row r="2395">
          <cell r="A2395">
            <v>181106</v>
          </cell>
          <cell r="B2395" t="str">
            <v>REPARACION CANAL LAMINA DLLO. 51-100CM</v>
          </cell>
          <cell r="C2395" t="str">
            <v>ML</v>
          </cell>
          <cell r="D2395">
            <v>13670</v>
          </cell>
        </row>
        <row r="2396">
          <cell r="A2396">
            <v>0</v>
          </cell>
          <cell r="B2396">
            <v>0</v>
          </cell>
          <cell r="C2396">
            <v>0</v>
          </cell>
          <cell r="D2396">
            <v>0</v>
          </cell>
        </row>
        <row r="2397">
          <cell r="A2397">
            <v>1812</v>
          </cell>
          <cell r="B2397" t="str">
            <v>ACCESORIOS-INSTALACIONES-VARIO</v>
          </cell>
          <cell r="C2397">
            <v>0</v>
          </cell>
          <cell r="D2397">
            <v>0</v>
          </cell>
        </row>
        <row r="2398">
          <cell r="A2398">
            <v>181201</v>
          </cell>
          <cell r="B2398" t="str">
            <v>ACCESORIO ESPIGO-ARANDELA ALUMINIO</v>
          </cell>
          <cell r="C2398" t="str">
            <v>UND</v>
          </cell>
          <cell r="D2398">
            <v>1180</v>
          </cell>
        </row>
        <row r="2399">
          <cell r="A2399">
            <v>181221</v>
          </cell>
          <cell r="B2399" t="str">
            <v>ALZAPRIMADA PROVISIONAL EN MADERA</v>
          </cell>
          <cell r="C2399" t="str">
            <v>M2</v>
          </cell>
          <cell r="D2399">
            <v>51290</v>
          </cell>
        </row>
        <row r="2400">
          <cell r="A2400">
            <v>181202</v>
          </cell>
          <cell r="B2400" t="str">
            <v>CORTE TEJA ASBESTO CEMENTO</v>
          </cell>
          <cell r="C2400" t="str">
            <v>ML</v>
          </cell>
          <cell r="D2400">
            <v>5460</v>
          </cell>
        </row>
        <row r="2401">
          <cell r="A2401">
            <v>181203</v>
          </cell>
          <cell r="B2401" t="str">
            <v>FLANCHE ALUMINIO DINTEL-CANECILLO</v>
          </cell>
          <cell r="C2401" t="str">
            <v>ML</v>
          </cell>
          <cell r="D2401">
            <v>34240</v>
          </cell>
        </row>
        <row r="2402">
          <cell r="A2402">
            <v>181204</v>
          </cell>
          <cell r="B2402" t="str">
            <v>FLANCHE LAMINA ALUMINIO .7MM</v>
          </cell>
          <cell r="C2402" t="str">
            <v>ML</v>
          </cell>
          <cell r="D2402">
            <v>36610</v>
          </cell>
        </row>
        <row r="2403">
          <cell r="A2403">
            <v>181205</v>
          </cell>
          <cell r="B2403" t="str">
            <v>INSTALACION CERCHA METALICA L= 6.00-11 M</v>
          </cell>
          <cell r="C2403" t="str">
            <v>ML</v>
          </cell>
          <cell r="D2403">
            <v>35870</v>
          </cell>
        </row>
        <row r="2404">
          <cell r="A2404">
            <v>181206</v>
          </cell>
          <cell r="B2404" t="str">
            <v>INSTALACION CERCHA METALICA L=11.01-16 M</v>
          </cell>
          <cell r="C2404" t="str">
            <v>ML</v>
          </cell>
          <cell r="D2404">
            <v>30590</v>
          </cell>
        </row>
        <row r="2405">
          <cell r="A2405">
            <v>181207</v>
          </cell>
          <cell r="B2405" t="str">
            <v>INSTALACION CIELO FALSO</v>
          </cell>
          <cell r="C2405" t="str">
            <v>M2</v>
          </cell>
          <cell r="D2405">
            <v>13660</v>
          </cell>
        </row>
        <row r="2406">
          <cell r="A2406">
            <v>181216</v>
          </cell>
          <cell r="B2406" t="str">
            <v>INSTALACION CORREA METALICA EXISTENTE</v>
          </cell>
          <cell r="C2406" t="str">
            <v>ML</v>
          </cell>
          <cell r="D2406">
            <v>4040</v>
          </cell>
        </row>
        <row r="2407">
          <cell r="A2407">
            <v>181208</v>
          </cell>
          <cell r="B2407" t="str">
            <v>INSTALACION ESTRUCTURA METALICA</v>
          </cell>
          <cell r="C2407" t="str">
            <v>M2</v>
          </cell>
          <cell r="D2407">
            <v>5280</v>
          </cell>
        </row>
        <row r="2408">
          <cell r="A2408">
            <v>181209</v>
          </cell>
          <cell r="B2408" t="str">
            <v>INSTALACION TEJA ALUMINIO</v>
          </cell>
          <cell r="C2408" t="str">
            <v>M2</v>
          </cell>
          <cell r="D2408">
            <v>6990</v>
          </cell>
        </row>
        <row r="2409">
          <cell r="A2409">
            <v>181210</v>
          </cell>
          <cell r="B2409" t="str">
            <v>INSTALACION TEJA ASBESTO CEMENTO</v>
          </cell>
          <cell r="C2409" t="str">
            <v>M2</v>
          </cell>
          <cell r="D2409">
            <v>9750</v>
          </cell>
        </row>
        <row r="2410">
          <cell r="A2410">
            <v>181211</v>
          </cell>
          <cell r="B2410" t="str">
            <v>INSTALACION TEJA BARRO</v>
          </cell>
          <cell r="C2410" t="str">
            <v>M2</v>
          </cell>
          <cell r="D2410">
            <v>9910</v>
          </cell>
        </row>
        <row r="2411">
          <cell r="A2411">
            <v>181220</v>
          </cell>
          <cell r="B2411" t="str">
            <v>INSTALACION TEJA BARRO ANITGUA-RESTAURAC</v>
          </cell>
          <cell r="C2411" t="str">
            <v>M2</v>
          </cell>
          <cell r="D2411">
            <v>15160</v>
          </cell>
        </row>
        <row r="2412">
          <cell r="A2412">
            <v>181219</v>
          </cell>
          <cell r="B2412" t="str">
            <v>LAVADA Y LIMPIEZA TEJA DE A.C.</v>
          </cell>
          <cell r="C2412" t="str">
            <v>M2</v>
          </cell>
          <cell r="D2412">
            <v>900</v>
          </cell>
        </row>
        <row r="2413">
          <cell r="A2413">
            <v>181217</v>
          </cell>
          <cell r="B2413" t="str">
            <v>RECALCE-RESANE ONDULACION TEJA</v>
          </cell>
          <cell r="C2413" t="str">
            <v>ML</v>
          </cell>
          <cell r="D2413">
            <v>15610</v>
          </cell>
        </row>
        <row r="2414">
          <cell r="A2414">
            <v>181212</v>
          </cell>
          <cell r="B2414" t="str">
            <v>SOLAPA LAMINA ALUMINIO COLOR .7MM</v>
          </cell>
          <cell r="C2414" t="str">
            <v>ML</v>
          </cell>
          <cell r="D2414">
            <v>20490</v>
          </cell>
        </row>
        <row r="2415">
          <cell r="A2415">
            <v>181213</v>
          </cell>
          <cell r="B2415" t="str">
            <v>SOLAPA LAMINA ALUMINIO NATURAL 7MM.</v>
          </cell>
          <cell r="C2415" t="str">
            <v>ML</v>
          </cell>
          <cell r="D2415">
            <v>19540</v>
          </cell>
        </row>
        <row r="2416">
          <cell r="A2416">
            <v>181214</v>
          </cell>
          <cell r="B2416" t="str">
            <v>SOLAPA LAMINA GALVANIZADA</v>
          </cell>
          <cell r="C2416" t="str">
            <v>ML</v>
          </cell>
          <cell r="D2416">
            <v>14320</v>
          </cell>
        </row>
        <row r="2417">
          <cell r="A2417">
            <v>0</v>
          </cell>
          <cell r="B2417">
            <v>0</v>
          </cell>
          <cell r="C2417">
            <v>0</v>
          </cell>
          <cell r="D2417">
            <v>0</v>
          </cell>
        </row>
        <row r="2418">
          <cell r="A2418">
            <v>1820</v>
          </cell>
          <cell r="B2418" t="str">
            <v>PERFIL C METAL GALVANIZADO</v>
          </cell>
          <cell r="C2418">
            <v>0</v>
          </cell>
          <cell r="D2418">
            <v>0</v>
          </cell>
        </row>
        <row r="2419">
          <cell r="A2419">
            <v>182001</v>
          </cell>
          <cell r="B2419" t="str">
            <v>PERFIL ABIERTO AG C 60x 40mm -1.2MM C.18</v>
          </cell>
          <cell r="C2419" t="str">
            <v>ML</v>
          </cell>
          <cell r="D2419">
            <v>16690</v>
          </cell>
        </row>
        <row r="2420">
          <cell r="A2420">
            <v>182002</v>
          </cell>
          <cell r="B2420" t="str">
            <v>PERFIL ABIERTO AG C 60x 40mm -1.5MM C.16</v>
          </cell>
          <cell r="C2420" t="str">
            <v>ML</v>
          </cell>
          <cell r="D2420">
            <v>18040</v>
          </cell>
        </row>
        <row r="2421">
          <cell r="A2421">
            <v>182003</v>
          </cell>
          <cell r="B2421" t="str">
            <v>PERFIL ABIERTO AG C 60x 40mm -1.9MM C.14</v>
          </cell>
          <cell r="C2421" t="str">
            <v>ML</v>
          </cell>
          <cell r="D2421">
            <v>19760</v>
          </cell>
        </row>
        <row r="2422">
          <cell r="A2422">
            <v>182004</v>
          </cell>
          <cell r="B2422" t="str">
            <v>PERFIL ABIERTO AG C120x 60mm -1.2MM C.18</v>
          </cell>
          <cell r="C2422" t="str">
            <v>ML</v>
          </cell>
          <cell r="D2422">
            <v>19410</v>
          </cell>
        </row>
        <row r="2423">
          <cell r="A2423">
            <v>182005</v>
          </cell>
          <cell r="B2423" t="str">
            <v>PERFIL ABIERTO AG C120x 60mm -1.5MM C.16</v>
          </cell>
          <cell r="C2423" t="str">
            <v>ML</v>
          </cell>
          <cell r="D2423">
            <v>21310</v>
          </cell>
        </row>
        <row r="2424">
          <cell r="A2424">
            <v>182006</v>
          </cell>
          <cell r="B2424" t="str">
            <v>PERFIL ABIERTO AG C120x 60mm -1.9MM C.14</v>
          </cell>
          <cell r="C2424" t="str">
            <v>ML</v>
          </cell>
          <cell r="D2424">
            <v>23890</v>
          </cell>
        </row>
        <row r="2425">
          <cell r="A2425">
            <v>182007</v>
          </cell>
          <cell r="B2425" t="str">
            <v>PERFIL ABIERTO AG C160x 60mm -1.2MM C.18</v>
          </cell>
          <cell r="C2425" t="str">
            <v>ML</v>
          </cell>
          <cell r="D2425">
            <v>24420</v>
          </cell>
        </row>
        <row r="2426">
          <cell r="A2426">
            <v>182008</v>
          </cell>
          <cell r="B2426" t="str">
            <v>PERFIL ABIERTO AG C160x 60mm -1.5MM C.16</v>
          </cell>
          <cell r="C2426" t="str">
            <v>ML</v>
          </cell>
          <cell r="D2426">
            <v>23560</v>
          </cell>
        </row>
        <row r="2427">
          <cell r="A2427">
            <v>182009</v>
          </cell>
          <cell r="B2427" t="str">
            <v>PERFIL ABIERTO AG C160x 60mm -1.9MM C.14</v>
          </cell>
          <cell r="C2427" t="str">
            <v>ML</v>
          </cell>
          <cell r="D2427">
            <v>26410</v>
          </cell>
        </row>
        <row r="2428">
          <cell r="A2428">
            <v>182010</v>
          </cell>
          <cell r="B2428" t="str">
            <v>PERFIL ABIERTO AG C220x 80mm -1.2MM C.18</v>
          </cell>
          <cell r="C2428" t="str">
            <v>ML</v>
          </cell>
          <cell r="D2428">
            <v>27850</v>
          </cell>
        </row>
        <row r="2429">
          <cell r="A2429">
            <v>182011</v>
          </cell>
          <cell r="B2429" t="str">
            <v>PERFIL ABIERTO AG C220x 80mm -1.5MM C.16</v>
          </cell>
          <cell r="C2429" t="str">
            <v>ML</v>
          </cell>
          <cell r="D2429">
            <v>30830</v>
          </cell>
        </row>
        <row r="2430">
          <cell r="A2430">
            <v>182012</v>
          </cell>
          <cell r="B2430" t="str">
            <v>PERFIL ABIERTO AG C220x 80mm -1.9MM C.14</v>
          </cell>
          <cell r="C2430" t="str">
            <v>ML</v>
          </cell>
          <cell r="D2430">
            <v>34850</v>
          </cell>
        </row>
        <row r="2431">
          <cell r="A2431">
            <v>182013</v>
          </cell>
          <cell r="B2431" t="str">
            <v>PERFIL ABIERTO AG C305x 80mm -1.5MM C.16</v>
          </cell>
          <cell r="C2431" t="str">
            <v>ML</v>
          </cell>
          <cell r="D2431">
            <v>38590</v>
          </cell>
        </row>
        <row r="2432">
          <cell r="A2432">
            <v>182014</v>
          </cell>
          <cell r="B2432" t="str">
            <v>PERFIL ABIERTO AG C305x 80mm -1.9MM C.14</v>
          </cell>
          <cell r="C2432" t="str">
            <v>ML</v>
          </cell>
          <cell r="D2432">
            <v>40150</v>
          </cell>
        </row>
        <row r="2433">
          <cell r="A2433">
            <v>182016</v>
          </cell>
          <cell r="B2433" t="str">
            <v>PERFIL CAJON AG C 60x 40mm -1.2MM C.18</v>
          </cell>
          <cell r="C2433" t="str">
            <v>ML</v>
          </cell>
          <cell r="D2433">
            <v>115010</v>
          </cell>
        </row>
        <row r="2434">
          <cell r="A2434">
            <v>182017</v>
          </cell>
          <cell r="B2434" t="str">
            <v>PERFIL CAJON AG C 60x 40mm -1.5MM C.16</v>
          </cell>
          <cell r="C2434" t="str">
            <v>ML</v>
          </cell>
          <cell r="D2434">
            <v>117700</v>
          </cell>
        </row>
        <row r="2435">
          <cell r="A2435">
            <v>182019</v>
          </cell>
          <cell r="B2435" t="str">
            <v>PERFIL CAJON AG C120x 60mm -1.2MM C.18</v>
          </cell>
          <cell r="C2435" t="str">
            <v>ML</v>
          </cell>
          <cell r="D2435">
            <v>41700</v>
          </cell>
        </row>
        <row r="2436">
          <cell r="A2436">
            <v>182020</v>
          </cell>
          <cell r="B2436" t="str">
            <v>PERFIL CAJON AG C120x 60mm -1.5MM C.16</v>
          </cell>
          <cell r="C2436" t="str">
            <v>ML</v>
          </cell>
          <cell r="D2436">
            <v>51760</v>
          </cell>
        </row>
        <row r="2437">
          <cell r="A2437">
            <v>182021</v>
          </cell>
          <cell r="B2437" t="str">
            <v>PERFIL CAJON AG C120x 60mm -1.9MM C.14</v>
          </cell>
          <cell r="C2437" t="str">
            <v>ML</v>
          </cell>
          <cell r="D2437">
            <v>56920</v>
          </cell>
        </row>
        <row r="2438">
          <cell r="A2438">
            <v>182022</v>
          </cell>
          <cell r="B2438" t="str">
            <v>PERFIL CAJON AG C160x 60mm -1.2MM C.18</v>
          </cell>
          <cell r="C2438" t="str">
            <v>ML</v>
          </cell>
          <cell r="D2438">
            <v>44890</v>
          </cell>
        </row>
        <row r="2439">
          <cell r="A2439">
            <v>182023</v>
          </cell>
          <cell r="B2439" t="str">
            <v>PERFIL CAJON AG C160x 60mm -1.5MM C.16</v>
          </cell>
          <cell r="C2439" t="str">
            <v>ML</v>
          </cell>
          <cell r="D2439">
            <v>49690</v>
          </cell>
        </row>
        <row r="2440">
          <cell r="A2440">
            <v>182024</v>
          </cell>
          <cell r="B2440" t="str">
            <v>PERFIL CAJON AG C160x 60mm -1.9MM C.14</v>
          </cell>
          <cell r="C2440" t="str">
            <v>ML</v>
          </cell>
          <cell r="D2440">
            <v>61360</v>
          </cell>
        </row>
        <row r="2441">
          <cell r="A2441">
            <v>182025</v>
          </cell>
          <cell r="B2441" t="str">
            <v>PERFIL CAJON AG C220x 80mm -1.2MM C.18</v>
          </cell>
          <cell r="C2441" t="str">
            <v>ML</v>
          </cell>
          <cell r="D2441">
            <v>51590</v>
          </cell>
        </row>
        <row r="2442">
          <cell r="A2442">
            <v>182026</v>
          </cell>
          <cell r="B2442" t="str">
            <v>PERFIL CAJON AG C220x 80mm -1.5MM C.16</v>
          </cell>
          <cell r="C2442" t="str">
            <v>ML</v>
          </cell>
          <cell r="D2442">
            <v>64140</v>
          </cell>
        </row>
        <row r="2443">
          <cell r="A2443">
            <v>182027</v>
          </cell>
          <cell r="B2443" t="str">
            <v>PERFIL CAJON AG C220x 80mm -1.9MM C.14</v>
          </cell>
          <cell r="C2443" t="str">
            <v>ML</v>
          </cell>
          <cell r="D2443">
            <v>65970</v>
          </cell>
        </row>
        <row r="2444">
          <cell r="A2444">
            <v>182029</v>
          </cell>
          <cell r="B2444" t="str">
            <v>PERFIL CAJON AG C305x 80mm -1.9MM C.14</v>
          </cell>
          <cell r="C2444" t="str">
            <v>ML</v>
          </cell>
          <cell r="D2444">
            <v>87040</v>
          </cell>
        </row>
        <row r="2445">
          <cell r="A2445">
            <v>182030</v>
          </cell>
          <cell r="B2445" t="str">
            <v>PERFIL CAJON AG C355x110mm -1.9MM C.14</v>
          </cell>
          <cell r="C2445" t="str">
            <v>ML</v>
          </cell>
          <cell r="D2445">
            <v>98380</v>
          </cell>
        </row>
        <row r="2446">
          <cell r="A2446">
            <v>0</v>
          </cell>
          <cell r="B2446">
            <v>0</v>
          </cell>
          <cell r="C2446">
            <v>0</v>
          </cell>
          <cell r="D2446">
            <v>0</v>
          </cell>
        </row>
        <row r="2447">
          <cell r="A2447">
            <v>1821</v>
          </cell>
          <cell r="B2447" t="str">
            <v>PERFIL C METAL NEGRO</v>
          </cell>
          <cell r="C2447">
            <v>0</v>
          </cell>
          <cell r="D2447">
            <v>0</v>
          </cell>
        </row>
        <row r="2448">
          <cell r="A2448">
            <v>182155</v>
          </cell>
          <cell r="B2448" t="str">
            <v>PERFIL ABIERTO HR C 5x2" -1.5MM"</v>
          </cell>
          <cell r="C2448" t="str">
            <v>ML</v>
          </cell>
          <cell r="D2448">
            <v>20700</v>
          </cell>
        </row>
        <row r="2449">
          <cell r="A2449">
            <v>182156</v>
          </cell>
          <cell r="B2449" t="str">
            <v>PERFIL ABIERTO HR C 5x2" -2.0MM"</v>
          </cell>
          <cell r="C2449" t="str">
            <v>ML</v>
          </cell>
          <cell r="D2449">
            <v>22360</v>
          </cell>
        </row>
        <row r="2450">
          <cell r="A2450">
            <v>182159</v>
          </cell>
          <cell r="B2450" t="str">
            <v>PERFIL ABIERTO HR C 6x2" -1.5MM"</v>
          </cell>
          <cell r="C2450" t="str">
            <v>ML</v>
          </cell>
          <cell r="D2450">
            <v>27330</v>
          </cell>
        </row>
        <row r="2451">
          <cell r="A2451">
            <v>182160</v>
          </cell>
          <cell r="B2451" t="str">
            <v>PERFIL ABIERTO HR C 6x2" -2.0MM"</v>
          </cell>
          <cell r="C2451" t="str">
            <v>ML</v>
          </cell>
          <cell r="D2451">
            <v>28820</v>
          </cell>
        </row>
        <row r="2452">
          <cell r="A2452">
            <v>182161</v>
          </cell>
          <cell r="B2452" t="str">
            <v>PERFIL ABIERTO HR C 6x2" -2.5MM"</v>
          </cell>
          <cell r="C2452" t="str">
            <v>ML</v>
          </cell>
          <cell r="D2452">
            <v>27470</v>
          </cell>
        </row>
        <row r="2453">
          <cell r="A2453">
            <v>182165</v>
          </cell>
          <cell r="B2453" t="str">
            <v>PERFIL ABIERTO HR C 6x2.5/8"-2.0MM"</v>
          </cell>
          <cell r="C2453" t="str">
            <v>ML</v>
          </cell>
          <cell r="D2453">
            <v>26200</v>
          </cell>
        </row>
        <row r="2454">
          <cell r="A2454">
            <v>182166</v>
          </cell>
          <cell r="B2454" t="str">
            <v>PERFIL ABIERTO HR C 6x2.5/8"-2.5MM"</v>
          </cell>
          <cell r="C2454" t="str">
            <v>ML</v>
          </cell>
          <cell r="D2454">
            <v>29000</v>
          </cell>
        </row>
        <row r="2455">
          <cell r="A2455">
            <v>182179</v>
          </cell>
          <cell r="B2455" t="str">
            <v>PERFIL ABIERTO HR C 10x2.5/8"-1.5MM"</v>
          </cell>
          <cell r="C2455" t="str">
            <v>ML</v>
          </cell>
          <cell r="D2455">
            <v>30880</v>
          </cell>
        </row>
        <row r="2456">
          <cell r="A2456">
            <v>182180</v>
          </cell>
          <cell r="B2456" t="str">
            <v>PERFIL ABIERTO HR C 10x2.5/8"-2.0MM"</v>
          </cell>
          <cell r="C2456" t="str">
            <v>ML</v>
          </cell>
          <cell r="D2456">
            <v>36360</v>
          </cell>
        </row>
        <row r="2457">
          <cell r="A2457">
            <v>182181</v>
          </cell>
          <cell r="B2457" t="str">
            <v>PERFIL ABIERTO HR C 10x2.5/8"-2.5MM"</v>
          </cell>
          <cell r="C2457" t="str">
            <v>ML</v>
          </cell>
          <cell r="D2457">
            <v>41550</v>
          </cell>
        </row>
        <row r="2458">
          <cell r="A2458">
            <v>182101</v>
          </cell>
          <cell r="B2458" t="str">
            <v>PERFIL ABIERTO HR C 60x 40mm -1.2MM C.18</v>
          </cell>
          <cell r="C2458" t="str">
            <v>ML</v>
          </cell>
          <cell r="D2458">
            <v>18850</v>
          </cell>
        </row>
        <row r="2459">
          <cell r="A2459">
            <v>182102</v>
          </cell>
          <cell r="B2459" t="str">
            <v>PERFIL ABIERTO HR C 60x 40mm -1.5MM C.16</v>
          </cell>
          <cell r="C2459" t="str">
            <v>ML</v>
          </cell>
          <cell r="D2459">
            <v>20040</v>
          </cell>
        </row>
        <row r="2460">
          <cell r="A2460">
            <v>182103</v>
          </cell>
          <cell r="B2460" t="str">
            <v>PERFIL ABIERTO HR C 60x 40mm -2.0MM C.14</v>
          </cell>
          <cell r="C2460" t="str">
            <v>ML</v>
          </cell>
          <cell r="D2460">
            <v>21900</v>
          </cell>
        </row>
        <row r="2461">
          <cell r="A2461">
            <v>182104</v>
          </cell>
          <cell r="B2461" t="str">
            <v>PERFIL ABIERTO HR C 60x 40mm -2.5MM C.12</v>
          </cell>
          <cell r="C2461" t="str">
            <v>ML</v>
          </cell>
          <cell r="D2461">
            <v>23060</v>
          </cell>
        </row>
        <row r="2462">
          <cell r="A2462">
            <v>182105</v>
          </cell>
          <cell r="B2462" t="str">
            <v>PERFIL ABIERTO HR C 60x 40mm- 3.0MM C.11</v>
          </cell>
          <cell r="C2462" t="str">
            <v>ML</v>
          </cell>
          <cell r="D2462">
            <v>24850</v>
          </cell>
        </row>
        <row r="2463">
          <cell r="A2463">
            <v>182169</v>
          </cell>
          <cell r="B2463" t="str">
            <v>PERFIL ABIERTO HR C 7"x2.5/8"-2.0MM"</v>
          </cell>
          <cell r="C2463" t="str">
            <v>ML</v>
          </cell>
          <cell r="D2463">
            <v>31680</v>
          </cell>
        </row>
        <row r="2464">
          <cell r="A2464">
            <v>182170</v>
          </cell>
          <cell r="B2464" t="str">
            <v>PERFIL ABIERTO HR C 7"x2.5/8"-2.5MM"</v>
          </cell>
          <cell r="C2464" t="str">
            <v>ML</v>
          </cell>
          <cell r="D2464">
            <v>30200</v>
          </cell>
        </row>
        <row r="2465">
          <cell r="A2465">
            <v>182173</v>
          </cell>
          <cell r="B2465" t="str">
            <v>PERFIL ABIERTO HR C 8"x2.5/8"-1.5MM"</v>
          </cell>
          <cell r="C2465" t="str">
            <v>ML</v>
          </cell>
          <cell r="D2465">
            <v>26100</v>
          </cell>
        </row>
        <row r="2466">
          <cell r="A2466">
            <v>182174</v>
          </cell>
          <cell r="B2466" t="str">
            <v>PERFIL ABIERTO HR C 8"x2.5/8"-2.0MM"</v>
          </cell>
          <cell r="C2466" t="str">
            <v>ML</v>
          </cell>
          <cell r="D2466">
            <v>33850</v>
          </cell>
        </row>
        <row r="2467">
          <cell r="A2467">
            <v>182175</v>
          </cell>
          <cell r="B2467" t="str">
            <v>PERFIL ABIERTO HR C 8"x3" -2.5MM"</v>
          </cell>
          <cell r="C2467" t="str">
            <v>ML</v>
          </cell>
          <cell r="D2467">
            <v>35920</v>
          </cell>
        </row>
        <row r="2468">
          <cell r="A2468">
            <v>182107</v>
          </cell>
          <cell r="B2468" t="str">
            <v>PERFIL ABIERTO HR C120x 60mm -1.5MM C.16</v>
          </cell>
          <cell r="C2468" t="str">
            <v>ML</v>
          </cell>
          <cell r="D2468">
            <v>21420</v>
          </cell>
        </row>
        <row r="2469">
          <cell r="A2469">
            <v>182108</v>
          </cell>
          <cell r="B2469" t="str">
            <v>PERFIL ABIERTO HR C120x 60mm -2.0MM C.14</v>
          </cell>
          <cell r="C2469" t="str">
            <v>ML</v>
          </cell>
          <cell r="D2469">
            <v>23400</v>
          </cell>
        </row>
        <row r="2470">
          <cell r="A2470">
            <v>182111</v>
          </cell>
          <cell r="B2470" t="str">
            <v>PERFIL ABIERTO HR C160x 60mm -1.2MM C.18</v>
          </cell>
          <cell r="C2470" t="str">
            <v>ML</v>
          </cell>
          <cell r="D2470">
            <v>24610</v>
          </cell>
        </row>
        <row r="2471">
          <cell r="A2471">
            <v>182112</v>
          </cell>
          <cell r="B2471" t="str">
            <v>PERFIL ABIERTO HR C160x 60mm -1.5MM C.16</v>
          </cell>
          <cell r="C2471" t="str">
            <v>ML</v>
          </cell>
          <cell r="D2471">
            <v>24770</v>
          </cell>
        </row>
        <row r="2472">
          <cell r="A2472">
            <v>182113</v>
          </cell>
          <cell r="B2472" t="str">
            <v>PERFIL ABIERTO HR C160x 60mm -2.0MM C.14</v>
          </cell>
          <cell r="C2472" t="str">
            <v>ML</v>
          </cell>
          <cell r="D2472">
            <v>28600</v>
          </cell>
        </row>
        <row r="2473">
          <cell r="A2473">
            <v>182114</v>
          </cell>
          <cell r="B2473" t="str">
            <v>PERFIL ABIERTO HR C160x 60mm -2.5MM C.12</v>
          </cell>
          <cell r="C2473" t="str">
            <v>ML</v>
          </cell>
          <cell r="D2473">
            <v>35080</v>
          </cell>
        </row>
        <row r="2474">
          <cell r="A2474">
            <v>182115</v>
          </cell>
          <cell r="B2474" t="str">
            <v>PERFIL ABIERTO HR C160x 60mm -3.0MM C.11</v>
          </cell>
          <cell r="C2474" t="str">
            <v>ML</v>
          </cell>
          <cell r="D2474">
            <v>35630</v>
          </cell>
        </row>
        <row r="2475">
          <cell r="A2475">
            <v>182116</v>
          </cell>
          <cell r="B2475" t="str">
            <v>PERFIL ABIERTO HR C220x 80mm -1.2MM C.18</v>
          </cell>
          <cell r="C2475" t="str">
            <v>ML</v>
          </cell>
          <cell r="D2475">
            <v>28760</v>
          </cell>
        </row>
        <row r="2476">
          <cell r="A2476">
            <v>182117</v>
          </cell>
          <cell r="B2476" t="str">
            <v>PERFIL ABIERTO HR C220x 80mm -1.5MM C.16</v>
          </cell>
          <cell r="C2476" t="str">
            <v>ML</v>
          </cell>
          <cell r="D2476">
            <v>31480</v>
          </cell>
        </row>
        <row r="2477">
          <cell r="A2477">
            <v>182118</v>
          </cell>
          <cell r="B2477" t="str">
            <v>PERFIL ABIERTO HR C220x 80mm -2.0MM C.14</v>
          </cell>
          <cell r="C2477" t="str">
            <v>ML</v>
          </cell>
          <cell r="D2477">
            <v>35500</v>
          </cell>
        </row>
        <row r="2478">
          <cell r="A2478">
            <v>182119</v>
          </cell>
          <cell r="B2478" t="str">
            <v>PERFIL ABIERTO HR C220x 80mm -2.5MM C.12</v>
          </cell>
          <cell r="C2478" t="str">
            <v>ML</v>
          </cell>
          <cell r="D2478">
            <v>38010</v>
          </cell>
        </row>
        <row r="2479">
          <cell r="A2479">
            <v>182120</v>
          </cell>
          <cell r="B2479" t="str">
            <v>PERFIL ABIERTO HR C220x 80mm -3.0MM C.11</v>
          </cell>
          <cell r="C2479" t="str">
            <v>ML</v>
          </cell>
          <cell r="D2479">
            <v>42690</v>
          </cell>
        </row>
        <row r="2480">
          <cell r="A2480">
            <v>182122</v>
          </cell>
          <cell r="B2480" t="str">
            <v>PERFIL ABIERTO HR C305x 80mm -2.0MM C.14</v>
          </cell>
          <cell r="C2480" t="str">
            <v>ML</v>
          </cell>
          <cell r="D2480">
            <v>38240</v>
          </cell>
        </row>
        <row r="2481">
          <cell r="A2481">
            <v>182124</v>
          </cell>
          <cell r="B2481" t="str">
            <v>PERFIL ABIERTO HR C305x 80mm -3.0MM C.11</v>
          </cell>
          <cell r="C2481" t="str">
            <v>ML</v>
          </cell>
          <cell r="D2481">
            <v>55580</v>
          </cell>
        </row>
        <row r="2482">
          <cell r="A2482">
            <v>182125</v>
          </cell>
          <cell r="B2482" t="str">
            <v>PERFIL ABIERTO HR C355x110mm -2.0MM C.14</v>
          </cell>
          <cell r="C2482" t="str">
            <v>ML</v>
          </cell>
          <cell r="D2482">
            <v>44440</v>
          </cell>
        </row>
        <row r="2483">
          <cell r="A2483">
            <v>182127</v>
          </cell>
          <cell r="B2483" t="str">
            <v>PERFIL ABIERTO HR C355x110mm -3.0MM C.11</v>
          </cell>
          <cell r="C2483" t="str">
            <v>ML</v>
          </cell>
          <cell r="D2483">
            <v>65510</v>
          </cell>
        </row>
        <row r="2484">
          <cell r="A2484">
            <v>182157</v>
          </cell>
          <cell r="B2484" t="str">
            <v>PERFIL CAJON HR C 5x2" -1.5MM"</v>
          </cell>
          <cell r="C2484" t="str">
            <v>ML</v>
          </cell>
          <cell r="D2484">
            <v>51580</v>
          </cell>
        </row>
        <row r="2485">
          <cell r="A2485">
            <v>182158</v>
          </cell>
          <cell r="B2485" t="str">
            <v>PERFIL CAJON HR C 5x2" -2.0MM"</v>
          </cell>
          <cell r="C2485" t="str">
            <v>ML</v>
          </cell>
          <cell r="D2485">
            <v>55080</v>
          </cell>
        </row>
        <row r="2486">
          <cell r="A2486">
            <v>182162</v>
          </cell>
          <cell r="B2486" t="str">
            <v>PERFIL CAJON HR C 6x2" -1.5MM"</v>
          </cell>
          <cell r="C2486" t="str">
            <v>ML</v>
          </cell>
          <cell r="D2486">
            <v>59790</v>
          </cell>
        </row>
        <row r="2487">
          <cell r="A2487">
            <v>182163</v>
          </cell>
          <cell r="B2487" t="str">
            <v>PERFIL CAJON HR C 6x2" -2.0MM"</v>
          </cell>
          <cell r="C2487" t="str">
            <v>ML</v>
          </cell>
          <cell r="D2487">
            <v>62940</v>
          </cell>
        </row>
        <row r="2488">
          <cell r="A2488">
            <v>182164</v>
          </cell>
          <cell r="B2488" t="str">
            <v>PERFIL CAJON HR C 6x2" -2.5MM"</v>
          </cell>
          <cell r="C2488" t="str">
            <v>ML</v>
          </cell>
          <cell r="D2488">
            <v>60090</v>
          </cell>
        </row>
        <row r="2489">
          <cell r="A2489">
            <v>182168</v>
          </cell>
          <cell r="B2489" t="str">
            <v>PERFIL CAJON HR C 6x2.5/8"-2.0MM"</v>
          </cell>
          <cell r="C2489" t="str">
            <v>ML</v>
          </cell>
          <cell r="D2489">
            <v>57420</v>
          </cell>
        </row>
        <row r="2490">
          <cell r="A2490">
            <v>182167</v>
          </cell>
          <cell r="B2490" t="str">
            <v>PERFIL CAJON HR C 6x2.5/8"-2.5MM"</v>
          </cell>
          <cell r="C2490" t="str">
            <v>ML</v>
          </cell>
          <cell r="D2490">
            <v>63310</v>
          </cell>
        </row>
        <row r="2491">
          <cell r="A2491">
            <v>182171</v>
          </cell>
          <cell r="B2491" t="str">
            <v>PERFIL CAJON HR C 7x2.5/8"-2.0MM"</v>
          </cell>
          <cell r="C2491" t="str">
            <v>ML</v>
          </cell>
          <cell r="D2491">
            <v>68950</v>
          </cell>
        </row>
        <row r="2492">
          <cell r="A2492">
            <v>182172</v>
          </cell>
          <cell r="B2492" t="str">
            <v>PERFIL CAJON HR C 7x2.5/8"-2.5MM"</v>
          </cell>
          <cell r="C2492" t="str">
            <v>ML</v>
          </cell>
          <cell r="D2492">
            <v>65850</v>
          </cell>
        </row>
        <row r="2493">
          <cell r="A2493">
            <v>182176</v>
          </cell>
          <cell r="B2493" t="str">
            <v>PERFIL CAJON HR C 8x2.5/8"-1.5MM"</v>
          </cell>
          <cell r="C2493" t="str">
            <v>ML</v>
          </cell>
          <cell r="D2493">
            <v>56410</v>
          </cell>
        </row>
        <row r="2494">
          <cell r="A2494">
            <v>182177</v>
          </cell>
          <cell r="B2494" t="str">
            <v>PERFIL CAJON HR C 8x2.5/8"-2.0MM"</v>
          </cell>
          <cell r="C2494" t="str">
            <v>ML</v>
          </cell>
          <cell r="D2494">
            <v>72720</v>
          </cell>
        </row>
        <row r="2495">
          <cell r="A2495">
            <v>182178</v>
          </cell>
          <cell r="B2495" t="str">
            <v>PERFIL CAJON HR C 8x3" -2.5MM"</v>
          </cell>
          <cell r="C2495" t="str">
            <v>ML</v>
          </cell>
          <cell r="D2495">
            <v>70660</v>
          </cell>
        </row>
        <row r="2496">
          <cell r="A2496">
            <v>182182</v>
          </cell>
          <cell r="B2496" t="str">
            <v>PERFIL CAJON HR C 10x2.5/8"-1.5MM"</v>
          </cell>
          <cell r="C2496" t="str">
            <v>ML</v>
          </cell>
          <cell r="D2496">
            <v>66460</v>
          </cell>
        </row>
        <row r="2497">
          <cell r="A2497">
            <v>182183</v>
          </cell>
          <cell r="B2497" t="str">
            <v>PERFIL CAJON HR C 10x2.5/8"-2.0MM"</v>
          </cell>
          <cell r="C2497" t="str">
            <v>ML</v>
          </cell>
          <cell r="D2497">
            <v>78010</v>
          </cell>
        </row>
        <row r="2498">
          <cell r="A2498">
            <v>182184</v>
          </cell>
          <cell r="B2498" t="str">
            <v>PERFIL CAJON HR C 10x2.5/8"-2.5MM"</v>
          </cell>
          <cell r="C2498" t="str">
            <v>ML</v>
          </cell>
          <cell r="D2498">
            <v>88940</v>
          </cell>
        </row>
        <row r="2499">
          <cell r="A2499">
            <v>182128</v>
          </cell>
          <cell r="B2499" t="str">
            <v>PERFIL CAJON HR C 60x 40mm -1.2MM C.18</v>
          </cell>
          <cell r="C2499" t="str">
            <v>ML</v>
          </cell>
          <cell r="D2499">
            <v>42630</v>
          </cell>
        </row>
        <row r="2500">
          <cell r="A2500">
            <v>182134</v>
          </cell>
          <cell r="B2500" t="str">
            <v>PERFIL CAJON HR C120x 60mm -1.5MM C.16</v>
          </cell>
          <cell r="C2500" t="str">
            <v>ML</v>
          </cell>
          <cell r="D2500">
            <v>53570</v>
          </cell>
        </row>
        <row r="2501">
          <cell r="A2501">
            <v>182135</v>
          </cell>
          <cell r="B2501" t="str">
            <v>PERFIL CAJON HR C120X 60mm -2.0MM C.14</v>
          </cell>
          <cell r="C2501" t="str">
            <v>ML</v>
          </cell>
          <cell r="D2501">
            <v>56820</v>
          </cell>
        </row>
        <row r="2502">
          <cell r="A2502">
            <v>182138</v>
          </cell>
          <cell r="B2502" t="str">
            <v>PERFIL CAJON HR C160x 60mm -1.2MM C.18</v>
          </cell>
          <cell r="C2502" t="str">
            <v>ML</v>
          </cell>
          <cell r="D2502">
            <v>53340</v>
          </cell>
        </row>
        <row r="2503">
          <cell r="A2503">
            <v>182139</v>
          </cell>
          <cell r="B2503" t="str">
            <v>PERFIL CAJON HR C160x 60mm -1.5MM C.16</v>
          </cell>
          <cell r="C2503" t="str">
            <v>ML</v>
          </cell>
          <cell r="D2503">
            <v>67440</v>
          </cell>
        </row>
        <row r="2504">
          <cell r="A2504">
            <v>182140</v>
          </cell>
          <cell r="B2504" t="str">
            <v>PERFIL CAJON HR C160x 60mm -1.9MM C.14</v>
          </cell>
          <cell r="C2504" t="str">
            <v>ML</v>
          </cell>
          <cell r="D2504">
            <v>63190</v>
          </cell>
        </row>
        <row r="2505">
          <cell r="A2505">
            <v>182142</v>
          </cell>
          <cell r="B2505" t="str">
            <v>PERFIL CAJON HR C160x 60mm -3.0MM C.11</v>
          </cell>
          <cell r="C2505" t="str">
            <v>ML</v>
          </cell>
          <cell r="D2505">
            <v>72150</v>
          </cell>
        </row>
        <row r="2506">
          <cell r="A2506">
            <v>182143</v>
          </cell>
          <cell r="B2506" t="str">
            <v>PERFIL CAJON HR C220x 80mm -1.2MM C.18</v>
          </cell>
          <cell r="C2506" t="str">
            <v>ML</v>
          </cell>
          <cell r="D2506">
            <v>61460</v>
          </cell>
        </row>
        <row r="2507">
          <cell r="A2507">
            <v>182144</v>
          </cell>
          <cell r="B2507" t="str">
            <v>PERFIL CAJON HR C220x 80mm -1.5MM C.16</v>
          </cell>
          <cell r="C2507" t="str">
            <v>ML</v>
          </cell>
          <cell r="D2507">
            <v>67730</v>
          </cell>
        </row>
        <row r="2508">
          <cell r="A2508">
            <v>182145</v>
          </cell>
          <cell r="B2508" t="str">
            <v>PERFIL CAJON HR C220x 80mm -1.9MM C.14</v>
          </cell>
          <cell r="C2508" t="str">
            <v>ML</v>
          </cell>
          <cell r="D2508">
            <v>76200</v>
          </cell>
        </row>
        <row r="2509">
          <cell r="A2509">
            <v>182146</v>
          </cell>
          <cell r="B2509" t="str">
            <v>PERFIL CAJON HR C220x 80mm -2.5MM C.12</v>
          </cell>
          <cell r="C2509" t="str">
            <v>ML</v>
          </cell>
          <cell r="D2509">
            <v>82570</v>
          </cell>
        </row>
        <row r="2510">
          <cell r="A2510">
            <v>182147</v>
          </cell>
          <cell r="B2510" t="str">
            <v>PERFIL CAJON HR C220x 80mm -3.0MM C.11</v>
          </cell>
          <cell r="C2510" t="str">
            <v>ML</v>
          </cell>
          <cell r="D2510">
            <v>100530</v>
          </cell>
        </row>
        <row r="2511">
          <cell r="A2511">
            <v>182149</v>
          </cell>
          <cell r="B2511" t="str">
            <v>PERFIL CAJON HR C305x 80mm -1.9MM C.14</v>
          </cell>
          <cell r="C2511" t="str">
            <v>ML</v>
          </cell>
          <cell r="D2511">
            <v>82750</v>
          </cell>
        </row>
        <row r="2512">
          <cell r="A2512">
            <v>182150</v>
          </cell>
          <cell r="B2512" t="str">
            <v>PERFIL CAJON HR C305x 80mm -2.5MM C.12</v>
          </cell>
          <cell r="C2512" t="str">
            <v>ML</v>
          </cell>
          <cell r="D2512">
            <v>105110</v>
          </cell>
        </row>
        <row r="2513">
          <cell r="A2513">
            <v>182152</v>
          </cell>
          <cell r="B2513" t="str">
            <v>PERFIL CAJON HR C355x110mm -1.9MM C.14</v>
          </cell>
          <cell r="C2513" t="str">
            <v>ML</v>
          </cell>
          <cell r="D2513">
            <v>93300</v>
          </cell>
        </row>
        <row r="2514">
          <cell r="A2514">
            <v>0</v>
          </cell>
          <cell r="B2514">
            <v>0</v>
          </cell>
          <cell r="C2514">
            <v>0</v>
          </cell>
          <cell r="D2514">
            <v>0</v>
          </cell>
        </row>
        <row r="2515">
          <cell r="A2515">
            <v>1822</v>
          </cell>
          <cell r="B2515" t="str">
            <v>PERFIL Z METAL GALVANIZADO</v>
          </cell>
          <cell r="C2515">
            <v>0</v>
          </cell>
          <cell r="D2515">
            <v>0</v>
          </cell>
        </row>
        <row r="2516">
          <cell r="A2516">
            <v>182203</v>
          </cell>
          <cell r="B2516" t="str">
            <v>PERFIL ABIERTO AG Z160x 60mm -1.9MM C.14</v>
          </cell>
          <cell r="C2516" t="str">
            <v>ML</v>
          </cell>
          <cell r="D2516">
            <v>30400</v>
          </cell>
        </row>
        <row r="2517">
          <cell r="A2517">
            <v>182206</v>
          </cell>
          <cell r="B2517" t="str">
            <v>PERFIL ABIERTO AG Z220x 80mm -1.9MM C.14</v>
          </cell>
          <cell r="C2517" t="str">
            <v>ML</v>
          </cell>
          <cell r="D2517">
            <v>35530</v>
          </cell>
        </row>
        <row r="2518">
          <cell r="A2518">
            <v>182208</v>
          </cell>
          <cell r="B2518" t="str">
            <v>PERFIL ABIERTO AG Z305x 80mm -1.9MM C.14</v>
          </cell>
          <cell r="C2518" t="str">
            <v>ML</v>
          </cell>
          <cell r="D2518">
            <v>38040</v>
          </cell>
        </row>
        <row r="2519">
          <cell r="A2519">
            <v>0</v>
          </cell>
          <cell r="B2519">
            <v>0</v>
          </cell>
          <cell r="C2519">
            <v>0</v>
          </cell>
          <cell r="D2519">
            <v>0</v>
          </cell>
        </row>
        <row r="2520">
          <cell r="A2520">
            <v>1823</v>
          </cell>
          <cell r="B2520" t="str">
            <v>PERFIL Z METAL NEGRO</v>
          </cell>
          <cell r="C2520">
            <v>0</v>
          </cell>
          <cell r="D2520">
            <v>0</v>
          </cell>
        </row>
        <row r="2521">
          <cell r="A2521">
            <v>182301</v>
          </cell>
          <cell r="B2521" t="str">
            <v>PERFIL ABIERTO HR Z160x 60mm -1.2MM C.18</v>
          </cell>
          <cell r="C2521" t="str">
            <v>ML</v>
          </cell>
          <cell r="D2521">
            <v>21440</v>
          </cell>
        </row>
        <row r="2522">
          <cell r="A2522">
            <v>182302</v>
          </cell>
          <cell r="B2522" t="str">
            <v>PERFIL ABIERTO HR Z160x 60mm -1.5MM C.16</v>
          </cell>
          <cell r="C2522" t="str">
            <v>ML</v>
          </cell>
          <cell r="D2522">
            <v>23750</v>
          </cell>
        </row>
        <row r="2523">
          <cell r="A2523">
            <v>182303</v>
          </cell>
          <cell r="B2523" t="str">
            <v>PERFIL ABIERTO HR Z160x 60mm -2.0MM C.13</v>
          </cell>
          <cell r="C2523" t="str">
            <v>ML</v>
          </cell>
          <cell r="D2523">
            <v>25510</v>
          </cell>
        </row>
        <row r="2524">
          <cell r="A2524">
            <v>182304</v>
          </cell>
          <cell r="B2524" t="str">
            <v>PERFIL ABIERTO HR Z160x 60mm -2.5MM C.12</v>
          </cell>
          <cell r="C2524" t="str">
            <v>ML</v>
          </cell>
          <cell r="D2524">
            <v>29020</v>
          </cell>
        </row>
        <row r="2525">
          <cell r="A2525">
            <v>182305</v>
          </cell>
          <cell r="B2525" t="str">
            <v>PERFIL ABIERTO HR Z160x 60mm -3.0MM C.11</v>
          </cell>
          <cell r="C2525" t="str">
            <v>ML</v>
          </cell>
          <cell r="D2525">
            <v>32540</v>
          </cell>
        </row>
        <row r="2526">
          <cell r="A2526">
            <v>182307</v>
          </cell>
          <cell r="B2526" t="str">
            <v>PERFIL ABIERTO HR Z220x 80mm -2.0MM C.13</v>
          </cell>
          <cell r="C2526" t="str">
            <v>ML</v>
          </cell>
          <cell r="D2526">
            <v>29310</v>
          </cell>
        </row>
        <row r="2527">
          <cell r="A2527">
            <v>182309</v>
          </cell>
          <cell r="B2527" t="str">
            <v>PERFIL ABIERTO HR Z220x 80mm -3.0MM C.11</v>
          </cell>
          <cell r="C2527" t="str">
            <v>ML</v>
          </cell>
          <cell r="D2527">
            <v>41050</v>
          </cell>
        </row>
        <row r="2528">
          <cell r="A2528">
            <v>182310</v>
          </cell>
          <cell r="B2528" t="str">
            <v>PERFIL ABIERTO HR Z305x 80mm -1.5MM C.16</v>
          </cell>
          <cell r="C2528" t="str">
            <v>ML</v>
          </cell>
          <cell r="D2528">
            <v>33110</v>
          </cell>
        </row>
        <row r="2529">
          <cell r="A2529">
            <v>182311</v>
          </cell>
          <cell r="B2529" t="str">
            <v>PERFIL ABIERTO HR Z305x 80mm -2.0MM C.13</v>
          </cell>
          <cell r="C2529" t="str">
            <v>ML</v>
          </cell>
          <cell r="D2529">
            <v>36000</v>
          </cell>
        </row>
        <row r="2530">
          <cell r="A2530">
            <v>182312</v>
          </cell>
          <cell r="B2530" t="str">
            <v>PERFIL ABIERTO HR Z305x 80mm -2.5MM C.12</v>
          </cell>
          <cell r="C2530" t="str">
            <v>ML</v>
          </cell>
          <cell r="D2530">
            <v>36360</v>
          </cell>
        </row>
        <row r="2531">
          <cell r="A2531">
            <v>182313</v>
          </cell>
          <cell r="B2531" t="str">
            <v>PERFIL ABIERTO HR Z305x 80mm -3.0MM C.11</v>
          </cell>
          <cell r="C2531" t="str">
            <v>ML</v>
          </cell>
          <cell r="D2531">
            <v>47500</v>
          </cell>
        </row>
        <row r="2532">
          <cell r="A2532">
            <v>0</v>
          </cell>
          <cell r="B2532">
            <v>0</v>
          </cell>
          <cell r="C2532">
            <v>0</v>
          </cell>
          <cell r="D2532">
            <v>0</v>
          </cell>
        </row>
        <row r="2533">
          <cell r="A2533">
            <v>19</v>
          </cell>
          <cell r="B2533" t="str">
            <v>REVESTIMIENTOS</v>
          </cell>
          <cell r="C2533">
            <v>0</v>
          </cell>
          <cell r="D2533">
            <v>0</v>
          </cell>
        </row>
        <row r="2534">
          <cell r="A2534">
            <v>0</v>
          </cell>
          <cell r="B2534">
            <v>0</v>
          </cell>
          <cell r="C2534">
            <v>0</v>
          </cell>
          <cell r="D2534">
            <v>0</v>
          </cell>
        </row>
        <row r="2535">
          <cell r="A2535">
            <v>1901</v>
          </cell>
          <cell r="B2535" t="str">
            <v>REPELLO MUROS</v>
          </cell>
          <cell r="C2535">
            <v>0</v>
          </cell>
          <cell r="D2535">
            <v>0</v>
          </cell>
        </row>
        <row r="2536">
          <cell r="A2536">
            <v>190120</v>
          </cell>
          <cell r="B2536" t="str">
            <v>REPELLO CARTERA + FILOS 1:3</v>
          </cell>
          <cell r="C2536" t="str">
            <v>ML</v>
          </cell>
          <cell r="D2536">
            <v>9970</v>
          </cell>
        </row>
        <row r="2537">
          <cell r="A2537">
            <v>190102</v>
          </cell>
          <cell r="B2537" t="str">
            <v>REPELLO COLUMNA+FILO 1:3 (1C)</v>
          </cell>
          <cell r="C2537" t="str">
            <v>ML</v>
          </cell>
          <cell r="D2537">
            <v>9070</v>
          </cell>
        </row>
        <row r="2538">
          <cell r="A2538">
            <v>190121</v>
          </cell>
          <cell r="B2538" t="str">
            <v>REPELLO MALLA GALLINERO</v>
          </cell>
          <cell r="C2538" t="str">
            <v>M2</v>
          </cell>
          <cell r="D2538">
            <v>18480</v>
          </cell>
        </row>
        <row r="2539">
          <cell r="A2539">
            <v>190104</v>
          </cell>
          <cell r="B2539" t="str">
            <v>REPELLO MALLA VENADA 1:2</v>
          </cell>
          <cell r="C2539" t="str">
            <v>M2</v>
          </cell>
          <cell r="D2539">
            <v>23530</v>
          </cell>
        </row>
        <row r="2540">
          <cell r="A2540">
            <v>190103</v>
          </cell>
          <cell r="B2540" t="str">
            <v>REPELLO MALLA VENADA 1:3</v>
          </cell>
          <cell r="C2540" t="str">
            <v>ML</v>
          </cell>
          <cell r="D2540">
            <v>12210</v>
          </cell>
        </row>
        <row r="2541">
          <cell r="A2541">
            <v>190105</v>
          </cell>
          <cell r="B2541" t="str">
            <v>REPELLO MEDIA CANA</v>
          </cell>
          <cell r="C2541" t="str">
            <v>ML</v>
          </cell>
          <cell r="D2541">
            <v>9320</v>
          </cell>
        </row>
        <row r="2542">
          <cell r="A2542">
            <v>190106</v>
          </cell>
          <cell r="B2542" t="str">
            <v>REPELLO MURO 1:2</v>
          </cell>
          <cell r="C2542" t="str">
            <v>M2</v>
          </cell>
          <cell r="D2542">
            <v>17930</v>
          </cell>
        </row>
        <row r="2543">
          <cell r="A2543">
            <v>190107</v>
          </cell>
          <cell r="B2543" t="str">
            <v>REPELLO MURO 1:2</v>
          </cell>
          <cell r="C2543" t="str">
            <v>ML</v>
          </cell>
          <cell r="D2543">
            <v>11980</v>
          </cell>
        </row>
        <row r="2544">
          <cell r="A2544">
            <v>190109</v>
          </cell>
          <cell r="B2544" t="str">
            <v>REPELLO MURO 1:3</v>
          </cell>
          <cell r="C2544" t="str">
            <v>M2</v>
          </cell>
          <cell r="D2544">
            <v>17130</v>
          </cell>
        </row>
        <row r="2545">
          <cell r="A2545">
            <v>190108</v>
          </cell>
          <cell r="B2545" t="str">
            <v>REPELLO MURO 1:3</v>
          </cell>
          <cell r="C2545" t="str">
            <v>ML</v>
          </cell>
          <cell r="D2545">
            <v>11450</v>
          </cell>
        </row>
        <row r="2546">
          <cell r="A2546">
            <v>190110</v>
          </cell>
          <cell r="B2546" t="str">
            <v>REPELLO MURO 1:4</v>
          </cell>
          <cell r="C2546" t="str">
            <v>M2</v>
          </cell>
          <cell r="D2546">
            <v>15770</v>
          </cell>
        </row>
        <row r="2547">
          <cell r="A2547">
            <v>190111</v>
          </cell>
          <cell r="B2547" t="str">
            <v>REPELLO MURO CARGUE 1:3</v>
          </cell>
          <cell r="C2547" t="str">
            <v>M2</v>
          </cell>
          <cell r="D2547">
            <v>15030</v>
          </cell>
        </row>
        <row r="2548">
          <cell r="A2548">
            <v>190112</v>
          </cell>
          <cell r="B2548" t="str">
            <v>REPELLO MURO CULATAS 1:3</v>
          </cell>
          <cell r="C2548" t="str">
            <v>M2</v>
          </cell>
          <cell r="D2548">
            <v>17430</v>
          </cell>
        </row>
        <row r="2549">
          <cell r="A2549">
            <v>190116</v>
          </cell>
          <cell r="B2549" t="str">
            <v>REPELLO MURO IMPERMEABLE 1:2</v>
          </cell>
          <cell r="C2549" t="str">
            <v>M2</v>
          </cell>
          <cell r="D2549">
            <v>23660</v>
          </cell>
        </row>
        <row r="2550">
          <cell r="A2550">
            <v>190117</v>
          </cell>
          <cell r="B2550" t="str">
            <v>REPELLO MURO IMPERMEABLE 1:2</v>
          </cell>
          <cell r="C2550" t="str">
            <v>ML</v>
          </cell>
          <cell r="D2550">
            <v>14850</v>
          </cell>
        </row>
        <row r="2551">
          <cell r="A2551">
            <v>190118</v>
          </cell>
          <cell r="B2551" t="str">
            <v>REPELLO MURO IMPERMEABLE 1:3</v>
          </cell>
          <cell r="C2551" t="str">
            <v>M2</v>
          </cell>
          <cell r="D2551">
            <v>22870</v>
          </cell>
        </row>
        <row r="2552">
          <cell r="A2552">
            <v>190119</v>
          </cell>
          <cell r="B2552" t="str">
            <v>REPELLO MURO IMPERMEABLE 1:3</v>
          </cell>
          <cell r="C2552" t="str">
            <v>ML</v>
          </cell>
          <cell r="D2552">
            <v>14320</v>
          </cell>
        </row>
        <row r="2553">
          <cell r="A2553">
            <v>190113</v>
          </cell>
          <cell r="B2553" t="str">
            <v>REPELLO MURO RUSTICO 1:2</v>
          </cell>
          <cell r="C2553" t="str">
            <v>M2</v>
          </cell>
          <cell r="D2553">
            <v>20480</v>
          </cell>
        </row>
        <row r="2554">
          <cell r="A2554">
            <v>190114</v>
          </cell>
          <cell r="B2554" t="str">
            <v>REPELLO MURO RUSTICO 1:3</v>
          </cell>
          <cell r="C2554" t="str">
            <v>M2</v>
          </cell>
          <cell r="D2554">
            <v>19560</v>
          </cell>
        </row>
        <row r="2555">
          <cell r="A2555">
            <v>190115</v>
          </cell>
          <cell r="B2555" t="str">
            <v>REPELLO VIGA + FILO [1C]</v>
          </cell>
          <cell r="C2555" t="str">
            <v>ML</v>
          </cell>
          <cell r="D2555">
            <v>13610</v>
          </cell>
        </row>
        <row r="2556">
          <cell r="A2556">
            <v>0</v>
          </cell>
          <cell r="B2556">
            <v>0</v>
          </cell>
          <cell r="C2556">
            <v>0</v>
          </cell>
          <cell r="D2556">
            <v>0</v>
          </cell>
        </row>
        <row r="2557">
          <cell r="A2557">
            <v>1902</v>
          </cell>
          <cell r="B2557" t="str">
            <v>REPELLO CIELO</v>
          </cell>
          <cell r="C2557">
            <v>0</v>
          </cell>
          <cell r="D2557">
            <v>0</v>
          </cell>
        </row>
        <row r="2558">
          <cell r="A2558">
            <v>190201</v>
          </cell>
          <cell r="B2558" t="str">
            <v>CARGUE REPELLO CIELO MORTERO 1:3</v>
          </cell>
          <cell r="C2558" t="str">
            <v>M2</v>
          </cell>
          <cell r="D2558">
            <v>20680</v>
          </cell>
        </row>
        <row r="2559">
          <cell r="A2559">
            <v>190202</v>
          </cell>
          <cell r="B2559" t="str">
            <v>GOTERO</v>
          </cell>
          <cell r="C2559" t="str">
            <v>ML</v>
          </cell>
          <cell r="D2559">
            <v>6100</v>
          </cell>
        </row>
        <row r="2560">
          <cell r="A2560">
            <v>190206</v>
          </cell>
          <cell r="B2560" t="str">
            <v>REPELLO CANECILLO 1:2 [2C]</v>
          </cell>
          <cell r="C2560" t="str">
            <v>ML</v>
          </cell>
          <cell r="D2560">
            <v>20860</v>
          </cell>
        </row>
        <row r="2561">
          <cell r="A2561">
            <v>190207</v>
          </cell>
          <cell r="B2561" t="str">
            <v>REPELLO CIELO 1:2</v>
          </cell>
          <cell r="C2561" t="str">
            <v>M2</v>
          </cell>
          <cell r="D2561">
            <v>20290</v>
          </cell>
        </row>
        <row r="2562">
          <cell r="A2562">
            <v>190208</v>
          </cell>
          <cell r="B2562" t="str">
            <v>REPELLO CIELO 1:2</v>
          </cell>
          <cell r="C2562" t="str">
            <v>ML</v>
          </cell>
          <cell r="D2562">
            <v>12890</v>
          </cell>
        </row>
        <row r="2563">
          <cell r="A2563">
            <v>190209</v>
          </cell>
          <cell r="B2563" t="str">
            <v>REPELLO CIELO 1:3</v>
          </cell>
          <cell r="C2563" t="str">
            <v>M2</v>
          </cell>
          <cell r="D2563">
            <v>19410</v>
          </cell>
        </row>
        <row r="2564">
          <cell r="A2564">
            <v>190210</v>
          </cell>
          <cell r="B2564" t="str">
            <v>REPELLO CIELO 1:3</v>
          </cell>
          <cell r="C2564" t="str">
            <v>ML</v>
          </cell>
          <cell r="D2564">
            <v>12360</v>
          </cell>
        </row>
        <row r="2565">
          <cell r="A2565">
            <v>190203</v>
          </cell>
          <cell r="B2565" t="str">
            <v>REPELLO CIELO ESTERILLA 1:3</v>
          </cell>
          <cell r="C2565" t="str">
            <v>M2</v>
          </cell>
          <cell r="D2565">
            <v>23250</v>
          </cell>
        </row>
        <row r="2566">
          <cell r="A2566">
            <v>190204</v>
          </cell>
          <cell r="B2566" t="str">
            <v>REPELLO CIELO MALLA 1:2</v>
          </cell>
          <cell r="C2566" t="str">
            <v>M2</v>
          </cell>
          <cell r="D2566">
            <v>23640</v>
          </cell>
        </row>
        <row r="2567">
          <cell r="A2567">
            <v>190205</v>
          </cell>
          <cell r="B2567" t="str">
            <v>REPELLO CIELO MALLA 1:3</v>
          </cell>
          <cell r="C2567" t="str">
            <v>M2</v>
          </cell>
          <cell r="D2567">
            <v>22720</v>
          </cell>
        </row>
        <row r="2568">
          <cell r="A2568">
            <v>190211</v>
          </cell>
          <cell r="B2568" t="str">
            <v>REPELLO LOSA RUSTICO 1:3</v>
          </cell>
          <cell r="C2568" t="str">
            <v>M2</v>
          </cell>
          <cell r="D2568">
            <v>17900</v>
          </cell>
        </row>
        <row r="2569">
          <cell r="A2569">
            <v>190212</v>
          </cell>
          <cell r="B2569" t="str">
            <v>REPELLO VIGA CANAL [3C]</v>
          </cell>
          <cell r="C2569" t="str">
            <v>ML</v>
          </cell>
          <cell r="D2569">
            <v>23790</v>
          </cell>
        </row>
        <row r="2570">
          <cell r="A2570">
            <v>0</v>
          </cell>
          <cell r="B2570">
            <v>0</v>
          </cell>
          <cell r="C2570">
            <v>0</v>
          </cell>
          <cell r="D2570">
            <v>0</v>
          </cell>
        </row>
        <row r="2571">
          <cell r="A2571">
            <v>1903</v>
          </cell>
          <cell r="B2571" t="str">
            <v>REPELLO PENDIENTADO LOSA-CANAL</v>
          </cell>
          <cell r="C2571">
            <v>0</v>
          </cell>
          <cell r="D2571">
            <v>0</v>
          </cell>
        </row>
        <row r="2572">
          <cell r="A2572">
            <v>190304</v>
          </cell>
          <cell r="B2572" t="str">
            <v>PEND.IMPERMEAB. 5 CM MORT 1:3</v>
          </cell>
          <cell r="C2572" t="str">
            <v>M2</v>
          </cell>
          <cell r="D2572">
            <v>28250</v>
          </cell>
        </row>
        <row r="2573">
          <cell r="A2573">
            <v>190301</v>
          </cell>
          <cell r="B2573" t="str">
            <v>PEND.IMPERMEAB.CANALES MORT 1:3</v>
          </cell>
          <cell r="C2573" t="str">
            <v>ML</v>
          </cell>
          <cell r="D2573">
            <v>16160</v>
          </cell>
        </row>
        <row r="2574">
          <cell r="A2574">
            <v>190303</v>
          </cell>
          <cell r="B2574" t="str">
            <v>PEND.IMPERMEAB.LOSA 2 A 4 CM MORT 1:3</v>
          </cell>
          <cell r="C2574" t="str">
            <v>M2</v>
          </cell>
          <cell r="D2574">
            <v>25130</v>
          </cell>
        </row>
        <row r="2575">
          <cell r="A2575">
            <v>190302</v>
          </cell>
          <cell r="B2575" t="str">
            <v>PEND.IMPERMEAB.LOSA 6 A 10 CM MORT 1:2</v>
          </cell>
          <cell r="C2575" t="str">
            <v>M2</v>
          </cell>
          <cell r="D2575">
            <v>42530</v>
          </cell>
        </row>
        <row r="2576">
          <cell r="A2576">
            <v>190305</v>
          </cell>
          <cell r="B2576" t="str">
            <v>PEND.IMPERMEAB.LOSA 2 A 4 CM MORT 1:2</v>
          </cell>
          <cell r="C2576" t="str">
            <v>M2</v>
          </cell>
          <cell r="D2576">
            <v>25790</v>
          </cell>
        </row>
        <row r="2577">
          <cell r="A2577">
            <v>0</v>
          </cell>
          <cell r="B2577">
            <v>0</v>
          </cell>
          <cell r="C2577">
            <v>0</v>
          </cell>
          <cell r="D2577">
            <v>0</v>
          </cell>
        </row>
        <row r="2578">
          <cell r="A2578">
            <v>1905</v>
          </cell>
          <cell r="B2578" t="str">
            <v>ENCHAPE CERAMICO</v>
          </cell>
          <cell r="C2578">
            <v>0</v>
          </cell>
          <cell r="D2578">
            <v>0</v>
          </cell>
        </row>
        <row r="2579">
          <cell r="A2579">
            <v>190504</v>
          </cell>
          <cell r="B2579" t="str">
            <v>CENEFA CER.: LISTELLO COC 4 COMPL 25 C</v>
          </cell>
          <cell r="C2579" t="str">
            <v>ML</v>
          </cell>
          <cell r="D2579">
            <v>18110</v>
          </cell>
        </row>
        <row r="2580">
          <cell r="A2580">
            <v>190515</v>
          </cell>
          <cell r="B2580" t="str">
            <v>ENCHAPE CERAMICA 21.0-40.0 MESON</v>
          </cell>
          <cell r="C2580" t="str">
            <v>ML</v>
          </cell>
          <cell r="D2580">
            <v>15130</v>
          </cell>
        </row>
        <row r="2581">
          <cell r="A2581">
            <v>190501</v>
          </cell>
          <cell r="B2581" t="str">
            <v>ENCHAPE CERAMICA 20.1-25.0X40.0-45.0CM</v>
          </cell>
          <cell r="C2581" t="str">
            <v>M2</v>
          </cell>
          <cell r="D2581">
            <v>40080</v>
          </cell>
        </row>
        <row r="2582">
          <cell r="A2582">
            <v>190542</v>
          </cell>
          <cell r="B2582" t="str">
            <v>ENCHAPE CERAMICA 20X20 -1 CALIDAD</v>
          </cell>
          <cell r="C2582" t="str">
            <v>M2</v>
          </cell>
          <cell r="D2582">
            <v>42380</v>
          </cell>
        </row>
        <row r="2583">
          <cell r="A2583">
            <v>190543</v>
          </cell>
          <cell r="B2583" t="str">
            <v>ENCHAPE CERAMICA 20x20 10.0-20.0</v>
          </cell>
          <cell r="C2583" t="str">
            <v>ML</v>
          </cell>
          <cell r="D2583">
            <v>11150</v>
          </cell>
        </row>
        <row r="2584">
          <cell r="A2584">
            <v>190544</v>
          </cell>
          <cell r="B2584" t="str">
            <v>ENCHAPE CERAMICA 20x20 21.0-40.0</v>
          </cell>
          <cell r="C2584" t="str">
            <v>ML</v>
          </cell>
          <cell r="D2584">
            <v>17670</v>
          </cell>
        </row>
        <row r="2585">
          <cell r="A2585">
            <v>190545</v>
          </cell>
          <cell r="B2585" t="str">
            <v>ENCHAPE CERAMICA 20x20 41.0-60.0</v>
          </cell>
          <cell r="C2585" t="str">
            <v>ML</v>
          </cell>
          <cell r="D2585">
            <v>23300</v>
          </cell>
        </row>
        <row r="2586">
          <cell r="A2586">
            <v>190518</v>
          </cell>
          <cell r="B2586" t="str">
            <v>ENCHAPE CERAMICA 20x25 10.0-20.0</v>
          </cell>
          <cell r="C2586" t="str">
            <v>ML</v>
          </cell>
          <cell r="D2586">
            <v>9960</v>
          </cell>
        </row>
        <row r="2587">
          <cell r="A2587">
            <v>190525</v>
          </cell>
          <cell r="B2587" t="str">
            <v>ENCHAPE CERAMICA 20x30 10.0-20.0</v>
          </cell>
          <cell r="C2587" t="str">
            <v>ML</v>
          </cell>
          <cell r="D2587">
            <v>10420</v>
          </cell>
        </row>
        <row r="2588">
          <cell r="A2588">
            <v>190522</v>
          </cell>
          <cell r="B2588" t="str">
            <v>ENCHAPE CERAMICA 20x30 21.0-40.0</v>
          </cell>
          <cell r="C2588" t="str">
            <v>ML</v>
          </cell>
          <cell r="D2588">
            <v>15640</v>
          </cell>
        </row>
        <row r="2589">
          <cell r="A2589">
            <v>190523</v>
          </cell>
          <cell r="B2589" t="str">
            <v>ENCHAPE CERAMICA 20x30 41.0-60.0</v>
          </cell>
          <cell r="C2589" t="str">
            <v>ML</v>
          </cell>
          <cell r="D2589">
            <v>21690</v>
          </cell>
        </row>
        <row r="2590">
          <cell r="A2590">
            <v>190524</v>
          </cell>
          <cell r="B2590" t="str">
            <v>ENCHAPE CERAMICA 20X30 DE 1 CALIDAD</v>
          </cell>
          <cell r="C2590" t="str">
            <v>M2</v>
          </cell>
          <cell r="D2590">
            <v>39050</v>
          </cell>
        </row>
        <row r="2591">
          <cell r="A2591">
            <v>190527</v>
          </cell>
          <cell r="B2591" t="str">
            <v>ENCHAPE CERAMICA 25X25 - 1 CALIDAD</v>
          </cell>
          <cell r="C2591" t="str">
            <v>M2</v>
          </cell>
          <cell r="D2591">
            <v>39660</v>
          </cell>
        </row>
        <row r="2592">
          <cell r="A2592">
            <v>190528</v>
          </cell>
          <cell r="B2592" t="str">
            <v>ENCHAPE CERAMICA 25x25 10.0-20.0</v>
          </cell>
          <cell r="C2592" t="str">
            <v>ML</v>
          </cell>
          <cell r="D2592">
            <v>25550</v>
          </cell>
        </row>
        <row r="2593">
          <cell r="A2593">
            <v>190529</v>
          </cell>
          <cell r="B2593" t="str">
            <v>ENCHAPE CERAMICA 25x25 21.0-40.0 BANCAS</v>
          </cell>
          <cell r="C2593" t="str">
            <v>ML</v>
          </cell>
          <cell r="D2593">
            <v>26990</v>
          </cell>
        </row>
        <row r="2594">
          <cell r="A2594">
            <v>190530</v>
          </cell>
          <cell r="B2594" t="str">
            <v>ENCHAPE CERAMICA 25x25 41.0-60.0 MESON</v>
          </cell>
          <cell r="C2594" t="str">
            <v>ML</v>
          </cell>
          <cell r="D2594">
            <v>29270</v>
          </cell>
        </row>
        <row r="2595">
          <cell r="A2595">
            <v>190533</v>
          </cell>
          <cell r="B2595" t="str">
            <v>ENCHAPE CERAMICA 25x35</v>
          </cell>
          <cell r="C2595" t="str">
            <v>M2</v>
          </cell>
          <cell r="D2595">
            <v>40670</v>
          </cell>
        </row>
        <row r="2596">
          <cell r="A2596">
            <v>190535</v>
          </cell>
          <cell r="B2596" t="str">
            <v>ENCHAPE CERAMICA 25X35 10.-20. DE CALIDA</v>
          </cell>
          <cell r="C2596" t="str">
            <v>ML</v>
          </cell>
          <cell r="D2596">
            <v>10660</v>
          </cell>
        </row>
        <row r="2597">
          <cell r="A2597">
            <v>190534</v>
          </cell>
          <cell r="B2597" t="str">
            <v>ENCHAPE CERAMICA 25x35 21.0-40.0</v>
          </cell>
          <cell r="C2597" t="str">
            <v>ML</v>
          </cell>
          <cell r="D2597">
            <v>16120</v>
          </cell>
        </row>
        <row r="2598">
          <cell r="A2598">
            <v>190532</v>
          </cell>
          <cell r="B2598" t="str">
            <v>ENCHAPE CERAMICA 25x35 41.0-60.0 MESON</v>
          </cell>
          <cell r="C2598" t="str">
            <v>ML</v>
          </cell>
          <cell r="D2598">
            <v>22420</v>
          </cell>
        </row>
        <row r="2599">
          <cell r="A2599">
            <v>190520</v>
          </cell>
          <cell r="B2599" t="str">
            <v>ENCHAPE CERAMICA LAVADERO 1.2*.60(20X20)</v>
          </cell>
          <cell r="C2599" t="str">
            <v>UND</v>
          </cell>
          <cell r="D2599">
            <v>121430</v>
          </cell>
        </row>
        <row r="2600">
          <cell r="A2600">
            <v>190539</v>
          </cell>
          <cell r="B2600" t="str">
            <v>MURETE DUCHA EN CERAMICA 20X20 ML</v>
          </cell>
          <cell r="C2600" t="str">
            <v>ML</v>
          </cell>
          <cell r="D2600">
            <v>42230</v>
          </cell>
        </row>
        <row r="2601">
          <cell r="A2601">
            <v>190541</v>
          </cell>
          <cell r="B2601" t="str">
            <v>RESANE CERAMICA</v>
          </cell>
          <cell r="C2601" t="str">
            <v>ML</v>
          </cell>
          <cell r="D2601">
            <v>16720</v>
          </cell>
        </row>
        <row r="2602">
          <cell r="A2602">
            <v>0</v>
          </cell>
          <cell r="B2602">
            <v>0</v>
          </cell>
          <cell r="C2602">
            <v>0</v>
          </cell>
          <cell r="D2602">
            <v>0</v>
          </cell>
        </row>
        <row r="2603">
          <cell r="A2603">
            <v>1906</v>
          </cell>
          <cell r="B2603" t="str">
            <v>ENCHAPE GRESS</v>
          </cell>
          <cell r="C2603">
            <v>0</v>
          </cell>
          <cell r="D2603">
            <v>0</v>
          </cell>
        </row>
        <row r="2604">
          <cell r="A2604">
            <v>190602</v>
          </cell>
          <cell r="B2604" t="str">
            <v>ENCHAPE FACHALETA LADRILLO LIMPIO M2</v>
          </cell>
          <cell r="C2604" t="str">
            <v>M2</v>
          </cell>
          <cell r="D2604">
            <v>33250</v>
          </cell>
        </row>
        <row r="2605">
          <cell r="A2605">
            <v>190603</v>
          </cell>
          <cell r="B2605" t="str">
            <v>ENCHAPE FACHALETA LADRILLO LIMPIO POR ML</v>
          </cell>
          <cell r="C2605" t="str">
            <v>ML</v>
          </cell>
          <cell r="D2605">
            <v>13890</v>
          </cell>
        </row>
        <row r="2606">
          <cell r="A2606">
            <v>190601</v>
          </cell>
          <cell r="B2606" t="str">
            <v>ENCHAPE FACHALETA ROJA X ML</v>
          </cell>
          <cell r="C2606" t="str">
            <v>ML</v>
          </cell>
          <cell r="D2606">
            <v>18410</v>
          </cell>
        </row>
        <row r="2607">
          <cell r="A2607">
            <v>190606</v>
          </cell>
          <cell r="B2607" t="str">
            <v>FACHALETA ROJA</v>
          </cell>
          <cell r="C2607" t="str">
            <v>M2</v>
          </cell>
          <cell r="D2607">
            <v>34790</v>
          </cell>
        </row>
        <row r="2608">
          <cell r="A2608">
            <v>0</v>
          </cell>
          <cell r="B2608">
            <v>0</v>
          </cell>
          <cell r="C2608">
            <v>0</v>
          </cell>
          <cell r="D2608">
            <v>0</v>
          </cell>
        </row>
        <row r="2609">
          <cell r="A2609">
            <v>1907</v>
          </cell>
          <cell r="B2609" t="str">
            <v>ENCHAPE PIEDRA</v>
          </cell>
          <cell r="C2609">
            <v>0</v>
          </cell>
          <cell r="D2609">
            <v>0</v>
          </cell>
        </row>
        <row r="2610">
          <cell r="A2610">
            <v>190709</v>
          </cell>
          <cell r="B2610" t="str">
            <v>ENCHAPE GRANO MARMOL</v>
          </cell>
          <cell r="C2610" t="str">
            <v>ML</v>
          </cell>
          <cell r="D2610">
            <v>16010</v>
          </cell>
        </row>
        <row r="2611">
          <cell r="A2611">
            <v>190716</v>
          </cell>
          <cell r="B2611" t="str">
            <v>GRANITO LAVADO</v>
          </cell>
          <cell r="C2611" t="str">
            <v>M2</v>
          </cell>
          <cell r="D2611">
            <v>27630</v>
          </cell>
        </row>
        <row r="2612">
          <cell r="A2612">
            <v>190706</v>
          </cell>
          <cell r="B2612" t="str">
            <v>GRANITO PULIDO BANCA+FALDON(2)</v>
          </cell>
          <cell r="C2612" t="str">
            <v>ML</v>
          </cell>
          <cell r="D2612">
            <v>67690</v>
          </cell>
        </row>
        <row r="2613">
          <cell r="A2613">
            <v>190707</v>
          </cell>
          <cell r="B2613" t="str">
            <v>GRANITO PULIDO MESON+1/2 CANA+BASE+FALDO</v>
          </cell>
          <cell r="C2613" t="str">
            <v>ML</v>
          </cell>
          <cell r="D2613">
            <v>114900</v>
          </cell>
        </row>
        <row r="2614">
          <cell r="A2614">
            <v>190708</v>
          </cell>
          <cell r="B2614" t="str">
            <v>GRANITO PULIDO MESON+FALDON</v>
          </cell>
          <cell r="C2614" t="str">
            <v>M2</v>
          </cell>
          <cell r="D2614">
            <v>120060</v>
          </cell>
        </row>
        <row r="2615">
          <cell r="A2615">
            <v>190717</v>
          </cell>
          <cell r="B2615" t="str">
            <v>MESON GRANITO NATURAL NACIONAL</v>
          </cell>
          <cell r="C2615" t="str">
            <v>CM2</v>
          </cell>
          <cell r="D2615">
            <v>3970</v>
          </cell>
        </row>
        <row r="2616">
          <cell r="A2616">
            <v>190710</v>
          </cell>
          <cell r="B2616" t="str">
            <v>MESON GRANO MARMOL</v>
          </cell>
          <cell r="C2616" t="str">
            <v>M2</v>
          </cell>
          <cell r="D2616">
            <v>66080</v>
          </cell>
        </row>
        <row r="2617">
          <cell r="A2617">
            <v>190712</v>
          </cell>
          <cell r="B2617" t="str">
            <v>PEDESTAL GRANO LAVADO (CARA)</v>
          </cell>
          <cell r="C2617" t="str">
            <v>ML</v>
          </cell>
          <cell r="D2617">
            <v>16920</v>
          </cell>
        </row>
        <row r="2618">
          <cell r="A2618">
            <v>190713</v>
          </cell>
          <cell r="B2618" t="str">
            <v>ROMPEOLAS GRANITO PULIDO</v>
          </cell>
          <cell r="C2618" t="str">
            <v>ML</v>
          </cell>
          <cell r="D2618">
            <v>46120</v>
          </cell>
        </row>
        <row r="2619">
          <cell r="A2619">
            <v>0</v>
          </cell>
          <cell r="B2619">
            <v>0</v>
          </cell>
          <cell r="C2619">
            <v>0</v>
          </cell>
          <cell r="D2619">
            <v>0</v>
          </cell>
        </row>
        <row r="2620">
          <cell r="A2620">
            <v>1908</v>
          </cell>
          <cell r="B2620" t="str">
            <v>REVESTIMIENTOS ESPECIALES</v>
          </cell>
          <cell r="C2620">
            <v>0</v>
          </cell>
          <cell r="D2620">
            <v>0</v>
          </cell>
        </row>
        <row r="2621">
          <cell r="A2621">
            <v>190809</v>
          </cell>
          <cell r="B2621" t="str">
            <v>MESON POLICUARZO A=0.50-0.60 M E=1CM</v>
          </cell>
          <cell r="C2621" t="str">
            <v>ML</v>
          </cell>
          <cell r="D2621">
            <v>204940</v>
          </cell>
        </row>
        <row r="2622">
          <cell r="A2622">
            <v>0</v>
          </cell>
          <cell r="B2622">
            <v>0</v>
          </cell>
          <cell r="C2622">
            <v>0</v>
          </cell>
          <cell r="D2622">
            <v>0</v>
          </cell>
        </row>
        <row r="2623">
          <cell r="A2623">
            <v>1909</v>
          </cell>
          <cell r="B2623" t="str">
            <v>ESTRIA-FILOS-CARTERA-OTROS</v>
          </cell>
          <cell r="C2623">
            <v>0</v>
          </cell>
          <cell r="D2623">
            <v>0</v>
          </cell>
        </row>
        <row r="2624">
          <cell r="A2624">
            <v>190910</v>
          </cell>
          <cell r="B2624" t="str">
            <v>DILATACIONES</v>
          </cell>
          <cell r="C2624" t="str">
            <v>ML</v>
          </cell>
          <cell r="D2624">
            <v>4690</v>
          </cell>
        </row>
        <row r="2625">
          <cell r="A2625">
            <v>190901</v>
          </cell>
          <cell r="B2625" t="str">
            <v>ESTRIA REPELLO</v>
          </cell>
          <cell r="C2625" t="str">
            <v>ML</v>
          </cell>
          <cell r="D2625">
            <v>4610</v>
          </cell>
        </row>
        <row r="2626">
          <cell r="A2626">
            <v>190902</v>
          </cell>
          <cell r="B2626" t="str">
            <v>FILOS</v>
          </cell>
          <cell r="C2626" t="str">
            <v>ML</v>
          </cell>
          <cell r="D2626">
            <v>3780</v>
          </cell>
        </row>
        <row r="2627">
          <cell r="A2627">
            <v>190903</v>
          </cell>
          <cell r="B2627" t="str">
            <v>RECUBRIMIENTO TUBERIA EN MALLA ML.</v>
          </cell>
          <cell r="C2627" t="str">
            <v>ML</v>
          </cell>
          <cell r="D2627">
            <v>4670</v>
          </cell>
        </row>
        <row r="2628">
          <cell r="A2628">
            <v>190911</v>
          </cell>
          <cell r="B2628" t="str">
            <v>REPELLO 1:3 CON FIBRA NYLON</v>
          </cell>
          <cell r="C2628" t="str">
            <v>M2</v>
          </cell>
          <cell r="D2628">
            <v>11950</v>
          </cell>
        </row>
        <row r="2629">
          <cell r="A2629">
            <v>190905</v>
          </cell>
          <cell r="B2629" t="str">
            <v>RESANE MALLA VENA + REPELLO</v>
          </cell>
          <cell r="C2629" t="str">
            <v>ML</v>
          </cell>
          <cell r="D2629">
            <v>8240</v>
          </cell>
        </row>
        <row r="2630">
          <cell r="A2630">
            <v>190906</v>
          </cell>
          <cell r="B2630" t="str">
            <v>RESANE REPELLO CIELO 1:3</v>
          </cell>
          <cell r="C2630" t="str">
            <v>ML</v>
          </cell>
          <cell r="D2630">
            <v>5540</v>
          </cell>
        </row>
        <row r="2631">
          <cell r="A2631">
            <v>190907</v>
          </cell>
          <cell r="B2631" t="str">
            <v>RESANE REPELLO MURO 1:2</v>
          </cell>
          <cell r="C2631" t="str">
            <v>ML</v>
          </cell>
          <cell r="D2631">
            <v>5700</v>
          </cell>
        </row>
        <row r="2632">
          <cell r="A2632">
            <v>190909</v>
          </cell>
          <cell r="B2632" t="str">
            <v>RESANE REPELLO MURO 1:3</v>
          </cell>
          <cell r="C2632" t="str">
            <v>ML</v>
          </cell>
          <cell r="D2632">
            <v>5540</v>
          </cell>
        </row>
        <row r="2633">
          <cell r="A2633">
            <v>0</v>
          </cell>
          <cell r="B2633">
            <v>0</v>
          </cell>
          <cell r="C2633">
            <v>0</v>
          </cell>
          <cell r="D2633">
            <v>0</v>
          </cell>
        </row>
        <row r="2634">
          <cell r="A2634">
            <v>20</v>
          </cell>
          <cell r="B2634" t="str">
            <v>PISOS</v>
          </cell>
          <cell r="C2634">
            <v>0</v>
          </cell>
          <cell r="D2634">
            <v>0</v>
          </cell>
        </row>
        <row r="2635">
          <cell r="A2635">
            <v>0</v>
          </cell>
          <cell r="B2635">
            <v>0</v>
          </cell>
          <cell r="C2635">
            <v>0</v>
          </cell>
          <cell r="D2635">
            <v>0</v>
          </cell>
        </row>
        <row r="2636">
          <cell r="A2636">
            <v>2001</v>
          </cell>
          <cell r="B2636" t="str">
            <v>BASES-PLACAS-ANDENES</v>
          </cell>
          <cell r="C2636">
            <v>0</v>
          </cell>
          <cell r="D2636">
            <v>0</v>
          </cell>
        </row>
        <row r="2637">
          <cell r="A2637">
            <v>200101</v>
          </cell>
          <cell r="B2637" t="str">
            <v>ALISTADO PISO 4 CM</v>
          </cell>
          <cell r="C2637" t="str">
            <v>M2</v>
          </cell>
          <cell r="D2637">
            <v>19800</v>
          </cell>
        </row>
        <row r="2638">
          <cell r="A2638">
            <v>200102</v>
          </cell>
          <cell r="B2638" t="str">
            <v>ALISTADO PISO 5 CM</v>
          </cell>
          <cell r="C2638" t="str">
            <v>M2</v>
          </cell>
          <cell r="D2638">
            <v>22730</v>
          </cell>
        </row>
        <row r="2639">
          <cell r="A2639">
            <v>200103</v>
          </cell>
          <cell r="B2639" t="str">
            <v>ALISTADO PISO 6 CM</v>
          </cell>
          <cell r="C2639" t="str">
            <v>M2</v>
          </cell>
          <cell r="D2639">
            <v>25300</v>
          </cell>
        </row>
        <row r="2640">
          <cell r="A2640">
            <v>200140</v>
          </cell>
          <cell r="B2640" t="str">
            <v>ALISTADO PISO ESMALTADO 3 CM</v>
          </cell>
          <cell r="C2640" t="str">
            <v>M2</v>
          </cell>
          <cell r="D2640">
            <v>17000</v>
          </cell>
        </row>
        <row r="2641">
          <cell r="A2641">
            <v>200107</v>
          </cell>
          <cell r="B2641" t="str">
            <v>ALISTADO PISO IMPERMEABLE 4 CM</v>
          </cell>
          <cell r="C2641" t="str">
            <v>M2</v>
          </cell>
          <cell r="D2641">
            <v>25150</v>
          </cell>
        </row>
        <row r="2642">
          <cell r="A2642">
            <v>200108</v>
          </cell>
          <cell r="B2642" t="str">
            <v>ALISTADO PISO IMPERMEABLE 5 CM</v>
          </cell>
          <cell r="C2642" t="str">
            <v>M2</v>
          </cell>
          <cell r="D2642">
            <v>29420</v>
          </cell>
        </row>
        <row r="2643">
          <cell r="A2643">
            <v>200136</v>
          </cell>
          <cell r="B2643" t="str">
            <v>ALISTADO PISO NIVELADOR (1 CAPA)</v>
          </cell>
          <cell r="C2643" t="str">
            <v>M2</v>
          </cell>
          <cell r="D2643">
            <v>3750</v>
          </cell>
        </row>
        <row r="2644">
          <cell r="A2644">
            <v>200109</v>
          </cell>
          <cell r="B2644" t="str">
            <v>ANDEN CONCRETO 10CM 2500 PSI</v>
          </cell>
          <cell r="C2644" t="str">
            <v>M2</v>
          </cell>
          <cell r="D2644">
            <v>35330</v>
          </cell>
        </row>
        <row r="2645">
          <cell r="A2645">
            <v>200132</v>
          </cell>
          <cell r="B2645" t="str">
            <v>ANDEN CONCRETO 10CM 3000 PSI</v>
          </cell>
          <cell r="C2645" t="str">
            <v>M2</v>
          </cell>
          <cell r="D2645">
            <v>39400</v>
          </cell>
        </row>
        <row r="2646">
          <cell r="A2646">
            <v>200113</v>
          </cell>
          <cell r="B2646" t="str">
            <v>BASE CONCRETO MUEBLE</v>
          </cell>
          <cell r="C2646" t="str">
            <v>ML</v>
          </cell>
          <cell r="D2646">
            <v>19150</v>
          </cell>
        </row>
        <row r="2647">
          <cell r="A2647">
            <v>200114</v>
          </cell>
          <cell r="B2647" t="str">
            <v>CANAL CONCRETO PISO 20x12x08 CM</v>
          </cell>
          <cell r="C2647" t="str">
            <v>ML</v>
          </cell>
          <cell r="D2647">
            <v>39440</v>
          </cell>
        </row>
        <row r="2648">
          <cell r="A2648">
            <v>200144</v>
          </cell>
          <cell r="B2648" t="str">
            <v>CANAL CONCRETO PISO 20x20x08 CM</v>
          </cell>
          <cell r="C2648" t="str">
            <v>ML</v>
          </cell>
          <cell r="D2648">
            <v>45780</v>
          </cell>
        </row>
        <row r="2649">
          <cell r="A2649">
            <v>200145</v>
          </cell>
          <cell r="B2649" t="str">
            <v>CANAL CONCRETO PISO 25x30x08 CM</v>
          </cell>
          <cell r="C2649" t="str">
            <v>ML</v>
          </cell>
          <cell r="D2649">
            <v>51640</v>
          </cell>
        </row>
        <row r="2650">
          <cell r="A2650">
            <v>200115</v>
          </cell>
          <cell r="B2650" t="str">
            <v>CANAL CONCRETO PISO 50x25x08 CM DOBLE</v>
          </cell>
          <cell r="C2650" t="str">
            <v>ML</v>
          </cell>
          <cell r="D2650">
            <v>63360</v>
          </cell>
        </row>
        <row r="2651">
          <cell r="A2651">
            <v>200133</v>
          </cell>
          <cell r="B2651" t="str">
            <v>CONTRAPISO CONCRETO E= 6CM 2.500Psi</v>
          </cell>
          <cell r="C2651" t="str">
            <v>M2</v>
          </cell>
          <cell r="D2651">
            <v>23280</v>
          </cell>
        </row>
        <row r="2652">
          <cell r="A2652">
            <v>200121</v>
          </cell>
          <cell r="B2652" t="str">
            <v>CONTRAPISO CONCRETO E= 8CM 2.500Psi</v>
          </cell>
          <cell r="C2652" t="str">
            <v>M2</v>
          </cell>
          <cell r="D2652">
            <v>27500</v>
          </cell>
        </row>
        <row r="2653">
          <cell r="A2653">
            <v>200122</v>
          </cell>
          <cell r="B2653" t="str">
            <v>CONTRAPISO CONCRETO E=10CM 2.500Psi</v>
          </cell>
          <cell r="C2653" t="str">
            <v>M2</v>
          </cell>
          <cell r="D2653">
            <v>35330</v>
          </cell>
        </row>
        <row r="2654">
          <cell r="A2654">
            <v>200123</v>
          </cell>
          <cell r="B2654" t="str">
            <v>CONTRAPISO CONCRETO E=15CM 2.500Psi</v>
          </cell>
          <cell r="C2654" t="str">
            <v>M2</v>
          </cell>
          <cell r="D2654">
            <v>49160</v>
          </cell>
        </row>
        <row r="2655">
          <cell r="A2655">
            <v>200126</v>
          </cell>
          <cell r="B2655" t="str">
            <v>CONTRAPISO REFORZADO E= 7CM 3.000Psi</v>
          </cell>
          <cell r="C2655" t="str">
            <v>M2</v>
          </cell>
          <cell r="D2655">
            <v>27750</v>
          </cell>
        </row>
        <row r="2656">
          <cell r="A2656">
            <v>200125</v>
          </cell>
          <cell r="B2656" t="str">
            <v>CONTRAPISO REFORZADO E= 8CM 3.000Psi</v>
          </cell>
          <cell r="C2656" t="str">
            <v>M2</v>
          </cell>
          <cell r="D2656">
            <v>31120</v>
          </cell>
        </row>
        <row r="2657">
          <cell r="A2657">
            <v>200127</v>
          </cell>
          <cell r="B2657" t="str">
            <v>CONTRAPISO REFORZADO E=10CM 3.000Psi</v>
          </cell>
          <cell r="C2657" t="str">
            <v>M2</v>
          </cell>
          <cell r="D2657">
            <v>39870</v>
          </cell>
        </row>
        <row r="2658">
          <cell r="A2658">
            <v>200129</v>
          </cell>
          <cell r="B2658" t="str">
            <v>CONTRAPISO REFORZADO E=15CM 3.000Psi</v>
          </cell>
          <cell r="C2658" t="str">
            <v>M2</v>
          </cell>
          <cell r="D2658">
            <v>55960</v>
          </cell>
        </row>
        <row r="2659">
          <cell r="A2659">
            <v>200124</v>
          </cell>
          <cell r="B2659" t="str">
            <v>CONTRAPISO REFORZADO E=20CM 3.000Psi</v>
          </cell>
          <cell r="C2659" t="str">
            <v>M2</v>
          </cell>
          <cell r="D2659">
            <v>73960</v>
          </cell>
        </row>
        <row r="2660">
          <cell r="A2660">
            <v>200137</v>
          </cell>
          <cell r="B2660" t="str">
            <v>CORDON CONCRETO 2500 PSI (10X20-25CM)</v>
          </cell>
          <cell r="C2660" t="str">
            <v>ML</v>
          </cell>
          <cell r="D2660">
            <v>23600</v>
          </cell>
        </row>
        <row r="2661">
          <cell r="A2661">
            <v>200138</v>
          </cell>
          <cell r="B2661" t="str">
            <v>CUNETA-CANUELA CONC.3000PSI.A=40CM E=5CM</v>
          </cell>
          <cell r="C2661" t="str">
            <v>ML</v>
          </cell>
          <cell r="D2661">
            <v>30210</v>
          </cell>
        </row>
        <row r="2662">
          <cell r="A2662">
            <v>200134</v>
          </cell>
          <cell r="B2662" t="str">
            <v>LOSA CONCRE.CANCHA MULTIP E=10CM 3000PSI</v>
          </cell>
          <cell r="C2662" t="str">
            <v>M2</v>
          </cell>
          <cell r="D2662">
            <v>43550</v>
          </cell>
        </row>
        <row r="2663">
          <cell r="A2663">
            <v>200135</v>
          </cell>
          <cell r="B2663" t="str">
            <v>PISO/CONCR/CANCH/MULT.E=12CM 3000 PSI</v>
          </cell>
          <cell r="C2663" t="str">
            <v>M2</v>
          </cell>
          <cell r="D2663">
            <v>48670</v>
          </cell>
        </row>
        <row r="2664">
          <cell r="A2664">
            <v>200139</v>
          </cell>
          <cell r="B2664" t="str">
            <v>SARDINEL TRAPEZOIDAL B(10-15) H=26-35CM</v>
          </cell>
          <cell r="C2664" t="str">
            <v>ML</v>
          </cell>
          <cell r="D2664">
            <v>32330</v>
          </cell>
        </row>
        <row r="2665">
          <cell r="A2665">
            <v>200142</v>
          </cell>
          <cell r="B2665" t="str">
            <v>SARDINEL TRAPEZOIDAL B(15-20) H=26-35CM</v>
          </cell>
          <cell r="C2665" t="str">
            <v>ML</v>
          </cell>
          <cell r="D2665">
            <v>36500</v>
          </cell>
        </row>
        <row r="2666">
          <cell r="A2666">
            <v>200143</v>
          </cell>
          <cell r="B2666" t="str">
            <v>SARDINEL TRAPEZOIDAL B(15-20) H=36-45CM</v>
          </cell>
          <cell r="C2666" t="str">
            <v>ML</v>
          </cell>
          <cell r="D2666">
            <v>40430</v>
          </cell>
        </row>
        <row r="2667">
          <cell r="A2667">
            <v>200141</v>
          </cell>
          <cell r="B2667" t="str">
            <v>SARDINEL TRAPEZOIDAL B=(10-15) H=25CM</v>
          </cell>
          <cell r="C2667" t="str">
            <v>ML</v>
          </cell>
          <cell r="D2667">
            <v>27060</v>
          </cell>
        </row>
        <row r="2668">
          <cell r="A2668">
            <v>0</v>
          </cell>
          <cell r="B2668">
            <v>0</v>
          </cell>
          <cell r="C2668">
            <v>0</v>
          </cell>
          <cell r="D2668">
            <v>0</v>
          </cell>
        </row>
        <row r="2669">
          <cell r="A2669">
            <v>2002</v>
          </cell>
          <cell r="B2669" t="str">
            <v>PISO CERAMICO</v>
          </cell>
          <cell r="C2669">
            <v>0</v>
          </cell>
          <cell r="D2669">
            <v>0</v>
          </cell>
        </row>
        <row r="2670">
          <cell r="A2670">
            <v>200219</v>
          </cell>
          <cell r="B2670" t="str">
            <v>CERAMICA 20.01-22.50 X 20.01-22.50 TRAF</v>
          </cell>
          <cell r="C2670" t="str">
            <v>M2</v>
          </cell>
          <cell r="D2670">
            <v>42690</v>
          </cell>
        </row>
        <row r="2671">
          <cell r="A2671">
            <v>200237</v>
          </cell>
          <cell r="B2671" t="str">
            <v>CERAMICA 20.01-22.50X20.01-22.50 TRAF. 3</v>
          </cell>
          <cell r="C2671" t="str">
            <v>ML</v>
          </cell>
          <cell r="D2671">
            <v>33310</v>
          </cell>
        </row>
        <row r="2672">
          <cell r="A2672">
            <v>200235</v>
          </cell>
          <cell r="B2672" t="str">
            <v>CERAMICA 30.01-32.50x30.01-32.50 TRAF.3</v>
          </cell>
          <cell r="C2672" t="str">
            <v>ML</v>
          </cell>
          <cell r="D2672">
            <v>34110</v>
          </cell>
        </row>
        <row r="2673">
          <cell r="A2673">
            <v>200225</v>
          </cell>
          <cell r="B2673" t="str">
            <v>CERAMICA 30.01-32.50x30.01-32.50 TRAF.3</v>
          </cell>
          <cell r="C2673" t="str">
            <v>M2</v>
          </cell>
          <cell r="D2673">
            <v>43320</v>
          </cell>
        </row>
        <row r="2674">
          <cell r="A2674">
            <v>200226</v>
          </cell>
          <cell r="B2674" t="str">
            <v>CERAMICA 30.01-32.50x30.01-32.50 TRAF.4</v>
          </cell>
          <cell r="C2674" t="str">
            <v>M2</v>
          </cell>
          <cell r="D2674">
            <v>44360</v>
          </cell>
        </row>
        <row r="2675">
          <cell r="A2675">
            <v>200236</v>
          </cell>
          <cell r="B2675" t="str">
            <v>CERAMICA 30.01-32.50x30.01-32.50 TRAF.4</v>
          </cell>
          <cell r="C2675" t="str">
            <v>ML</v>
          </cell>
          <cell r="D2675">
            <v>34610</v>
          </cell>
        </row>
        <row r="2676">
          <cell r="A2676">
            <v>200221</v>
          </cell>
          <cell r="B2676" t="str">
            <v>CERAMICA 32.60-35.00x32.60-35.00 TRAF.3</v>
          </cell>
          <cell r="C2676" t="str">
            <v>M2</v>
          </cell>
          <cell r="D2676">
            <v>47160</v>
          </cell>
        </row>
        <row r="2677">
          <cell r="A2677">
            <v>200227</v>
          </cell>
          <cell r="B2677" t="str">
            <v>CERAMICA 32.60-35.00x32.60-35.00 TRAF.3</v>
          </cell>
          <cell r="C2677" t="str">
            <v>ML</v>
          </cell>
          <cell r="D2677">
            <v>36090</v>
          </cell>
        </row>
        <row r="2678">
          <cell r="A2678">
            <v>200222</v>
          </cell>
          <cell r="B2678" t="str">
            <v>CERAMICA 32.60-35.00X32.60-35.00 TRAF.4</v>
          </cell>
          <cell r="C2678" t="str">
            <v>M2</v>
          </cell>
          <cell r="D2678">
            <v>49760</v>
          </cell>
        </row>
        <row r="2679">
          <cell r="A2679">
            <v>200228</v>
          </cell>
          <cell r="B2679" t="str">
            <v>CERAMICA 32.60-35.00x32.60-35.00 TRAF.4</v>
          </cell>
          <cell r="C2679" t="str">
            <v>ML</v>
          </cell>
          <cell r="D2679">
            <v>37110</v>
          </cell>
        </row>
        <row r="2680">
          <cell r="A2680">
            <v>200238</v>
          </cell>
          <cell r="B2680" t="str">
            <v>CERAMICA 40.01-42.50X40.01-42.50</v>
          </cell>
          <cell r="C2680" t="str">
            <v>ML</v>
          </cell>
          <cell r="D2680">
            <v>36060</v>
          </cell>
        </row>
        <row r="2681">
          <cell r="A2681">
            <v>200223</v>
          </cell>
          <cell r="B2681" t="str">
            <v>CERAMICA 40.01-42.50x40.01-42.50 TRAF 3</v>
          </cell>
          <cell r="C2681" t="str">
            <v>M2</v>
          </cell>
          <cell r="D2681">
            <v>45750</v>
          </cell>
        </row>
        <row r="2682">
          <cell r="A2682">
            <v>200212</v>
          </cell>
          <cell r="B2682" t="str">
            <v>MURETE DUCHA CERAMICA [DOBLE ]</v>
          </cell>
          <cell r="C2682" t="str">
            <v>ML</v>
          </cell>
          <cell r="D2682">
            <v>56720</v>
          </cell>
        </row>
        <row r="2683">
          <cell r="A2683">
            <v>200213</v>
          </cell>
          <cell r="B2683" t="str">
            <v>MURETE DUCHA CERAMICA [SENCILLO]</v>
          </cell>
          <cell r="C2683" t="str">
            <v>ML</v>
          </cell>
          <cell r="D2683">
            <v>35370</v>
          </cell>
        </row>
        <row r="2684">
          <cell r="A2684">
            <v>200240</v>
          </cell>
          <cell r="B2684" t="str">
            <v>PORCELANATO 80 X 80 CM</v>
          </cell>
          <cell r="C2684" t="str">
            <v>M2</v>
          </cell>
          <cell r="D2684">
            <v>58580</v>
          </cell>
        </row>
        <row r="2685">
          <cell r="A2685">
            <v>200215</v>
          </cell>
          <cell r="B2685" t="str">
            <v>PORCELANATO 50- 60X 50 -60 CM</v>
          </cell>
          <cell r="C2685" t="str">
            <v>M2</v>
          </cell>
          <cell r="D2685">
            <v>51510</v>
          </cell>
        </row>
        <row r="2686">
          <cell r="A2686">
            <v>0</v>
          </cell>
          <cell r="B2686">
            <v>0</v>
          </cell>
          <cell r="C2686">
            <v>0</v>
          </cell>
          <cell r="D2686">
            <v>0</v>
          </cell>
        </row>
        <row r="2687">
          <cell r="A2687">
            <v>2003</v>
          </cell>
          <cell r="B2687" t="str">
            <v>PISO GRESS</v>
          </cell>
          <cell r="C2687">
            <v>0</v>
          </cell>
          <cell r="D2687">
            <v>0</v>
          </cell>
        </row>
        <row r="2688">
          <cell r="A2688">
            <v>200301</v>
          </cell>
          <cell r="B2688" t="str">
            <v>ADOQUIN GRESS [PEATONAL ] H=2.5</v>
          </cell>
          <cell r="C2688" t="str">
            <v>M2</v>
          </cell>
          <cell r="D2688">
            <v>40620</v>
          </cell>
        </row>
        <row r="2689">
          <cell r="A2689">
            <v>200302</v>
          </cell>
          <cell r="B2689" t="str">
            <v>ADOQUIN GRESS [VEHICULAR] H=5.0</v>
          </cell>
          <cell r="C2689" t="str">
            <v>M2</v>
          </cell>
          <cell r="D2689">
            <v>58340</v>
          </cell>
        </row>
        <row r="2690">
          <cell r="A2690">
            <v>200330</v>
          </cell>
          <cell r="B2690" t="str">
            <v>DILATACION ADOQUIN GRESS A=7-8CM</v>
          </cell>
          <cell r="C2690" t="str">
            <v>ML</v>
          </cell>
          <cell r="D2690">
            <v>8560</v>
          </cell>
        </row>
        <row r="2691">
          <cell r="A2691">
            <v>200329</v>
          </cell>
          <cell r="B2691" t="str">
            <v>PELDANO GRESS ESCALGRESS 20X20</v>
          </cell>
          <cell r="C2691" t="str">
            <v>ML</v>
          </cell>
          <cell r="D2691">
            <v>52530</v>
          </cell>
        </row>
        <row r="2692">
          <cell r="A2692">
            <v>200311</v>
          </cell>
          <cell r="B2692" t="str">
            <v>TABLETA GRESS 10x10</v>
          </cell>
          <cell r="C2692" t="str">
            <v>M2</v>
          </cell>
          <cell r="D2692">
            <v>39040</v>
          </cell>
        </row>
        <row r="2693">
          <cell r="A2693">
            <v>200312</v>
          </cell>
          <cell r="B2693" t="str">
            <v>TABLETA GRESS 10x20</v>
          </cell>
          <cell r="C2693" t="str">
            <v>M2</v>
          </cell>
          <cell r="D2693">
            <v>36130</v>
          </cell>
        </row>
        <row r="2694">
          <cell r="A2694">
            <v>200322</v>
          </cell>
          <cell r="B2694" t="str">
            <v>TABLETA GRESS 20X20</v>
          </cell>
          <cell r="C2694" t="str">
            <v>M2</v>
          </cell>
          <cell r="D2694">
            <v>44780</v>
          </cell>
        </row>
        <row r="2695">
          <cell r="A2695">
            <v>200328</v>
          </cell>
          <cell r="B2695" t="str">
            <v>TABLETA GRESS 30X30 -SOBRE LOSA</v>
          </cell>
          <cell r="C2695" t="str">
            <v>M2</v>
          </cell>
          <cell r="D2695">
            <v>59790</v>
          </cell>
        </row>
        <row r="2696">
          <cell r="A2696">
            <v>200327</v>
          </cell>
          <cell r="B2696" t="str">
            <v>TABLON GRESS 15x15 DILATAC.GRAVA 3-5CM</v>
          </cell>
          <cell r="C2696" t="str">
            <v>M2</v>
          </cell>
          <cell r="D2696">
            <v>36860</v>
          </cell>
        </row>
        <row r="2697">
          <cell r="A2697">
            <v>200314</v>
          </cell>
          <cell r="B2697" t="str">
            <v>TABLON GRESS 20X20</v>
          </cell>
          <cell r="C2697" t="str">
            <v>M2</v>
          </cell>
          <cell r="D2697">
            <v>53130</v>
          </cell>
        </row>
        <row r="2698">
          <cell r="A2698">
            <v>200321</v>
          </cell>
          <cell r="B2698" t="str">
            <v>TABLON GRESS 25x25 GRAFILADO</v>
          </cell>
          <cell r="C2698" t="str">
            <v>M2</v>
          </cell>
          <cell r="D2698">
            <v>37710</v>
          </cell>
        </row>
        <row r="2699">
          <cell r="A2699">
            <v>200324</v>
          </cell>
          <cell r="B2699" t="str">
            <v>TABLON GRESS 33x33 DILATAC.GRAVA 3-5CM</v>
          </cell>
          <cell r="C2699" t="str">
            <v>M2</v>
          </cell>
          <cell r="D2699">
            <v>40950</v>
          </cell>
        </row>
        <row r="2700">
          <cell r="A2700">
            <v>200325</v>
          </cell>
          <cell r="B2700" t="str">
            <v>TABLON GRESS 33x33 DILATAC.MORTERO 1-2CM</v>
          </cell>
          <cell r="C2700" t="str">
            <v>M2</v>
          </cell>
          <cell r="D2700">
            <v>41830</v>
          </cell>
        </row>
        <row r="2701">
          <cell r="A2701">
            <v>200317</v>
          </cell>
          <cell r="B2701" t="str">
            <v>ZOCALO TABLETA GRESS H=20CM</v>
          </cell>
          <cell r="C2701" t="str">
            <v>ML</v>
          </cell>
          <cell r="D2701">
            <v>19180</v>
          </cell>
        </row>
        <row r="2702">
          <cell r="A2702">
            <v>0</v>
          </cell>
          <cell r="B2702">
            <v>0</v>
          </cell>
          <cell r="C2702">
            <v>0</v>
          </cell>
          <cell r="D2702">
            <v>0</v>
          </cell>
        </row>
        <row r="2703">
          <cell r="A2703">
            <v>2004</v>
          </cell>
          <cell r="B2703" t="str">
            <v>PISO PIEDRA-GRANOS-CEMENTO</v>
          </cell>
          <cell r="C2703">
            <v>0</v>
          </cell>
          <cell r="D2703">
            <v>0</v>
          </cell>
        </row>
        <row r="2704">
          <cell r="A2704">
            <v>200447</v>
          </cell>
          <cell r="B2704" t="str">
            <v>ADOQUIN CONCRETO ECOLOGICO-GRAMOQUIN</v>
          </cell>
          <cell r="C2704" t="str">
            <v>M2</v>
          </cell>
          <cell r="D2704">
            <v>66360</v>
          </cell>
        </row>
        <row r="2705">
          <cell r="A2705">
            <v>200435</v>
          </cell>
          <cell r="B2705" t="str">
            <v>ADOQUIN CONCRETO PEATONAL CRUZ</v>
          </cell>
          <cell r="C2705" t="str">
            <v>M2</v>
          </cell>
          <cell r="D2705">
            <v>38220</v>
          </cell>
        </row>
        <row r="2706">
          <cell r="A2706">
            <v>200444</v>
          </cell>
          <cell r="B2706" t="str">
            <v>ADOQUIN CONCRETO PEATONAL GUITARRA</v>
          </cell>
          <cell r="C2706" t="str">
            <v>M2</v>
          </cell>
          <cell r="D2706">
            <v>44810</v>
          </cell>
        </row>
        <row r="2707">
          <cell r="A2707">
            <v>200401</v>
          </cell>
          <cell r="B2707" t="str">
            <v>ADOQUIN CONCRETO VEHICULAR CRUZ</v>
          </cell>
          <cell r="C2707" t="str">
            <v>M2</v>
          </cell>
          <cell r="D2707">
            <v>45250</v>
          </cell>
        </row>
        <row r="2708">
          <cell r="A2708">
            <v>200438</v>
          </cell>
          <cell r="B2708" t="str">
            <v>ADOQUIN CONCRETO VEHICULAR RECTANGULAR</v>
          </cell>
          <cell r="C2708" t="str">
            <v>M2</v>
          </cell>
          <cell r="D2708">
            <v>52810</v>
          </cell>
        </row>
        <row r="2709">
          <cell r="A2709">
            <v>200403</v>
          </cell>
          <cell r="B2709" t="str">
            <v>BALDOSA CEMENTO</v>
          </cell>
          <cell r="C2709" t="str">
            <v>M2</v>
          </cell>
          <cell r="D2709">
            <v>47410</v>
          </cell>
        </row>
        <row r="2710">
          <cell r="A2710">
            <v>200407</v>
          </cell>
          <cell r="B2710" t="str">
            <v>BALDOSA GRANO # 2-3 30-35x30-35 CONMARMO</v>
          </cell>
          <cell r="C2710" t="str">
            <v>M2</v>
          </cell>
          <cell r="D2710">
            <v>73240</v>
          </cell>
        </row>
        <row r="2711">
          <cell r="A2711">
            <v>200410</v>
          </cell>
          <cell r="B2711" t="str">
            <v>BALDOSA GRANO # 4-5 30-35X30-35 ALFA D5</v>
          </cell>
          <cell r="C2711" t="str">
            <v>M2</v>
          </cell>
          <cell r="D2711">
            <v>80820</v>
          </cell>
        </row>
        <row r="2712">
          <cell r="A2712">
            <v>200440</v>
          </cell>
          <cell r="B2712" t="str">
            <v>BALDOSA GRANO # 4-5 40X40</v>
          </cell>
          <cell r="C2712" t="str">
            <v>M2</v>
          </cell>
          <cell r="D2712">
            <v>84660</v>
          </cell>
        </row>
        <row r="2713">
          <cell r="A2713">
            <v>200442</v>
          </cell>
          <cell r="B2713" t="str">
            <v>BALDOSA GRANO #3 DE 30-35X30-35</v>
          </cell>
          <cell r="C2713" t="str">
            <v>M2</v>
          </cell>
          <cell r="D2713">
            <v>91920</v>
          </cell>
        </row>
        <row r="2714">
          <cell r="A2714">
            <v>200441</v>
          </cell>
          <cell r="B2714" t="str">
            <v>BALDOSA GRANO 30X30</v>
          </cell>
          <cell r="C2714" t="str">
            <v>M2</v>
          </cell>
          <cell r="D2714">
            <v>81830</v>
          </cell>
        </row>
        <row r="2715">
          <cell r="A2715">
            <v>200445</v>
          </cell>
          <cell r="B2715" t="str">
            <v>CARBONILLA</v>
          </cell>
          <cell r="C2715" t="str">
            <v>M2</v>
          </cell>
          <cell r="D2715">
            <v>5230</v>
          </cell>
        </row>
        <row r="2716">
          <cell r="A2716">
            <v>200414</v>
          </cell>
          <cell r="B2716" t="str">
            <v>CENEFA GRANITO PULIDO</v>
          </cell>
          <cell r="C2716" t="str">
            <v>ML</v>
          </cell>
          <cell r="D2716">
            <v>32020</v>
          </cell>
        </row>
        <row r="2717">
          <cell r="A2717">
            <v>200446</v>
          </cell>
          <cell r="B2717" t="str">
            <v>CENEFA GRAVA LAVADA &lt;= 25CMS</v>
          </cell>
          <cell r="C2717" t="str">
            <v>ML</v>
          </cell>
          <cell r="D2717">
            <v>7920</v>
          </cell>
        </row>
        <row r="2718">
          <cell r="A2718">
            <v>200421</v>
          </cell>
          <cell r="B2718" t="str">
            <v>GRANITO PULIDO [PANO]</v>
          </cell>
          <cell r="C2718" t="str">
            <v>M2</v>
          </cell>
          <cell r="D2718">
            <v>67990</v>
          </cell>
        </row>
        <row r="2719">
          <cell r="A2719">
            <v>200423</v>
          </cell>
          <cell r="B2719" t="str">
            <v>GRAVA LAVADA</v>
          </cell>
          <cell r="C2719" t="str">
            <v>M2</v>
          </cell>
          <cell r="D2719">
            <v>37910</v>
          </cell>
        </row>
        <row r="2720">
          <cell r="A2720">
            <v>200426</v>
          </cell>
          <cell r="B2720" t="str">
            <v>PELDANO GRANITO</v>
          </cell>
          <cell r="C2720" t="str">
            <v>ML</v>
          </cell>
          <cell r="D2720">
            <v>73980</v>
          </cell>
        </row>
        <row r="2721">
          <cell r="A2721">
            <v>200428</v>
          </cell>
          <cell r="B2721" t="str">
            <v>PELDANO GRAVILLA LAVADA</v>
          </cell>
          <cell r="C2721" t="str">
            <v>ML</v>
          </cell>
          <cell r="D2721">
            <v>49920</v>
          </cell>
        </row>
        <row r="2722">
          <cell r="A2722">
            <v>0</v>
          </cell>
          <cell r="B2722">
            <v>0</v>
          </cell>
          <cell r="C2722">
            <v>0</v>
          </cell>
          <cell r="D2722">
            <v>0</v>
          </cell>
        </row>
        <row r="2723">
          <cell r="A2723">
            <v>2005</v>
          </cell>
          <cell r="B2723" t="str">
            <v>PISO VINILICO</v>
          </cell>
          <cell r="C2723">
            <v>0</v>
          </cell>
          <cell r="D2723">
            <v>0</v>
          </cell>
        </row>
        <row r="2724">
          <cell r="A2724">
            <v>200511</v>
          </cell>
          <cell r="B2724" t="str">
            <v>CAUCHO TIPO TOPEROL</v>
          </cell>
          <cell r="C2724" t="str">
            <v>M2</v>
          </cell>
          <cell r="D2724">
            <v>18320</v>
          </cell>
        </row>
        <row r="2725">
          <cell r="A2725">
            <v>200508</v>
          </cell>
          <cell r="B2725" t="str">
            <v>V.VINISOL 1.6 MM</v>
          </cell>
          <cell r="C2725" t="str">
            <v>M2</v>
          </cell>
          <cell r="D2725">
            <v>23150</v>
          </cell>
        </row>
        <row r="2726">
          <cell r="A2726">
            <v>200506</v>
          </cell>
          <cell r="B2726" t="str">
            <v>V.VINISOL 30X30CM 3.0 MM</v>
          </cell>
          <cell r="C2726" t="str">
            <v>M2</v>
          </cell>
          <cell r="D2726">
            <v>31000</v>
          </cell>
        </row>
        <row r="2727">
          <cell r="A2727">
            <v>200507</v>
          </cell>
          <cell r="B2727" t="str">
            <v>V.VINISOL 30X30CM 2.0MM</v>
          </cell>
          <cell r="C2727" t="str">
            <v>M2</v>
          </cell>
          <cell r="D2727">
            <v>28450</v>
          </cell>
        </row>
        <row r="2728">
          <cell r="A2728">
            <v>0</v>
          </cell>
          <cell r="B2728">
            <v>0</v>
          </cell>
          <cell r="C2728">
            <v>0</v>
          </cell>
          <cell r="D2728">
            <v>0</v>
          </cell>
        </row>
        <row r="2729">
          <cell r="A2729">
            <v>2006</v>
          </cell>
          <cell r="B2729" t="str">
            <v>PISO EPOXICO - INDUSTRIALES</v>
          </cell>
          <cell r="C2729">
            <v>0</v>
          </cell>
          <cell r="D2729">
            <v>0</v>
          </cell>
        </row>
        <row r="2730">
          <cell r="A2730">
            <v>200617</v>
          </cell>
          <cell r="B2730" t="str">
            <v>ALLANADO MECANICO ESMALTADO</v>
          </cell>
          <cell r="C2730" t="str">
            <v>M2</v>
          </cell>
          <cell r="D2730">
            <v>9220</v>
          </cell>
        </row>
        <row r="2731">
          <cell r="A2731">
            <v>200618</v>
          </cell>
          <cell r="B2731" t="str">
            <v>ALLANADO MECANICO ESMALTADO GRIS-NEGRO</v>
          </cell>
          <cell r="C2731" t="str">
            <v>M2</v>
          </cell>
          <cell r="D2731">
            <v>17380</v>
          </cell>
        </row>
        <row r="2732">
          <cell r="A2732">
            <v>200619</v>
          </cell>
          <cell r="B2732" t="str">
            <v>ALLANADO MECANICO ESMALTADO NEUTRO</v>
          </cell>
          <cell r="C2732" t="str">
            <v>M2</v>
          </cell>
          <cell r="D2732">
            <v>14990</v>
          </cell>
        </row>
        <row r="2733">
          <cell r="A2733">
            <v>200601</v>
          </cell>
          <cell r="B2733" t="str">
            <v>AUTONIVELANTE</v>
          </cell>
          <cell r="C2733" t="str">
            <v>M2</v>
          </cell>
          <cell r="D2733">
            <v>127110</v>
          </cell>
        </row>
        <row r="2734">
          <cell r="A2734">
            <v>0</v>
          </cell>
          <cell r="B2734">
            <v>0</v>
          </cell>
          <cell r="C2734">
            <v>0</v>
          </cell>
          <cell r="D2734">
            <v>0</v>
          </cell>
        </row>
        <row r="2735">
          <cell r="A2735">
            <v>2007</v>
          </cell>
          <cell r="B2735" t="str">
            <v>PISO MADERA</v>
          </cell>
          <cell r="C2735">
            <v>0</v>
          </cell>
          <cell r="D2735">
            <v>0</v>
          </cell>
        </row>
        <row r="2736">
          <cell r="A2736">
            <v>200712</v>
          </cell>
          <cell r="B2736" t="str">
            <v>ENTRAMADO CUARTON 2X4 AMARILLO</v>
          </cell>
          <cell r="C2736" t="str">
            <v>M2</v>
          </cell>
          <cell r="D2736">
            <v>19390</v>
          </cell>
        </row>
        <row r="2737">
          <cell r="A2737">
            <v>200701</v>
          </cell>
          <cell r="B2737" t="str">
            <v>ENTRAMADO LISTON 2X3 AMARILLO C/50-60CM</v>
          </cell>
          <cell r="C2737" t="str">
            <v>M2</v>
          </cell>
          <cell r="D2737">
            <v>12110</v>
          </cell>
        </row>
        <row r="2738">
          <cell r="A2738">
            <v>200708</v>
          </cell>
          <cell r="B2738" t="str">
            <v>PISO LAMINA TRIPLEX 18MM-ENTRAM.AMARILLO</v>
          </cell>
          <cell r="C2738" t="str">
            <v>M2</v>
          </cell>
          <cell r="D2738">
            <v>79940</v>
          </cell>
        </row>
        <row r="2739">
          <cell r="A2739">
            <v>200706</v>
          </cell>
          <cell r="B2739" t="str">
            <v>PISO MADERA LISTON M.H. PINO ROMERON</v>
          </cell>
          <cell r="C2739" t="str">
            <v>M2</v>
          </cell>
          <cell r="D2739">
            <v>26380</v>
          </cell>
        </row>
        <row r="2740">
          <cell r="A2740">
            <v>200710</v>
          </cell>
          <cell r="B2740" t="str">
            <v>PISO MADERA LISTON M.H.GUYMARO 10X2.0CM</v>
          </cell>
          <cell r="C2740" t="str">
            <v>M2</v>
          </cell>
          <cell r="D2740">
            <v>61400</v>
          </cell>
        </row>
        <row r="2741">
          <cell r="A2741">
            <v>200703</v>
          </cell>
          <cell r="B2741" t="str">
            <v>PISO MADERA MACHIMBRE CHANUL 1.5-2.0CM</v>
          </cell>
          <cell r="C2741" t="str">
            <v>M2</v>
          </cell>
          <cell r="D2741">
            <v>48610</v>
          </cell>
        </row>
        <row r="2742">
          <cell r="A2742">
            <v>200709</v>
          </cell>
          <cell r="B2742" t="str">
            <v>PISO MADERA TABLA CHANUL 2CM</v>
          </cell>
          <cell r="C2742" t="str">
            <v>M2</v>
          </cell>
          <cell r="D2742">
            <v>60750</v>
          </cell>
        </row>
        <row r="2743">
          <cell r="A2743">
            <v>200711</v>
          </cell>
          <cell r="B2743" t="str">
            <v>PISO MADERA TABLA MACHARE 1X10 - 2CM</v>
          </cell>
          <cell r="C2743" t="str">
            <v>M2</v>
          </cell>
          <cell r="D2743">
            <v>40220</v>
          </cell>
        </row>
        <row r="2744">
          <cell r="A2744">
            <v>0</v>
          </cell>
          <cell r="B2744">
            <v>0</v>
          </cell>
          <cell r="C2744">
            <v>0</v>
          </cell>
          <cell r="D2744">
            <v>0</v>
          </cell>
        </row>
        <row r="2745">
          <cell r="A2745">
            <v>2008</v>
          </cell>
          <cell r="B2745" t="str">
            <v>GUARDESCOBAS</v>
          </cell>
          <cell r="C2745">
            <v>0</v>
          </cell>
          <cell r="D2745">
            <v>0</v>
          </cell>
        </row>
        <row r="2746">
          <cell r="A2746">
            <v>200818</v>
          </cell>
          <cell r="B2746" t="str">
            <v>GUARDAESCOBA CEDRO 8CM</v>
          </cell>
          <cell r="C2746" t="str">
            <v>ML</v>
          </cell>
          <cell r="D2746">
            <v>12620</v>
          </cell>
        </row>
        <row r="2747">
          <cell r="A2747">
            <v>200802</v>
          </cell>
          <cell r="B2747" t="str">
            <v>GUARDAESCOBA CEMENTO + PINTURA</v>
          </cell>
          <cell r="C2747" t="str">
            <v>ML</v>
          </cell>
          <cell r="D2747">
            <v>8390</v>
          </cell>
        </row>
        <row r="2748">
          <cell r="A2748">
            <v>200805</v>
          </cell>
          <cell r="B2748" t="str">
            <v>GUARDAESCOBA EPOXICO 1/2C #261</v>
          </cell>
          <cell r="C2748" t="str">
            <v>ML</v>
          </cell>
          <cell r="D2748">
            <v>49980</v>
          </cell>
        </row>
        <row r="2749">
          <cell r="A2749">
            <v>200809</v>
          </cell>
          <cell r="B2749" t="str">
            <v>GUARDAESCOBA GRANITO 1/2 C + DIL. BRONCE</v>
          </cell>
          <cell r="C2749" t="str">
            <v>ML</v>
          </cell>
          <cell r="D2749">
            <v>33460</v>
          </cell>
        </row>
        <row r="2750">
          <cell r="A2750">
            <v>200819</v>
          </cell>
          <cell r="B2750" t="str">
            <v>GUARDAESCOBA GRANITO 1/2 C + DIL. PLAST.</v>
          </cell>
          <cell r="C2750" t="str">
            <v>ML</v>
          </cell>
          <cell r="D2750">
            <v>29130</v>
          </cell>
        </row>
        <row r="2751">
          <cell r="A2751">
            <v>200810</v>
          </cell>
          <cell r="B2751" t="str">
            <v>GUARDAESCOBA GRANITO PREFABRICADO</v>
          </cell>
          <cell r="C2751" t="str">
            <v>ML</v>
          </cell>
          <cell r="D2751">
            <v>14830</v>
          </cell>
        </row>
        <row r="2752">
          <cell r="A2752">
            <v>200823</v>
          </cell>
          <cell r="B2752" t="str">
            <v>GUARDAESCOBA GRAVA LAVADA</v>
          </cell>
          <cell r="C2752" t="str">
            <v>ML</v>
          </cell>
          <cell r="D2752">
            <v>11770</v>
          </cell>
        </row>
        <row r="2753">
          <cell r="A2753">
            <v>200822</v>
          </cell>
          <cell r="B2753" t="str">
            <v>GUARDAESCOBA GRESS H= 7CM</v>
          </cell>
          <cell r="C2753" t="str">
            <v>ML</v>
          </cell>
          <cell r="D2753">
            <v>10400</v>
          </cell>
        </row>
        <row r="2754">
          <cell r="A2754">
            <v>200821</v>
          </cell>
          <cell r="B2754" t="str">
            <v>GUARDAESCOBA GRESS H=10CM</v>
          </cell>
          <cell r="C2754" t="str">
            <v>ML</v>
          </cell>
          <cell r="D2754">
            <v>11400</v>
          </cell>
        </row>
        <row r="2755">
          <cell r="A2755">
            <v>200813</v>
          </cell>
          <cell r="B2755" t="str">
            <v>GUARDAESCOBA PORCELANATO 7X30CM</v>
          </cell>
          <cell r="C2755" t="str">
            <v>ML</v>
          </cell>
          <cell r="D2755">
            <v>10950</v>
          </cell>
        </row>
        <row r="2756">
          <cell r="A2756">
            <v>200814</v>
          </cell>
          <cell r="B2756" t="str">
            <v>GUARDAESCOBA TABLON</v>
          </cell>
          <cell r="C2756" t="str">
            <v>ML</v>
          </cell>
          <cell r="D2756">
            <v>7100</v>
          </cell>
        </row>
        <row r="2757">
          <cell r="A2757">
            <v>200816</v>
          </cell>
          <cell r="B2757" t="str">
            <v>GUARDAESCOBA VINISOL 6.8CM</v>
          </cell>
          <cell r="C2757" t="str">
            <v>ML</v>
          </cell>
          <cell r="D2757">
            <v>6400</v>
          </cell>
        </row>
        <row r="2758">
          <cell r="A2758">
            <v>200817</v>
          </cell>
          <cell r="B2758" t="str">
            <v>GUARDAESCOBA VINISOL 10 CM</v>
          </cell>
          <cell r="C2758" t="str">
            <v>ML</v>
          </cell>
          <cell r="D2758">
            <v>8530</v>
          </cell>
        </row>
        <row r="2759">
          <cell r="A2759">
            <v>200825</v>
          </cell>
          <cell r="B2759" t="str">
            <v>GUARDESCOBA MADERA CEDRO BLANCO H= 8X1CM</v>
          </cell>
          <cell r="C2759" t="str">
            <v>ML</v>
          </cell>
          <cell r="D2759">
            <v>9920</v>
          </cell>
        </row>
        <row r="2760">
          <cell r="A2760">
            <v>0</v>
          </cell>
          <cell r="B2760">
            <v>0</v>
          </cell>
          <cell r="C2760">
            <v>0</v>
          </cell>
          <cell r="D2760">
            <v>0</v>
          </cell>
        </row>
        <row r="2761">
          <cell r="A2761">
            <v>2009</v>
          </cell>
          <cell r="B2761" t="str">
            <v>ACCESORIOS-INSTALACIONES-VARIO</v>
          </cell>
          <cell r="C2761">
            <v>0</v>
          </cell>
          <cell r="D2761">
            <v>0</v>
          </cell>
        </row>
        <row r="2762">
          <cell r="A2762">
            <v>200910</v>
          </cell>
          <cell r="B2762" t="str">
            <v>BANDA EN ELASTOMERO D=4"X ,1/2"</v>
          </cell>
          <cell r="C2762" t="str">
            <v>UND</v>
          </cell>
          <cell r="D2762">
            <v>6700</v>
          </cell>
        </row>
        <row r="2763">
          <cell r="A2763">
            <v>200912</v>
          </cell>
          <cell r="B2763" t="str">
            <v>DILATACION-JUNTA ASFALTO</v>
          </cell>
          <cell r="C2763" t="str">
            <v>ML</v>
          </cell>
          <cell r="D2763">
            <v>680</v>
          </cell>
        </row>
        <row r="2764">
          <cell r="A2764">
            <v>200905</v>
          </cell>
          <cell r="B2764" t="str">
            <v>PIRLAN - PIRAGUA ALUMINIO</v>
          </cell>
          <cell r="C2764" t="str">
            <v>ML</v>
          </cell>
          <cell r="D2764">
            <v>3810</v>
          </cell>
        </row>
        <row r="2765">
          <cell r="A2765">
            <v>200908</v>
          </cell>
          <cell r="B2765" t="str">
            <v>REJILLA ANGULO HIERRO 1,1/2" Y VAR.1/2"</v>
          </cell>
          <cell r="C2765" t="str">
            <v>ML</v>
          </cell>
          <cell r="D2765">
            <v>136410</v>
          </cell>
        </row>
        <row r="2766">
          <cell r="A2766">
            <v>200911</v>
          </cell>
          <cell r="B2766" t="str">
            <v>REJILLA PISO ANGULO 1,1/2"-VARILLA 3/8"</v>
          </cell>
          <cell r="C2766" t="str">
            <v>ML</v>
          </cell>
          <cell r="D2766">
            <v>104030</v>
          </cell>
        </row>
        <row r="2767">
          <cell r="A2767">
            <v>0</v>
          </cell>
          <cell r="B2767">
            <v>0</v>
          </cell>
          <cell r="C2767">
            <v>0</v>
          </cell>
          <cell r="D2767">
            <v>0</v>
          </cell>
        </row>
        <row r="2768">
          <cell r="A2768">
            <v>21</v>
          </cell>
          <cell r="B2768" t="str">
            <v>CARPINTERIA MADERA</v>
          </cell>
          <cell r="C2768">
            <v>0</v>
          </cell>
          <cell r="D2768">
            <v>0</v>
          </cell>
        </row>
        <row r="2769">
          <cell r="A2769">
            <v>0</v>
          </cell>
          <cell r="B2769">
            <v>0</v>
          </cell>
          <cell r="C2769">
            <v>0</v>
          </cell>
          <cell r="D2769">
            <v>0</v>
          </cell>
        </row>
        <row r="2770">
          <cell r="A2770">
            <v>2101</v>
          </cell>
          <cell r="B2770" t="str">
            <v>PUERTAS</v>
          </cell>
          <cell r="C2770">
            <v>0</v>
          </cell>
          <cell r="D2770">
            <v>0</v>
          </cell>
        </row>
        <row r="2771">
          <cell r="A2771">
            <v>210101</v>
          </cell>
          <cell r="B2771" t="str">
            <v>COLOC.PUERTA MADERA</v>
          </cell>
          <cell r="C2771" t="str">
            <v>UND</v>
          </cell>
          <cell r="D2771">
            <v>43470</v>
          </cell>
        </row>
        <row r="2772">
          <cell r="A2772">
            <v>210138</v>
          </cell>
          <cell r="B2772" t="str">
            <v>NAVE MACHARE 80-90 C=3X2 P=1X10 H=210C</v>
          </cell>
          <cell r="C2772" t="str">
            <v>UND</v>
          </cell>
          <cell r="D2772">
            <v>223220</v>
          </cell>
        </row>
        <row r="2773">
          <cell r="A2773">
            <v>210110</v>
          </cell>
          <cell r="B2773" t="str">
            <v>NAVE MAD.MACIZA 151-180 CEDRO</v>
          </cell>
          <cell r="C2773" t="str">
            <v>UND</v>
          </cell>
          <cell r="D2773">
            <v>1823890</v>
          </cell>
        </row>
        <row r="2774">
          <cell r="A2774">
            <v>210158</v>
          </cell>
          <cell r="B2774" t="str">
            <v>NAVE MAD.TIPO FORTEC ( 60- 70)</v>
          </cell>
          <cell r="C2774" t="str">
            <v>UND</v>
          </cell>
          <cell r="D2774">
            <v>102530</v>
          </cell>
        </row>
        <row r="2775">
          <cell r="A2775">
            <v>210159</v>
          </cell>
          <cell r="B2775" t="str">
            <v>NAVE MAD.TIPO FORTEC ( 71- 90)</v>
          </cell>
          <cell r="C2775" t="str">
            <v>UND</v>
          </cell>
          <cell r="D2775">
            <v>106000</v>
          </cell>
        </row>
        <row r="2776">
          <cell r="A2776">
            <v>210160</v>
          </cell>
          <cell r="B2776" t="str">
            <v>NAVE MAD.TIPO FORTEC ( 91-100)</v>
          </cell>
          <cell r="C2776" t="str">
            <v>UND</v>
          </cell>
          <cell r="D2776">
            <v>112340</v>
          </cell>
        </row>
        <row r="2777">
          <cell r="A2777">
            <v>210161</v>
          </cell>
          <cell r="B2777" t="str">
            <v>NAVE MAD.TIPO FORTEC (101-150)</v>
          </cell>
          <cell r="C2777" t="str">
            <v>UND</v>
          </cell>
          <cell r="D2777">
            <v>181830</v>
          </cell>
        </row>
        <row r="2778">
          <cell r="A2778">
            <v>210115</v>
          </cell>
          <cell r="B2778" t="str">
            <v>NAVE MAD.TRIPLEX 61- 80 (1N-B]</v>
          </cell>
          <cell r="C2778" t="str">
            <v>UND</v>
          </cell>
          <cell r="D2778">
            <v>285730</v>
          </cell>
        </row>
        <row r="2779">
          <cell r="A2779">
            <v>210148</v>
          </cell>
          <cell r="B2779" t="str">
            <v>NAVE MAD.TRIPLEX 61- 80 (1N-V)</v>
          </cell>
          <cell r="C2779" t="str">
            <v>UND</v>
          </cell>
          <cell r="D2779">
            <v>430180</v>
          </cell>
        </row>
        <row r="2780">
          <cell r="A2780">
            <v>210116</v>
          </cell>
          <cell r="B2780" t="str">
            <v>NAVE MAD.TRIPLEX 61- 80 (1N-V)P</v>
          </cell>
          <cell r="C2780" t="str">
            <v>UND</v>
          </cell>
          <cell r="D2780">
            <v>433060</v>
          </cell>
        </row>
        <row r="2781">
          <cell r="A2781">
            <v>210117</v>
          </cell>
          <cell r="B2781" t="str">
            <v>NAVE MAD.TRIPLEX 61- 80V(1N-V)P</v>
          </cell>
          <cell r="C2781" t="str">
            <v>UND</v>
          </cell>
          <cell r="D2781">
            <v>478290</v>
          </cell>
        </row>
        <row r="2782">
          <cell r="A2782">
            <v>210118</v>
          </cell>
          <cell r="B2782" t="str">
            <v>NAVE MAD.TRIPLEX 81-100 (1N-B)</v>
          </cell>
          <cell r="C2782" t="str">
            <v>UND</v>
          </cell>
          <cell r="D2782">
            <v>292350</v>
          </cell>
        </row>
        <row r="2783">
          <cell r="A2783">
            <v>210119</v>
          </cell>
          <cell r="B2783" t="str">
            <v>NAVE MAD.TRIPLEX 81-100 (1N-V)P</v>
          </cell>
          <cell r="C2783" t="str">
            <v>UND</v>
          </cell>
          <cell r="D2783">
            <v>446460</v>
          </cell>
        </row>
        <row r="2784">
          <cell r="A2784">
            <v>210121</v>
          </cell>
          <cell r="B2784" t="str">
            <v>NAVE MAD.TRIPLEX 81-100V(1N-V)</v>
          </cell>
          <cell r="C2784" t="str">
            <v>UND</v>
          </cell>
          <cell r="D2784">
            <v>410210</v>
          </cell>
        </row>
        <row r="2785">
          <cell r="A2785">
            <v>210120</v>
          </cell>
          <cell r="B2785" t="str">
            <v>NAVE MAD.TRIPLEX 81-100V(1N-V)P</v>
          </cell>
          <cell r="C2785" t="str">
            <v>UND</v>
          </cell>
          <cell r="D2785">
            <v>487170</v>
          </cell>
        </row>
        <row r="2786">
          <cell r="A2786">
            <v>210126</v>
          </cell>
          <cell r="B2786" t="str">
            <v>NAVE MAD.TRIPLEX 100-120 (2N-B)</v>
          </cell>
          <cell r="C2786" t="str">
            <v>UND</v>
          </cell>
          <cell r="D2786">
            <v>480370</v>
          </cell>
        </row>
        <row r="2787">
          <cell r="A2787">
            <v>210128</v>
          </cell>
          <cell r="B2787" t="str">
            <v>NAVE MAD.TRIPLEX 100-120 (2N-V)</v>
          </cell>
          <cell r="C2787" t="str">
            <v>UND</v>
          </cell>
          <cell r="D2787">
            <v>648970</v>
          </cell>
        </row>
        <row r="2788">
          <cell r="A2788">
            <v>210127</v>
          </cell>
          <cell r="B2788" t="str">
            <v>NAVE MAD.TRIPLEX 100-120 (2N-V)P</v>
          </cell>
          <cell r="C2788" t="str">
            <v>UND</v>
          </cell>
          <cell r="D2788">
            <v>713010</v>
          </cell>
        </row>
        <row r="2789">
          <cell r="A2789">
            <v>210136</v>
          </cell>
          <cell r="B2789" t="str">
            <v>NAVE MAD.TRIPLEX 221-250V(2N-V)P</v>
          </cell>
          <cell r="C2789" t="str">
            <v>UND</v>
          </cell>
          <cell r="D2789">
            <v>1109250</v>
          </cell>
        </row>
        <row r="2790">
          <cell r="A2790">
            <v>210112</v>
          </cell>
          <cell r="B2790" t="str">
            <v>NAVE MAD.TRIPLEX 4MM 50- 70 (1N-B) -CAN</v>
          </cell>
          <cell r="C2790" t="str">
            <v>UND</v>
          </cell>
          <cell r="D2790">
            <v>172480</v>
          </cell>
        </row>
        <row r="2791">
          <cell r="A2791">
            <v>210146</v>
          </cell>
          <cell r="B2791" t="str">
            <v>NAVE MAD.TRIPLEX 4MM 50- 70 (1N-V)</v>
          </cell>
          <cell r="C2791" t="str">
            <v>UND</v>
          </cell>
          <cell r="D2791">
            <v>337540</v>
          </cell>
        </row>
        <row r="2792">
          <cell r="A2792">
            <v>210147</v>
          </cell>
          <cell r="B2792" t="str">
            <v>NAVE MAD.TRIPLEX 4MM 50- 70V(1N-V)</v>
          </cell>
          <cell r="C2792" t="str">
            <v>UND</v>
          </cell>
          <cell r="D2792">
            <v>378220</v>
          </cell>
        </row>
        <row r="2793">
          <cell r="A2793">
            <v>210162</v>
          </cell>
          <cell r="B2793" t="str">
            <v>NAVE MAD.TRIPLEX 4MM 55- 75CM-ECONOMICA</v>
          </cell>
          <cell r="C2793" t="str">
            <v>UND</v>
          </cell>
          <cell r="D2793">
            <v>146690</v>
          </cell>
        </row>
        <row r="2794">
          <cell r="A2794">
            <v>210174</v>
          </cell>
          <cell r="B2794" t="str">
            <v>NAVE MAD.TRIPLEX 4MM 60- 75CM-NORMAL</v>
          </cell>
          <cell r="C2794" t="str">
            <v>UND</v>
          </cell>
          <cell r="D2794">
            <v>156690</v>
          </cell>
        </row>
        <row r="2795">
          <cell r="A2795">
            <v>210163</v>
          </cell>
          <cell r="B2795" t="str">
            <v>NAVE MAD.TRIPLEX 4MM 80-110CM-ECONOMICA</v>
          </cell>
          <cell r="C2795" t="str">
            <v>UND</v>
          </cell>
          <cell r="D2795">
            <v>167650</v>
          </cell>
        </row>
        <row r="2796">
          <cell r="A2796">
            <v>210155</v>
          </cell>
          <cell r="B2796" t="str">
            <v>NAVE MAD.TRIPLEX ENTABLERA-CEDRO(80-100)</v>
          </cell>
          <cell r="C2796" t="str">
            <v>UND</v>
          </cell>
          <cell r="D2796">
            <v>917640</v>
          </cell>
        </row>
        <row r="2797">
          <cell r="A2797">
            <v>0</v>
          </cell>
          <cell r="B2797">
            <v>0</v>
          </cell>
          <cell r="C2797">
            <v>0</v>
          </cell>
          <cell r="D2797">
            <v>0</v>
          </cell>
        </row>
        <row r="2798">
          <cell r="A2798">
            <v>2102</v>
          </cell>
          <cell r="B2798" t="str">
            <v>VENTANAS</v>
          </cell>
          <cell r="C2798">
            <v>0</v>
          </cell>
          <cell r="D2798">
            <v>0</v>
          </cell>
        </row>
        <row r="2799">
          <cell r="A2799">
            <v>210201</v>
          </cell>
          <cell r="B2799" t="str">
            <v>INST.MARCO VENT.MAD.(VANO 1 M2)</v>
          </cell>
          <cell r="C2799" t="str">
            <v>M2</v>
          </cell>
          <cell r="D2799">
            <v>24640</v>
          </cell>
        </row>
        <row r="2800">
          <cell r="A2800">
            <v>210202</v>
          </cell>
          <cell r="B2800" t="str">
            <v>INSTALACION VENTANA DE MADERA(VANO 1 M2)</v>
          </cell>
          <cell r="C2800" t="str">
            <v>M2</v>
          </cell>
          <cell r="D2800">
            <v>24640</v>
          </cell>
        </row>
        <row r="2801">
          <cell r="A2801">
            <v>0</v>
          </cell>
          <cell r="B2801">
            <v>0</v>
          </cell>
          <cell r="C2801">
            <v>0</v>
          </cell>
          <cell r="D2801">
            <v>0</v>
          </cell>
        </row>
        <row r="2802">
          <cell r="A2802">
            <v>2104</v>
          </cell>
          <cell r="B2802" t="str">
            <v>MUEBLES</v>
          </cell>
          <cell r="C2802">
            <v>0</v>
          </cell>
          <cell r="D2802">
            <v>0</v>
          </cell>
        </row>
        <row r="2803">
          <cell r="A2803">
            <v>210413</v>
          </cell>
          <cell r="B2803" t="str">
            <v>MUEBLE PROTECCION TUBERIAS DE 20X25CM</v>
          </cell>
          <cell r="C2803" t="str">
            <v>ML</v>
          </cell>
          <cell r="D2803">
            <v>132350</v>
          </cell>
        </row>
        <row r="2804">
          <cell r="A2804">
            <v>210414</v>
          </cell>
          <cell r="B2804" t="str">
            <v>MUEBLE PROTECCION TUBERIAS DE 26X30CM</v>
          </cell>
          <cell r="C2804" t="str">
            <v>ML</v>
          </cell>
          <cell r="D2804">
            <v>142610</v>
          </cell>
        </row>
        <row r="2805">
          <cell r="A2805">
            <v>210412</v>
          </cell>
          <cell r="B2805" t="str">
            <v>MUEBLE PROTECCION TUBERIAS DE 31X35CM</v>
          </cell>
          <cell r="C2805" t="str">
            <v>ML</v>
          </cell>
          <cell r="D2805">
            <v>142690</v>
          </cell>
        </row>
        <row r="2806">
          <cell r="A2806">
            <v>210415</v>
          </cell>
          <cell r="B2806" t="str">
            <v>TAPA-REPISA DUCTOS GASES MED.26/30</v>
          </cell>
          <cell r="C2806" t="str">
            <v>ML</v>
          </cell>
          <cell r="D2806">
            <v>142610</v>
          </cell>
        </row>
        <row r="2807">
          <cell r="A2807">
            <v>0</v>
          </cell>
          <cell r="B2807">
            <v>0</v>
          </cell>
          <cell r="C2807">
            <v>0</v>
          </cell>
          <cell r="D2807">
            <v>0</v>
          </cell>
        </row>
        <row r="2808">
          <cell r="A2808">
            <v>2105</v>
          </cell>
          <cell r="B2808" t="str">
            <v>ACCESORIOS</v>
          </cell>
          <cell r="C2808">
            <v>0</v>
          </cell>
          <cell r="D2808">
            <v>0</v>
          </cell>
        </row>
        <row r="2809">
          <cell r="A2809">
            <v>210501</v>
          </cell>
          <cell r="B2809" t="str">
            <v>PASAMANOS MADERA CEDRO A=15CM E=2CM</v>
          </cell>
          <cell r="C2809" t="str">
            <v>ML</v>
          </cell>
          <cell r="D2809">
            <v>40070</v>
          </cell>
        </row>
        <row r="2810">
          <cell r="A2810">
            <v>210504</v>
          </cell>
          <cell r="B2810" t="str">
            <v>PROTECTOR MADERA CEDRO 20 CM</v>
          </cell>
          <cell r="C2810" t="str">
            <v>ML</v>
          </cell>
          <cell r="D2810">
            <v>60590</v>
          </cell>
        </row>
        <row r="2811">
          <cell r="A2811">
            <v>210502</v>
          </cell>
          <cell r="B2811" t="str">
            <v>PROTECTOR MADERA CEDRO A=10CM E=2CM</v>
          </cell>
          <cell r="C2811" t="str">
            <v>ML</v>
          </cell>
          <cell r="D2811">
            <v>36810</v>
          </cell>
        </row>
        <row r="2812">
          <cell r="A2812">
            <v>210503</v>
          </cell>
          <cell r="B2812" t="str">
            <v>PROTECTOR MADERA CEDRO A=30CM E=2CM</v>
          </cell>
          <cell r="C2812" t="str">
            <v>ML</v>
          </cell>
          <cell r="D2812">
            <v>76070</v>
          </cell>
        </row>
        <row r="2813">
          <cell r="A2813">
            <v>210505</v>
          </cell>
          <cell r="B2813" t="str">
            <v>PROTECTOR MADERA TRIPLEX 20 CM</v>
          </cell>
          <cell r="C2813" t="str">
            <v>ML</v>
          </cell>
          <cell r="D2813">
            <v>54150</v>
          </cell>
        </row>
        <row r="2814">
          <cell r="A2814">
            <v>210506</v>
          </cell>
          <cell r="B2814" t="str">
            <v>PROTECTOR MADERA TRIPLEX 30 CM</v>
          </cell>
          <cell r="C2814" t="str">
            <v>ML</v>
          </cell>
          <cell r="D2814">
            <v>71350</v>
          </cell>
        </row>
        <row r="2815">
          <cell r="A2815">
            <v>210507</v>
          </cell>
          <cell r="B2815" t="str">
            <v>PROTECTOR MADERA-ACRILICO 20 CMS</v>
          </cell>
          <cell r="C2815" t="str">
            <v>ML</v>
          </cell>
          <cell r="D2815">
            <v>107490</v>
          </cell>
        </row>
        <row r="2816">
          <cell r="A2816">
            <v>0</v>
          </cell>
          <cell r="B2816">
            <v>0</v>
          </cell>
          <cell r="C2816">
            <v>0</v>
          </cell>
          <cell r="D2816">
            <v>0</v>
          </cell>
        </row>
        <row r="2817">
          <cell r="A2817">
            <v>2106</v>
          </cell>
          <cell r="B2817" t="str">
            <v>VIGAS-SOLERAS-COLUMNAS</v>
          </cell>
          <cell r="C2817">
            <v>0</v>
          </cell>
          <cell r="D2817">
            <v>0</v>
          </cell>
        </row>
        <row r="2818">
          <cell r="A2818">
            <v>210603</v>
          </cell>
          <cell r="B2818" t="str">
            <v>PUNTA DE CAN (BORDE REDONDEADO-CEPILLADO</v>
          </cell>
          <cell r="C2818" t="str">
            <v>UND</v>
          </cell>
          <cell r="D2818">
            <v>18150</v>
          </cell>
        </row>
        <row r="2819">
          <cell r="A2819">
            <v>210605</v>
          </cell>
          <cell r="B2819" t="str">
            <v>VIGA MADERA CHANUL 2X5X3MTS CEPILL-CANT.</v>
          </cell>
          <cell r="C2819" t="str">
            <v>ML</v>
          </cell>
          <cell r="D2819">
            <v>14390</v>
          </cell>
        </row>
        <row r="2820">
          <cell r="A2820">
            <v>210602</v>
          </cell>
          <cell r="B2820" t="str">
            <v>VIGA MADERA CHANUL 3x6x4MTS CEPILL-CANT.</v>
          </cell>
          <cell r="C2820" t="str">
            <v>ML</v>
          </cell>
          <cell r="D2820">
            <v>23780</v>
          </cell>
        </row>
        <row r="2821">
          <cell r="A2821">
            <v>210604</v>
          </cell>
          <cell r="B2821" t="str">
            <v>VIGA MADERA CHANUL 3x6x6MTS CEPILL-CANT.</v>
          </cell>
          <cell r="C2821" t="str">
            <v>ML</v>
          </cell>
          <cell r="D2821">
            <v>21570</v>
          </cell>
        </row>
        <row r="2822">
          <cell r="A2822">
            <v>0</v>
          </cell>
          <cell r="B2822">
            <v>0</v>
          </cell>
          <cell r="C2822">
            <v>0</v>
          </cell>
          <cell r="D2822">
            <v>0</v>
          </cell>
        </row>
        <row r="2823">
          <cell r="A2823">
            <v>2108</v>
          </cell>
          <cell r="B2823" t="str">
            <v>ENCHAPES</v>
          </cell>
          <cell r="C2823">
            <v>0</v>
          </cell>
          <cell r="D2823">
            <v>0</v>
          </cell>
        </row>
        <row r="2824">
          <cell r="A2824">
            <v>210804</v>
          </cell>
          <cell r="B2824" t="str">
            <v>ENCHAPE LISTON MACH.PINO PATULA</v>
          </cell>
          <cell r="C2824" t="str">
            <v>M2</v>
          </cell>
          <cell r="D2824">
            <v>24330</v>
          </cell>
        </row>
        <row r="2825">
          <cell r="A2825">
            <v>0</v>
          </cell>
          <cell r="B2825">
            <v>0</v>
          </cell>
          <cell r="C2825">
            <v>0</v>
          </cell>
          <cell r="D2825">
            <v>0</v>
          </cell>
        </row>
        <row r="2826">
          <cell r="A2826">
            <v>2109</v>
          </cell>
          <cell r="B2826" t="str">
            <v>MARCOS</v>
          </cell>
          <cell r="C2826">
            <v>0</v>
          </cell>
          <cell r="D2826">
            <v>0</v>
          </cell>
        </row>
        <row r="2827">
          <cell r="A2827">
            <v>210903</v>
          </cell>
          <cell r="B2827" t="str">
            <v>MARCO MACHARE 80-90 H=210C</v>
          </cell>
          <cell r="C2827" t="str">
            <v>UND</v>
          </cell>
          <cell r="D2827">
            <v>88110</v>
          </cell>
        </row>
        <row r="2828">
          <cell r="A2828">
            <v>210901</v>
          </cell>
          <cell r="B2828" t="str">
            <v>MARCO MAD.AMARILLO-NOGAL 80-100 H=210CM</v>
          </cell>
          <cell r="C2828" t="str">
            <v>UND</v>
          </cell>
          <cell r="D2828">
            <v>128650</v>
          </cell>
        </row>
        <row r="2829">
          <cell r="A2829">
            <v>210902</v>
          </cell>
          <cell r="B2829" t="str">
            <v>MARCO PINO CEPILLADO MSD 80-100CM A=4-6"</v>
          </cell>
          <cell r="C2829" t="str">
            <v>UND</v>
          </cell>
          <cell r="D2829">
            <v>99000</v>
          </cell>
        </row>
        <row r="2830">
          <cell r="A2830">
            <v>0</v>
          </cell>
          <cell r="B2830">
            <v>0</v>
          </cell>
          <cell r="C2830">
            <v>0</v>
          </cell>
          <cell r="D2830">
            <v>0</v>
          </cell>
        </row>
        <row r="2831">
          <cell r="A2831">
            <v>22</v>
          </cell>
          <cell r="B2831" t="str">
            <v>CARPINTERIA METALICA</v>
          </cell>
          <cell r="C2831">
            <v>0</v>
          </cell>
          <cell r="D2831">
            <v>0</v>
          </cell>
        </row>
        <row r="2832">
          <cell r="A2832">
            <v>0</v>
          </cell>
          <cell r="B2832">
            <v>0</v>
          </cell>
          <cell r="C2832">
            <v>0</v>
          </cell>
          <cell r="D2832">
            <v>0</v>
          </cell>
        </row>
        <row r="2833">
          <cell r="A2833">
            <v>2201</v>
          </cell>
          <cell r="B2833" t="str">
            <v>NAVE VENTANA-LUCETA METALICA</v>
          </cell>
          <cell r="C2833">
            <v>0</v>
          </cell>
          <cell r="D2833">
            <v>0</v>
          </cell>
        </row>
        <row r="2834">
          <cell r="A2834">
            <v>220107</v>
          </cell>
          <cell r="B2834" t="str">
            <v>LUCETA LAMINA CORR H</v>
          </cell>
          <cell r="C2834" t="str">
            <v>ML</v>
          </cell>
          <cell r="D2834">
            <v>94120</v>
          </cell>
        </row>
        <row r="2835">
          <cell r="A2835">
            <v>220108</v>
          </cell>
          <cell r="B2835" t="str">
            <v>LUCETA LAMINA FIJA H</v>
          </cell>
          <cell r="C2835" t="str">
            <v>ML</v>
          </cell>
          <cell r="D2835">
            <v>54380</v>
          </cell>
        </row>
        <row r="2836">
          <cell r="A2836">
            <v>220101</v>
          </cell>
          <cell r="B2836" t="str">
            <v>VENTANA LAM.PERSIANA FIJA CAL.20</v>
          </cell>
          <cell r="C2836" t="str">
            <v>M2</v>
          </cell>
          <cell r="D2836">
            <v>141560</v>
          </cell>
        </row>
        <row r="2837">
          <cell r="A2837">
            <v>220102</v>
          </cell>
          <cell r="B2837" t="str">
            <v>VENTANA LAM.VIDRIO SENCILLA CAL.20 COR.</v>
          </cell>
          <cell r="C2837" t="str">
            <v>M2</v>
          </cell>
          <cell r="D2837">
            <v>148470</v>
          </cell>
        </row>
        <row r="2838">
          <cell r="A2838">
            <v>220103</v>
          </cell>
          <cell r="B2838" t="str">
            <v>VENTANA LAM.VIDRIO-VARILLA C.20 BASCUL.</v>
          </cell>
          <cell r="C2838" t="str">
            <v>M2</v>
          </cell>
          <cell r="D2838">
            <v>168130</v>
          </cell>
        </row>
        <row r="2839">
          <cell r="A2839">
            <v>220104</v>
          </cell>
          <cell r="B2839" t="str">
            <v>VENTANA LAM.VIDRIO-VARILLA CAL.20 BAT.</v>
          </cell>
          <cell r="C2839" t="str">
            <v>M2</v>
          </cell>
          <cell r="D2839">
            <v>164560</v>
          </cell>
        </row>
        <row r="2840">
          <cell r="A2840">
            <v>220105</v>
          </cell>
          <cell r="B2840" t="str">
            <v>VENTANA LAM.VIDRIO-VARILLA CAL.20 COR.</v>
          </cell>
          <cell r="C2840" t="str">
            <v>M2</v>
          </cell>
          <cell r="D2840">
            <v>184440</v>
          </cell>
        </row>
        <row r="2841">
          <cell r="A2841">
            <v>220106</v>
          </cell>
          <cell r="B2841" t="str">
            <v>VENTANA LAM.VIDRIO-VARILLA CAL.20 FIJA</v>
          </cell>
          <cell r="C2841" t="str">
            <v>M2</v>
          </cell>
          <cell r="D2841">
            <v>136280</v>
          </cell>
        </row>
        <row r="2842">
          <cell r="A2842">
            <v>0</v>
          </cell>
          <cell r="B2842">
            <v>0</v>
          </cell>
          <cell r="C2842">
            <v>0</v>
          </cell>
          <cell r="D2842">
            <v>0</v>
          </cell>
        </row>
        <row r="2843">
          <cell r="A2843">
            <v>2202</v>
          </cell>
          <cell r="B2843" t="str">
            <v>MARCO VENTANA METALICA</v>
          </cell>
          <cell r="C2843">
            <v>0</v>
          </cell>
          <cell r="D2843">
            <v>0</v>
          </cell>
        </row>
        <row r="2844">
          <cell r="A2844">
            <v>220201</v>
          </cell>
          <cell r="B2844" t="str">
            <v>MARCO VENTANA LAM.CEL.H</v>
          </cell>
          <cell r="C2844" t="str">
            <v>ML</v>
          </cell>
          <cell r="D2844">
            <v>44870</v>
          </cell>
        </row>
        <row r="2845">
          <cell r="A2845">
            <v>220202</v>
          </cell>
          <cell r="B2845" t="str">
            <v>MARCO VENTANA LAM.CEL.H &gt;0.51 M CAL.20</v>
          </cell>
          <cell r="C2845" t="str">
            <v>M2</v>
          </cell>
          <cell r="D2845">
            <v>73960</v>
          </cell>
        </row>
        <row r="2846">
          <cell r="A2846">
            <v>0</v>
          </cell>
          <cell r="B2846">
            <v>0</v>
          </cell>
          <cell r="C2846">
            <v>0</v>
          </cell>
          <cell r="D2846">
            <v>0</v>
          </cell>
        </row>
        <row r="2847">
          <cell r="A2847">
            <v>2203</v>
          </cell>
          <cell r="B2847" t="str">
            <v>NAVE PUERTA METALICA</v>
          </cell>
          <cell r="C2847">
            <v>0</v>
          </cell>
          <cell r="D2847">
            <v>0</v>
          </cell>
        </row>
        <row r="2848">
          <cell r="A2848">
            <v>220319</v>
          </cell>
          <cell r="B2848" t="str">
            <v>ARREGLO NAVE LAMINA</v>
          </cell>
          <cell r="C2848" t="str">
            <v>M2</v>
          </cell>
          <cell r="D2848">
            <v>77270</v>
          </cell>
        </row>
        <row r="2849">
          <cell r="A2849">
            <v>220301</v>
          </cell>
          <cell r="B2849" t="str">
            <v>NAVE LAM.ENTAMB. CAL.20 BAT.</v>
          </cell>
          <cell r="C2849" t="str">
            <v>M2</v>
          </cell>
          <cell r="D2849">
            <v>181870</v>
          </cell>
        </row>
        <row r="2850">
          <cell r="A2850">
            <v>220302</v>
          </cell>
          <cell r="B2850" t="str">
            <v>NAVE LAM.ENTAMB. CAL.20 COR.</v>
          </cell>
          <cell r="C2850" t="str">
            <v>M2</v>
          </cell>
          <cell r="D2850">
            <v>204640</v>
          </cell>
        </row>
        <row r="2851">
          <cell r="A2851">
            <v>220303</v>
          </cell>
          <cell r="B2851" t="str">
            <v>NAVE LAM.ENTAMB. CAL.20 VAI.</v>
          </cell>
          <cell r="C2851" t="str">
            <v>M2</v>
          </cell>
          <cell r="D2851">
            <v>190860</v>
          </cell>
        </row>
        <row r="2852">
          <cell r="A2852">
            <v>220304</v>
          </cell>
          <cell r="B2852" t="str">
            <v>NAVE LAM.ENTAMB.CORREDIZA-FUELLE CAL.20</v>
          </cell>
          <cell r="C2852" t="str">
            <v>M2</v>
          </cell>
          <cell r="D2852">
            <v>174010</v>
          </cell>
        </row>
        <row r="2853">
          <cell r="A2853">
            <v>220305</v>
          </cell>
          <cell r="B2853" t="str">
            <v>NAVE LAM.ENTAMB.VIDRIO CAL.20 BAT.</v>
          </cell>
          <cell r="C2853" t="str">
            <v>M2</v>
          </cell>
          <cell r="D2853">
            <v>138270</v>
          </cell>
        </row>
        <row r="2854">
          <cell r="A2854">
            <v>220306</v>
          </cell>
          <cell r="B2854" t="str">
            <v>NAVE LAM.ENTAMB.VIDRIO CAL.20 COR.</v>
          </cell>
          <cell r="C2854" t="str">
            <v>M2</v>
          </cell>
          <cell r="D2854">
            <v>182420</v>
          </cell>
        </row>
        <row r="2855">
          <cell r="A2855">
            <v>220307</v>
          </cell>
          <cell r="B2855" t="str">
            <v>NAVE LAM.ENTAMB.VIDRIO CAL.20 VAI.</v>
          </cell>
          <cell r="C2855" t="str">
            <v>M2</v>
          </cell>
          <cell r="D2855">
            <v>137530</v>
          </cell>
        </row>
        <row r="2856">
          <cell r="A2856">
            <v>220308</v>
          </cell>
          <cell r="B2856" t="str">
            <v>NAVE LAM.ENTAMB.VIDRIO-REJA CAL.20 BAT.</v>
          </cell>
          <cell r="C2856" t="str">
            <v>M2</v>
          </cell>
          <cell r="D2856">
            <v>80170</v>
          </cell>
        </row>
        <row r="2857">
          <cell r="A2857">
            <v>220309</v>
          </cell>
          <cell r="B2857" t="str">
            <v>NAVE LAM.ENTAMB.VIDRIO-REJA CAL.20 COR.</v>
          </cell>
          <cell r="C2857" t="str">
            <v>M2</v>
          </cell>
          <cell r="D2857">
            <v>90750</v>
          </cell>
        </row>
        <row r="2858">
          <cell r="A2858">
            <v>220310</v>
          </cell>
          <cell r="B2858" t="str">
            <v>NAVE LAM.ENTAMB.VIDRIO-REJA CAL.20 VAI.</v>
          </cell>
          <cell r="C2858" t="str">
            <v>M2</v>
          </cell>
          <cell r="D2858">
            <v>170150</v>
          </cell>
        </row>
        <row r="2859">
          <cell r="A2859">
            <v>220312</v>
          </cell>
          <cell r="B2859" t="str">
            <v>NAVE LAM.LLENA CAL.20 BAT.</v>
          </cell>
          <cell r="C2859" t="str">
            <v>M2</v>
          </cell>
          <cell r="D2859">
            <v>126440</v>
          </cell>
        </row>
        <row r="2860">
          <cell r="A2860">
            <v>220313</v>
          </cell>
          <cell r="B2860" t="str">
            <v>NAVE LAM.LLENA CAL.20 COR.</v>
          </cell>
          <cell r="C2860" t="str">
            <v>M2</v>
          </cell>
          <cell r="D2860">
            <v>176560</v>
          </cell>
        </row>
        <row r="2861">
          <cell r="A2861">
            <v>220314</v>
          </cell>
          <cell r="B2861" t="str">
            <v>NAVE LAM.LLENA CAL.20 VAI.</v>
          </cell>
          <cell r="C2861" t="str">
            <v>M2</v>
          </cell>
          <cell r="D2861">
            <v>126440</v>
          </cell>
        </row>
        <row r="2862">
          <cell r="A2862">
            <v>220315</v>
          </cell>
          <cell r="B2862" t="str">
            <v>NAVE LAM.LLENA BAT.+CERR.+PINT CAL.20</v>
          </cell>
          <cell r="C2862" t="str">
            <v>UND</v>
          </cell>
          <cell r="D2862">
            <v>258330</v>
          </cell>
        </row>
        <row r="2863">
          <cell r="A2863">
            <v>220311</v>
          </cell>
          <cell r="B2863" t="str">
            <v>NAVE LAM.LLENA GALVANIZADA CAL.20 BAT.</v>
          </cell>
          <cell r="C2863" t="str">
            <v>M2</v>
          </cell>
          <cell r="D2863">
            <v>138460</v>
          </cell>
        </row>
        <row r="2864">
          <cell r="A2864">
            <v>0</v>
          </cell>
          <cell r="B2864">
            <v>0</v>
          </cell>
          <cell r="C2864">
            <v>0</v>
          </cell>
          <cell r="D2864">
            <v>0</v>
          </cell>
        </row>
        <row r="2865">
          <cell r="A2865">
            <v>2204</v>
          </cell>
          <cell r="B2865" t="str">
            <v>MARCO PUERTA METALICA</v>
          </cell>
          <cell r="C2865">
            <v>0</v>
          </cell>
          <cell r="D2865">
            <v>0</v>
          </cell>
        </row>
        <row r="2866">
          <cell r="A2866">
            <v>220409</v>
          </cell>
          <cell r="B2866" t="str">
            <v>ARREGLO MARCO LAMINA</v>
          </cell>
          <cell r="C2866" t="str">
            <v>UND</v>
          </cell>
          <cell r="D2866">
            <v>75760</v>
          </cell>
        </row>
        <row r="2867">
          <cell r="A2867">
            <v>220401</v>
          </cell>
          <cell r="B2867" t="str">
            <v>MARCO LAM. 0.70-1.0 M CAL.20 LISO S/LUCE</v>
          </cell>
          <cell r="C2867" t="str">
            <v>UND</v>
          </cell>
          <cell r="D2867">
            <v>59180</v>
          </cell>
        </row>
        <row r="2868">
          <cell r="A2868">
            <v>220402</v>
          </cell>
          <cell r="B2868" t="str">
            <v>MARCO LAM. 0.70-1.0 M CAL.20 PEST C/LUCE</v>
          </cell>
          <cell r="C2868" t="str">
            <v>UND</v>
          </cell>
          <cell r="D2868">
            <v>109460</v>
          </cell>
        </row>
        <row r="2869">
          <cell r="A2869">
            <v>220403</v>
          </cell>
          <cell r="B2869" t="str">
            <v>MARCO LAM. 0.70-1.0 M CAL.20 PEST S/LUCE</v>
          </cell>
          <cell r="C2869" t="str">
            <v>UND</v>
          </cell>
          <cell r="D2869">
            <v>87930</v>
          </cell>
        </row>
        <row r="2870">
          <cell r="A2870">
            <v>220404</v>
          </cell>
          <cell r="B2870" t="str">
            <v>MARCO LAM. 1.01-1.5 M CAL.20 LISO S/LUCE</v>
          </cell>
          <cell r="C2870" t="str">
            <v>UND</v>
          </cell>
          <cell r="D2870">
            <v>71930</v>
          </cell>
        </row>
        <row r="2871">
          <cell r="A2871">
            <v>220405</v>
          </cell>
          <cell r="B2871" t="str">
            <v>MARCO LAM. 1.01-1.5 M CAL.20 PEST S/LUCE</v>
          </cell>
          <cell r="C2871" t="str">
            <v>UND</v>
          </cell>
          <cell r="D2871">
            <v>126950</v>
          </cell>
        </row>
        <row r="2872">
          <cell r="A2872">
            <v>220406</v>
          </cell>
          <cell r="B2872" t="str">
            <v>MARCO LAM. 1.51-2.0 M CAL.20 LISO S/LUCE</v>
          </cell>
          <cell r="C2872" t="str">
            <v>UND</v>
          </cell>
          <cell r="D2872">
            <v>93470</v>
          </cell>
        </row>
        <row r="2873">
          <cell r="A2873">
            <v>220407</v>
          </cell>
          <cell r="B2873" t="str">
            <v>MARCO LAM. 1.51-2.0 M CAL.20 PEST S/LUCE</v>
          </cell>
          <cell r="C2873" t="str">
            <v>UND</v>
          </cell>
          <cell r="D2873">
            <v>147040</v>
          </cell>
        </row>
        <row r="2874">
          <cell r="A2874">
            <v>220408</v>
          </cell>
          <cell r="B2874" t="str">
            <v>MARCO LAM.GALV.0.70-1.0 CAL.20 PEST C/LU</v>
          </cell>
          <cell r="C2874" t="str">
            <v>UND</v>
          </cell>
          <cell r="D2874">
            <v>117820</v>
          </cell>
        </row>
        <row r="2875">
          <cell r="A2875">
            <v>0</v>
          </cell>
          <cell r="B2875">
            <v>0</v>
          </cell>
          <cell r="C2875">
            <v>0</v>
          </cell>
          <cell r="D2875">
            <v>0</v>
          </cell>
        </row>
        <row r="2876">
          <cell r="A2876">
            <v>2206</v>
          </cell>
          <cell r="B2876" t="str">
            <v>PASAMANOS - BARANDAS</v>
          </cell>
          <cell r="C2876">
            <v>0</v>
          </cell>
          <cell r="D2876">
            <v>0</v>
          </cell>
        </row>
        <row r="2877">
          <cell r="A2877">
            <v>220605</v>
          </cell>
          <cell r="B2877" t="str">
            <v>BARANDA INDIV.TUBO GALV. 1,1/2" C/SOPORT</v>
          </cell>
          <cell r="C2877" t="str">
            <v>ML</v>
          </cell>
          <cell r="D2877">
            <v>50680</v>
          </cell>
        </row>
        <row r="2878">
          <cell r="A2878">
            <v>220606</v>
          </cell>
          <cell r="B2878" t="str">
            <v>BARANDA INDIV.TUBO GALV. 2" C/SOPORT</v>
          </cell>
          <cell r="C2878" t="str">
            <v>ML</v>
          </cell>
          <cell r="D2878">
            <v>54720</v>
          </cell>
        </row>
        <row r="2879">
          <cell r="A2879">
            <v>220601</v>
          </cell>
          <cell r="B2879" t="str">
            <v>BARANDA-PASAM.LAM. TUB.1,1/2x1,1/2" C.20</v>
          </cell>
          <cell r="C2879" t="str">
            <v>M2</v>
          </cell>
          <cell r="D2879">
            <v>201520</v>
          </cell>
        </row>
        <row r="2880">
          <cell r="A2880">
            <v>220602</v>
          </cell>
          <cell r="B2880" t="str">
            <v>BARANDA-PASAM.LAM. TUB.2 x2 C.20</v>
          </cell>
          <cell r="C2880" t="str">
            <v>M2</v>
          </cell>
          <cell r="D2880">
            <v>134310</v>
          </cell>
        </row>
        <row r="2881">
          <cell r="A2881">
            <v>220603</v>
          </cell>
          <cell r="B2881" t="str">
            <v>BARANDA-PASAM.LAM. TUB.3 x1/1x1 C.20</v>
          </cell>
          <cell r="C2881" t="str">
            <v>M2</v>
          </cell>
          <cell r="D2881">
            <v>109650</v>
          </cell>
        </row>
        <row r="2882">
          <cell r="A2882">
            <v>220607</v>
          </cell>
          <cell r="B2882" t="str">
            <v>BARANDA-PASAM.LAM.GALV 2,1/2x1,1/2x1,1/2</v>
          </cell>
          <cell r="C2882" t="str">
            <v>ML</v>
          </cell>
          <cell r="D2882">
            <v>158980</v>
          </cell>
        </row>
        <row r="2883">
          <cell r="A2883">
            <v>220608</v>
          </cell>
          <cell r="B2883" t="str">
            <v>BARANDA-PASAM.TUB.GALV 1,1/2x ,1/2 VAR.</v>
          </cell>
          <cell r="C2883" t="str">
            <v>M2</v>
          </cell>
          <cell r="D2883">
            <v>213710</v>
          </cell>
        </row>
        <row r="2884">
          <cell r="A2884">
            <v>220609</v>
          </cell>
          <cell r="B2884" t="str">
            <v>BARANDA-PASAM.TUB.GALV 1,1/2x1</v>
          </cell>
          <cell r="C2884" t="str">
            <v>M2</v>
          </cell>
          <cell r="D2884">
            <v>157670</v>
          </cell>
        </row>
        <row r="2885">
          <cell r="A2885">
            <v>220610</v>
          </cell>
          <cell r="B2885" t="str">
            <v>BARANDA-PASAM.TUB.GALV 2 x ,1/2 VAR.</v>
          </cell>
          <cell r="C2885" t="str">
            <v>M2</v>
          </cell>
          <cell r="D2885">
            <v>157670</v>
          </cell>
        </row>
        <row r="2886">
          <cell r="A2886">
            <v>220611</v>
          </cell>
          <cell r="B2886" t="str">
            <v>BARANDA-PASAM.TUB.GALV 2 x1</v>
          </cell>
          <cell r="C2886" t="str">
            <v>M2</v>
          </cell>
          <cell r="D2886">
            <v>227580</v>
          </cell>
        </row>
        <row r="2887">
          <cell r="A2887">
            <v>220612</v>
          </cell>
          <cell r="B2887" t="str">
            <v>PASAMANOS TUBO GALV. 1,1/2" S/BARROTES"</v>
          </cell>
          <cell r="C2887" t="str">
            <v>M2</v>
          </cell>
          <cell r="D2887">
            <v>158250</v>
          </cell>
        </row>
        <row r="2888">
          <cell r="A2888">
            <v>220613</v>
          </cell>
          <cell r="B2888" t="str">
            <v>PASAMANOS TUBO GALV. 2" S/BARROTES"</v>
          </cell>
          <cell r="C2888" t="str">
            <v>M2</v>
          </cell>
          <cell r="D2888">
            <v>180000</v>
          </cell>
        </row>
        <row r="2889">
          <cell r="A2889">
            <v>220614</v>
          </cell>
          <cell r="B2889" t="str">
            <v>PASAMANOS-PARED TUBO GALV. 1,1/2" C/SOP.</v>
          </cell>
          <cell r="C2889" t="str">
            <v>ML</v>
          </cell>
          <cell r="D2889">
            <v>170150</v>
          </cell>
        </row>
        <row r="2890">
          <cell r="A2890">
            <v>220615</v>
          </cell>
          <cell r="B2890" t="str">
            <v>PASAMANOS-PARED TUBO GALV. 2" C/SOPORTES</v>
          </cell>
          <cell r="C2890" t="str">
            <v>ML</v>
          </cell>
          <cell r="D2890">
            <v>229820</v>
          </cell>
        </row>
        <row r="2891">
          <cell r="A2891">
            <v>0</v>
          </cell>
          <cell r="B2891">
            <v>0</v>
          </cell>
          <cell r="C2891">
            <v>0</v>
          </cell>
          <cell r="D2891">
            <v>0</v>
          </cell>
        </row>
        <row r="2892">
          <cell r="A2892">
            <v>2207</v>
          </cell>
          <cell r="B2892" t="str">
            <v>MUEBLE METALICO</v>
          </cell>
          <cell r="C2892">
            <v>0</v>
          </cell>
          <cell r="D2892">
            <v>0</v>
          </cell>
        </row>
        <row r="2893">
          <cell r="A2893">
            <v>220701</v>
          </cell>
          <cell r="B2893" t="str">
            <v>CLOSET LAMINA LISA CAL.20 CORRED/EMBIZ.</v>
          </cell>
          <cell r="C2893" t="str">
            <v>M2</v>
          </cell>
          <cell r="D2893">
            <v>182370</v>
          </cell>
        </row>
        <row r="2894">
          <cell r="A2894">
            <v>0</v>
          </cell>
          <cell r="B2894">
            <v>0</v>
          </cell>
          <cell r="C2894">
            <v>0</v>
          </cell>
          <cell r="D2894">
            <v>0</v>
          </cell>
        </row>
        <row r="2895">
          <cell r="A2895">
            <v>2208</v>
          </cell>
          <cell r="B2895" t="str">
            <v>REJAS - REJILLAS</v>
          </cell>
          <cell r="C2895">
            <v>0</v>
          </cell>
          <cell r="D2895">
            <v>0</v>
          </cell>
        </row>
        <row r="2896">
          <cell r="A2896">
            <v>220803</v>
          </cell>
          <cell r="B2896" t="str">
            <v>ARREGLO REJA LAMINA TUBUL. 1,1/2"x1,1/2"</v>
          </cell>
          <cell r="C2896" t="str">
            <v>M2</v>
          </cell>
          <cell r="D2896">
            <v>68360</v>
          </cell>
        </row>
        <row r="2897">
          <cell r="A2897">
            <v>220804</v>
          </cell>
          <cell r="B2897" t="str">
            <v>REJA CLARABOYA LAM.TECHO 0.60*0.80 M C18</v>
          </cell>
          <cell r="C2897" t="str">
            <v>UND</v>
          </cell>
          <cell r="D2897">
            <v>208090</v>
          </cell>
        </row>
        <row r="2898">
          <cell r="A2898">
            <v>220801</v>
          </cell>
          <cell r="B2898" t="str">
            <v>REJA SEGUR.LAMI.TUB.1,1/2"x1,1/2 CAL.20</v>
          </cell>
          <cell r="C2898" t="str">
            <v>M2</v>
          </cell>
          <cell r="D2898">
            <v>121440</v>
          </cell>
        </row>
        <row r="2899">
          <cell r="A2899">
            <v>0</v>
          </cell>
          <cell r="B2899">
            <v>0</v>
          </cell>
          <cell r="C2899">
            <v>0</v>
          </cell>
          <cell r="D2899">
            <v>0</v>
          </cell>
        </row>
        <row r="2900">
          <cell r="A2900">
            <v>2209</v>
          </cell>
          <cell r="B2900" t="str">
            <v>INSTALACIONES - VARIOS</v>
          </cell>
          <cell r="C2900">
            <v>0</v>
          </cell>
          <cell r="D2900">
            <v>0</v>
          </cell>
        </row>
        <row r="2901">
          <cell r="A2901">
            <v>220901</v>
          </cell>
          <cell r="B2901" t="str">
            <v>INST.MARCO VENT.LAM.CEL.REJA H&lt;=0.5M C20</v>
          </cell>
          <cell r="C2901" t="str">
            <v>ML</v>
          </cell>
          <cell r="D2901">
            <v>22600</v>
          </cell>
        </row>
        <row r="2902">
          <cell r="A2902">
            <v>220907</v>
          </cell>
          <cell r="B2902" t="str">
            <v>INSTAL.BAR.INDIV.TUBO GALV. 1,1/2"-2"</v>
          </cell>
          <cell r="C2902" t="str">
            <v>ML</v>
          </cell>
          <cell r="D2902">
            <v>14590</v>
          </cell>
        </row>
        <row r="2903">
          <cell r="A2903">
            <v>220908</v>
          </cell>
          <cell r="B2903" t="str">
            <v>INSTALACION BARANDA-PASAMANOS-REJA</v>
          </cell>
          <cell r="C2903" t="str">
            <v>M2</v>
          </cell>
          <cell r="D2903">
            <v>0</v>
          </cell>
        </row>
        <row r="2904">
          <cell r="A2904">
            <v>220902</v>
          </cell>
          <cell r="B2904" t="str">
            <v>INSTALACION LUCETA LAMINA H&lt;=0.50M</v>
          </cell>
          <cell r="C2904" t="str">
            <v>ML</v>
          </cell>
          <cell r="D2904">
            <v>22120</v>
          </cell>
        </row>
        <row r="2905">
          <cell r="A2905">
            <v>220903</v>
          </cell>
          <cell r="B2905" t="str">
            <v>INSTALACION MARCO PUERTA LAMINA CAL.20</v>
          </cell>
          <cell r="C2905" t="str">
            <v>UND</v>
          </cell>
          <cell r="D2905">
            <v>25530</v>
          </cell>
        </row>
        <row r="2906">
          <cell r="A2906">
            <v>220904</v>
          </cell>
          <cell r="B2906" t="str">
            <v>INSTALACION NAVE PUERTA LAMINA</v>
          </cell>
          <cell r="C2906" t="str">
            <v>UND</v>
          </cell>
          <cell r="D2906">
            <v>12460</v>
          </cell>
        </row>
        <row r="2907">
          <cell r="A2907">
            <v>220905</v>
          </cell>
          <cell r="B2907" t="str">
            <v>INSTALACION PUERTA LAMINA CAL.20</v>
          </cell>
          <cell r="C2907" t="str">
            <v>M2</v>
          </cell>
          <cell r="D2907">
            <v>24470</v>
          </cell>
        </row>
        <row r="2908">
          <cell r="A2908">
            <v>220906</v>
          </cell>
          <cell r="B2908" t="str">
            <v>INSTALACION VENTANA EXISTENTE LAMINA</v>
          </cell>
          <cell r="C2908" t="str">
            <v>M2</v>
          </cell>
          <cell r="D2908">
            <v>15010</v>
          </cell>
        </row>
        <row r="2909">
          <cell r="A2909">
            <v>0</v>
          </cell>
          <cell r="B2909">
            <v>0</v>
          </cell>
          <cell r="C2909">
            <v>0</v>
          </cell>
          <cell r="D2909">
            <v>0</v>
          </cell>
        </row>
        <row r="2910">
          <cell r="A2910">
            <v>2210</v>
          </cell>
          <cell r="B2910" t="str">
            <v>NAVE VENTANA-LUCETA ALUMINIO</v>
          </cell>
          <cell r="C2910">
            <v>0</v>
          </cell>
          <cell r="D2910">
            <v>0</v>
          </cell>
        </row>
        <row r="2911">
          <cell r="A2911">
            <v>221001</v>
          </cell>
          <cell r="B2911" t="str">
            <v>CELOSIA ALUMINIO-VIDRIO</v>
          </cell>
          <cell r="C2911" t="str">
            <v>M2</v>
          </cell>
          <cell r="D2911">
            <v>135950</v>
          </cell>
        </row>
        <row r="2912">
          <cell r="A2912">
            <v>221005</v>
          </cell>
          <cell r="B2912" t="str">
            <v>LUCETA ALUM.BASCULANTE P.38-31 H &lt;0.50M</v>
          </cell>
          <cell r="C2912" t="str">
            <v>ML</v>
          </cell>
          <cell r="D2912">
            <v>148710</v>
          </cell>
        </row>
        <row r="2913">
          <cell r="A2913">
            <v>221023</v>
          </cell>
          <cell r="B2913" t="str">
            <v>LUCETA ALUM.CORREDIZA P.7-44 [OXO]</v>
          </cell>
          <cell r="C2913" t="str">
            <v>ML</v>
          </cell>
          <cell r="D2913">
            <v>0</v>
          </cell>
        </row>
        <row r="2914">
          <cell r="A2914">
            <v>221022</v>
          </cell>
          <cell r="B2914" t="str">
            <v>LUCETA ALUM.CORREDIZA P.7-44 V-[OXXO]</v>
          </cell>
          <cell r="C2914" t="str">
            <v>ML</v>
          </cell>
          <cell r="D2914">
            <v>116880</v>
          </cell>
        </row>
        <row r="2915">
          <cell r="A2915">
            <v>221006</v>
          </cell>
          <cell r="B2915" t="str">
            <v>LUCETA ALUM.FIJA P. 7-44 H &lt;0.50M</v>
          </cell>
          <cell r="C2915" t="str">
            <v>ML</v>
          </cell>
          <cell r="D2915">
            <v>86910</v>
          </cell>
        </row>
        <row r="2916">
          <cell r="A2916">
            <v>221007</v>
          </cell>
          <cell r="B2916" t="str">
            <v>LUCETA ALUM.FIJA P.50-20 H &lt;0.50M</v>
          </cell>
          <cell r="C2916" t="str">
            <v>ML</v>
          </cell>
          <cell r="D2916">
            <v>75560</v>
          </cell>
        </row>
        <row r="2917">
          <cell r="A2917">
            <v>221008</v>
          </cell>
          <cell r="B2917" t="str">
            <v>LUCETA ALUM.PERSIANA H &lt;0.50M</v>
          </cell>
          <cell r="C2917" t="str">
            <v>ML</v>
          </cell>
          <cell r="D2917">
            <v>177080</v>
          </cell>
        </row>
        <row r="2918">
          <cell r="A2918">
            <v>221004</v>
          </cell>
          <cell r="B2918" t="str">
            <v>LUCETA ALUM.CORREDIZA P. 7-44 H</v>
          </cell>
          <cell r="C2918" t="str">
            <v>ML</v>
          </cell>
          <cell r="D2918">
            <v>114820</v>
          </cell>
        </row>
        <row r="2919">
          <cell r="A2919">
            <v>221002</v>
          </cell>
          <cell r="B2919" t="str">
            <v>LUCETA ALUM.CORREDIZA P.50-20 H</v>
          </cell>
          <cell r="C2919" t="str">
            <v>ML</v>
          </cell>
          <cell r="D2919">
            <v>86200</v>
          </cell>
        </row>
        <row r="2920">
          <cell r="A2920">
            <v>221003</v>
          </cell>
          <cell r="B2920" t="str">
            <v>LUCETA ALUM.ESCUALIZE P. 7-44 H</v>
          </cell>
          <cell r="C2920" t="str">
            <v>ML</v>
          </cell>
          <cell r="D2920">
            <v>88650</v>
          </cell>
        </row>
        <row r="2921">
          <cell r="A2921">
            <v>221012</v>
          </cell>
          <cell r="B2921" t="str">
            <v>VENTANA ALUM.BASCULANTE P.38-31</v>
          </cell>
          <cell r="C2921" t="str">
            <v>M2</v>
          </cell>
          <cell r="D2921">
            <v>197400</v>
          </cell>
        </row>
        <row r="2922">
          <cell r="A2922">
            <v>221017</v>
          </cell>
          <cell r="B2922" t="str">
            <v>VENTANA ALUM.BASCULANTE P.38-31 [2V-LAM]</v>
          </cell>
          <cell r="C2922" t="str">
            <v>M2</v>
          </cell>
          <cell r="D2922">
            <v>282790</v>
          </cell>
        </row>
        <row r="2923">
          <cell r="A2923">
            <v>221010</v>
          </cell>
          <cell r="B2923" t="str">
            <v>VENTANA ALUM.CORREDIZA P.50-20</v>
          </cell>
          <cell r="C2923" t="str">
            <v>M2</v>
          </cell>
          <cell r="D2923">
            <v>170470</v>
          </cell>
        </row>
        <row r="2924">
          <cell r="A2924">
            <v>221011</v>
          </cell>
          <cell r="B2924" t="str">
            <v>VENTANA ALUM.CORREDIZA P.7-44 V-[ OX ]</v>
          </cell>
          <cell r="C2924" t="str">
            <v>M2</v>
          </cell>
          <cell r="D2924">
            <v>158650</v>
          </cell>
        </row>
        <row r="2925">
          <cell r="A2925">
            <v>221018</v>
          </cell>
          <cell r="B2925" t="str">
            <v>VENTANA ALUM.CORREDIZA P.50-20 1400X1200</v>
          </cell>
          <cell r="C2925" t="str">
            <v>UND</v>
          </cell>
          <cell r="D2925">
            <v>160620</v>
          </cell>
        </row>
        <row r="2926">
          <cell r="A2926">
            <v>221019</v>
          </cell>
          <cell r="B2926" t="str">
            <v>VENTANA ALUM.CORREDIZA P.50-20 1600X1200</v>
          </cell>
          <cell r="C2926" t="str">
            <v>UND</v>
          </cell>
          <cell r="D2926">
            <v>179720</v>
          </cell>
        </row>
        <row r="2927">
          <cell r="A2927">
            <v>221021</v>
          </cell>
          <cell r="B2927" t="str">
            <v>VENTANA ALUM.CORREDIZA P.7-44 V-[ OXO]</v>
          </cell>
          <cell r="C2927" t="str">
            <v>M2</v>
          </cell>
          <cell r="D2927">
            <v>145520</v>
          </cell>
        </row>
        <row r="2928">
          <cell r="A2928">
            <v>221020</v>
          </cell>
          <cell r="B2928" t="str">
            <v>VENTANA ALUM.CORREDIZA P.7-44 V-[OXXO]</v>
          </cell>
          <cell r="C2928" t="str">
            <v>M2</v>
          </cell>
          <cell r="D2928">
            <v>160870</v>
          </cell>
        </row>
        <row r="2929">
          <cell r="A2929">
            <v>221016</v>
          </cell>
          <cell r="B2929" t="str">
            <v>VENTANA ALUM.FIJA P.38-31</v>
          </cell>
          <cell r="C2929" t="str">
            <v>M2</v>
          </cell>
          <cell r="D2929">
            <v>168930</v>
          </cell>
        </row>
        <row r="2930">
          <cell r="A2930">
            <v>221014</v>
          </cell>
          <cell r="B2930" t="str">
            <v>VENTANA ALUM.FIJA P.50-20</v>
          </cell>
          <cell r="C2930" t="str">
            <v>M2</v>
          </cell>
          <cell r="D2930">
            <v>155540</v>
          </cell>
        </row>
        <row r="2931">
          <cell r="A2931">
            <v>221015</v>
          </cell>
          <cell r="B2931" t="str">
            <v>VENTANA ALUM.FIJA P.7-44</v>
          </cell>
          <cell r="C2931" t="str">
            <v>M2</v>
          </cell>
          <cell r="D2931">
            <v>99520</v>
          </cell>
        </row>
        <row r="2932">
          <cell r="A2932">
            <v>221009</v>
          </cell>
          <cell r="B2932" t="str">
            <v>VENTANA ALUM.PERSIANA</v>
          </cell>
          <cell r="C2932" t="str">
            <v>M2</v>
          </cell>
          <cell r="D2932">
            <v>280990</v>
          </cell>
        </row>
        <row r="2933">
          <cell r="A2933">
            <v>0</v>
          </cell>
          <cell r="B2933">
            <v>0</v>
          </cell>
          <cell r="C2933">
            <v>0</v>
          </cell>
          <cell r="D2933">
            <v>0</v>
          </cell>
        </row>
        <row r="2934">
          <cell r="A2934">
            <v>2212</v>
          </cell>
          <cell r="B2934" t="str">
            <v>NAVE PUERTA ALUMINIO</v>
          </cell>
          <cell r="C2934">
            <v>0</v>
          </cell>
          <cell r="D2934">
            <v>0</v>
          </cell>
        </row>
        <row r="2935">
          <cell r="A2935">
            <v>221220</v>
          </cell>
          <cell r="B2935" t="str">
            <v>ALACENA ALUMINIO ACRILICO MESON</v>
          </cell>
          <cell r="C2935" t="str">
            <v>M2</v>
          </cell>
          <cell r="D2935">
            <v>138350</v>
          </cell>
        </row>
        <row r="2936">
          <cell r="A2936">
            <v>221217</v>
          </cell>
          <cell r="B2936" t="str">
            <v>DIV.COLGANTE BANO ACRILICO P/42-15</v>
          </cell>
          <cell r="C2936" t="str">
            <v>M2</v>
          </cell>
          <cell r="D2936">
            <v>215390</v>
          </cell>
        </row>
        <row r="2937">
          <cell r="A2937">
            <v>221222</v>
          </cell>
          <cell r="B2937" t="str">
            <v>NAVE ALUM.BARROTES 1,1/2"x1,1/2" BAT.</v>
          </cell>
          <cell r="C2937" t="str">
            <v>M2</v>
          </cell>
          <cell r="D2937">
            <v>227920</v>
          </cell>
        </row>
        <row r="2938">
          <cell r="A2938">
            <v>221221</v>
          </cell>
          <cell r="B2938" t="str">
            <v>NAVE ALUM.BARROTES 1,1/2"x1,1/2" COR.</v>
          </cell>
          <cell r="C2938" t="str">
            <v>M2</v>
          </cell>
          <cell r="D2938">
            <v>237360</v>
          </cell>
        </row>
        <row r="2939">
          <cell r="A2939">
            <v>221223</v>
          </cell>
          <cell r="B2939" t="str">
            <v>NAVE ALUM.BARROTES 1,1/2"x1,1/2" VAI.</v>
          </cell>
          <cell r="C2939" t="str">
            <v>M2</v>
          </cell>
          <cell r="D2939">
            <v>227920</v>
          </cell>
        </row>
        <row r="2940">
          <cell r="A2940">
            <v>221218</v>
          </cell>
          <cell r="B2940" t="str">
            <v>NAVE ALUM.ENCHAPADA LLENA BAT.</v>
          </cell>
          <cell r="C2940" t="str">
            <v>M2</v>
          </cell>
          <cell r="D2940">
            <v>244780</v>
          </cell>
        </row>
        <row r="2941">
          <cell r="A2941">
            <v>221219</v>
          </cell>
          <cell r="B2941" t="str">
            <v>NAVE ALUM.ENCHAPADA LLENA COR.</v>
          </cell>
          <cell r="C2941" t="str">
            <v>M2</v>
          </cell>
          <cell r="D2941">
            <v>257590</v>
          </cell>
        </row>
        <row r="2942">
          <cell r="A2942">
            <v>221240</v>
          </cell>
          <cell r="B2942" t="str">
            <v>NAVE ALUM.ENCHAPADA LLENA VAI.</v>
          </cell>
          <cell r="C2942" t="str">
            <v>M2</v>
          </cell>
          <cell r="D2942">
            <v>244780</v>
          </cell>
        </row>
        <row r="2943">
          <cell r="A2943">
            <v>221250</v>
          </cell>
          <cell r="B2943" t="str">
            <v>NAVE ALUM.ENCHAPADA-REJA BAT.</v>
          </cell>
          <cell r="C2943" t="str">
            <v>M2</v>
          </cell>
          <cell r="D2943">
            <v>243920</v>
          </cell>
        </row>
        <row r="2944">
          <cell r="A2944">
            <v>221251</v>
          </cell>
          <cell r="B2944" t="str">
            <v>NAVE ALUM.ENCHAPADA-REJA COR.</v>
          </cell>
          <cell r="C2944" t="str">
            <v>M2</v>
          </cell>
          <cell r="D2944">
            <v>256730</v>
          </cell>
        </row>
        <row r="2945">
          <cell r="A2945">
            <v>221252</v>
          </cell>
          <cell r="B2945" t="str">
            <v>NAVE ALUM.ENCHAPADA-REJA VAI.</v>
          </cell>
          <cell r="C2945" t="str">
            <v>M2</v>
          </cell>
          <cell r="D2945">
            <v>243920</v>
          </cell>
        </row>
        <row r="2946">
          <cell r="A2946">
            <v>221244</v>
          </cell>
          <cell r="B2946" t="str">
            <v>NAVE ALUM.ENCHAPADA-VIDRIO BAT.</v>
          </cell>
          <cell r="C2946" t="str">
            <v>M2</v>
          </cell>
          <cell r="D2946">
            <v>228520</v>
          </cell>
        </row>
        <row r="2947">
          <cell r="A2947">
            <v>221245</v>
          </cell>
          <cell r="B2947" t="str">
            <v>NAVE ALUM.ENCHAPADA-VIDRIO COR.</v>
          </cell>
          <cell r="C2947" t="str">
            <v>M2</v>
          </cell>
          <cell r="D2947">
            <v>241490</v>
          </cell>
        </row>
        <row r="2948">
          <cell r="A2948">
            <v>221246</v>
          </cell>
          <cell r="B2948" t="str">
            <v>NAVE ALUM.ENCHAPADA-VIDRIO VAI.</v>
          </cell>
          <cell r="C2948" t="str">
            <v>M2</v>
          </cell>
          <cell r="D2948">
            <v>228520</v>
          </cell>
        </row>
        <row r="2949">
          <cell r="A2949">
            <v>221247</v>
          </cell>
          <cell r="B2949" t="str">
            <v>NAVE ALUM.ENCHAPADA-VIDRIO-REJA BAT.</v>
          </cell>
          <cell r="C2949" t="str">
            <v>M2</v>
          </cell>
          <cell r="D2949">
            <v>269710</v>
          </cell>
        </row>
        <row r="2950">
          <cell r="A2950">
            <v>221248</v>
          </cell>
          <cell r="B2950" t="str">
            <v>NAVE ALUM.ENCHAPADA-VIDRIO-REJA COR.</v>
          </cell>
          <cell r="C2950" t="str">
            <v>M2</v>
          </cell>
          <cell r="D2950">
            <v>282530</v>
          </cell>
        </row>
        <row r="2951">
          <cell r="A2951">
            <v>221249</v>
          </cell>
          <cell r="B2951" t="str">
            <v>NAVE ALUM.ENCHAPADA-VIDRIO-REJA VAI.</v>
          </cell>
          <cell r="C2951" t="str">
            <v>M2</v>
          </cell>
          <cell r="D2951">
            <v>269710</v>
          </cell>
        </row>
        <row r="2952">
          <cell r="A2952">
            <v>221241</v>
          </cell>
          <cell r="B2952" t="str">
            <v>NAVE ALUM.ENCHAPADA-VISOR BAT.</v>
          </cell>
          <cell r="C2952" t="str">
            <v>M2</v>
          </cell>
          <cell r="D2952">
            <v>233900</v>
          </cell>
        </row>
        <row r="2953">
          <cell r="A2953">
            <v>221242</v>
          </cell>
          <cell r="B2953" t="str">
            <v>NAVE ALUM.ENCHAPADA-VISOR COR.</v>
          </cell>
          <cell r="C2953" t="str">
            <v>M2</v>
          </cell>
          <cell r="D2953">
            <v>246870</v>
          </cell>
        </row>
        <row r="2954">
          <cell r="A2954">
            <v>221243</v>
          </cell>
          <cell r="B2954" t="str">
            <v>NAVE ALUM.ENCHAPADA-VISOR VAI.</v>
          </cell>
          <cell r="C2954" t="str">
            <v>M2</v>
          </cell>
          <cell r="D2954">
            <v>233900</v>
          </cell>
        </row>
        <row r="2955">
          <cell r="A2955">
            <v>221237</v>
          </cell>
          <cell r="B2955" t="str">
            <v>NAVE ALUM.ENTAMBORADA-LLENA BAT.</v>
          </cell>
          <cell r="C2955" t="str">
            <v>M2</v>
          </cell>
          <cell r="D2955">
            <v>340960</v>
          </cell>
        </row>
        <row r="2956">
          <cell r="A2956">
            <v>221238</v>
          </cell>
          <cell r="B2956" t="str">
            <v>NAVE ALUM.ENTAMBORADA-LLENA COR.</v>
          </cell>
          <cell r="C2956" t="str">
            <v>M2</v>
          </cell>
          <cell r="D2956">
            <v>353780</v>
          </cell>
        </row>
        <row r="2957">
          <cell r="A2957">
            <v>221239</v>
          </cell>
          <cell r="B2957" t="str">
            <v>NAVE ALUM.ENTAMBORADA-LLENA VAI.</v>
          </cell>
          <cell r="C2957" t="str">
            <v>M2</v>
          </cell>
          <cell r="D2957">
            <v>340960</v>
          </cell>
        </row>
        <row r="2958">
          <cell r="A2958">
            <v>221226</v>
          </cell>
          <cell r="B2958" t="str">
            <v>NAVE ALUM.ENTAMBORADA-REJA BAT.</v>
          </cell>
          <cell r="C2958" t="str">
            <v>M2</v>
          </cell>
          <cell r="D2958">
            <v>291010</v>
          </cell>
        </row>
        <row r="2959">
          <cell r="A2959">
            <v>221225</v>
          </cell>
          <cell r="B2959" t="str">
            <v>NAVE ALUM.ENTAMBORADA-REJA COR.</v>
          </cell>
          <cell r="C2959" t="str">
            <v>M2</v>
          </cell>
          <cell r="D2959">
            <v>303830</v>
          </cell>
        </row>
        <row r="2960">
          <cell r="A2960">
            <v>221227</v>
          </cell>
          <cell r="B2960" t="str">
            <v>NAVE ALUM.ENTAMBORADA-REJA VAI.</v>
          </cell>
          <cell r="C2960" t="str">
            <v>M2</v>
          </cell>
          <cell r="D2960">
            <v>291010</v>
          </cell>
        </row>
        <row r="2961">
          <cell r="A2961">
            <v>221228</v>
          </cell>
          <cell r="B2961" t="str">
            <v>NAVE ALUM.ENTAMBORADA-VIDRIO BAT.</v>
          </cell>
          <cell r="C2961" t="str">
            <v>M2</v>
          </cell>
          <cell r="D2961">
            <v>277310</v>
          </cell>
        </row>
        <row r="2962">
          <cell r="A2962">
            <v>221229</v>
          </cell>
          <cell r="B2962" t="str">
            <v>NAVE ALUM.ENTAMBORADA-VIDRIO COR.</v>
          </cell>
          <cell r="C2962" t="str">
            <v>M2</v>
          </cell>
          <cell r="D2962">
            <v>290120</v>
          </cell>
        </row>
        <row r="2963">
          <cell r="A2963">
            <v>221230</v>
          </cell>
          <cell r="B2963" t="str">
            <v>NAVE ALUM.ENTAMBORADA-VIDRIO VAI.</v>
          </cell>
          <cell r="C2963" t="str">
            <v>M2</v>
          </cell>
          <cell r="D2963">
            <v>277310</v>
          </cell>
        </row>
        <row r="2964">
          <cell r="A2964">
            <v>221231</v>
          </cell>
          <cell r="B2964" t="str">
            <v>NAVE ALUM.ENTAMBORADA-VIDRIO-REJA BAT.</v>
          </cell>
          <cell r="C2964" t="str">
            <v>M2</v>
          </cell>
          <cell r="D2964">
            <v>318350</v>
          </cell>
        </row>
        <row r="2965">
          <cell r="A2965">
            <v>221232</v>
          </cell>
          <cell r="B2965" t="str">
            <v>NAVE ALUM.ENTAMBORADA-VIDRIO-REJA COR.</v>
          </cell>
          <cell r="C2965" t="str">
            <v>M2</v>
          </cell>
          <cell r="D2965">
            <v>331160</v>
          </cell>
        </row>
        <row r="2966">
          <cell r="A2966">
            <v>221233</v>
          </cell>
          <cell r="B2966" t="str">
            <v>NAVE ALUM.ENTAMBORADA-VIDRIO-REJA VAI.</v>
          </cell>
          <cell r="C2966" t="str">
            <v>M2</v>
          </cell>
          <cell r="D2966">
            <v>318350</v>
          </cell>
        </row>
        <row r="2967">
          <cell r="A2967">
            <v>221224</v>
          </cell>
          <cell r="B2967" t="str">
            <v>NAVE ALUM.ENTAMBORADA-VISOR BAT.</v>
          </cell>
          <cell r="C2967" t="str">
            <v>M2</v>
          </cell>
          <cell r="D2967">
            <v>281830</v>
          </cell>
        </row>
        <row r="2968">
          <cell r="A2968">
            <v>221234</v>
          </cell>
          <cell r="B2968" t="str">
            <v>NAVE ALUM.ENTAMBORADA-VISOR COR.</v>
          </cell>
          <cell r="C2968" t="str">
            <v>M2</v>
          </cell>
          <cell r="D2968">
            <v>294800</v>
          </cell>
        </row>
        <row r="2969">
          <cell r="A2969">
            <v>221235</v>
          </cell>
          <cell r="B2969" t="str">
            <v>NAVE ALUM.ENTAMBORADA-VISOR VAI.</v>
          </cell>
          <cell r="C2969" t="str">
            <v>M2</v>
          </cell>
          <cell r="D2969">
            <v>281830</v>
          </cell>
        </row>
        <row r="2970">
          <cell r="A2970">
            <v>221236</v>
          </cell>
          <cell r="B2970" t="str">
            <v>NAVE ALUM.PERSIANA BAT.</v>
          </cell>
          <cell r="C2970" t="str">
            <v>M2</v>
          </cell>
          <cell r="D2970">
            <v>179010</v>
          </cell>
        </row>
        <row r="2971">
          <cell r="A2971">
            <v>221253</v>
          </cell>
          <cell r="B2971" t="str">
            <v>NAVE ALUM.PERSIANA COR.</v>
          </cell>
          <cell r="C2971" t="str">
            <v>M2</v>
          </cell>
          <cell r="D2971">
            <v>191980</v>
          </cell>
        </row>
        <row r="2972">
          <cell r="A2972">
            <v>221254</v>
          </cell>
          <cell r="B2972" t="str">
            <v>NAVE ALUM.PERSIANA VAI.</v>
          </cell>
          <cell r="C2972" t="str">
            <v>M2</v>
          </cell>
          <cell r="D2972">
            <v>179010</v>
          </cell>
        </row>
        <row r="2973">
          <cell r="A2973">
            <v>0</v>
          </cell>
          <cell r="B2973">
            <v>0</v>
          </cell>
          <cell r="C2973">
            <v>0</v>
          </cell>
          <cell r="D2973">
            <v>0</v>
          </cell>
        </row>
        <row r="2974">
          <cell r="A2974">
            <v>2213</v>
          </cell>
          <cell r="B2974" t="str">
            <v>MARCO PUERTA ALUMINIO</v>
          </cell>
          <cell r="C2974">
            <v>0</v>
          </cell>
          <cell r="D2974">
            <v>0</v>
          </cell>
        </row>
        <row r="2975">
          <cell r="A2975">
            <v>221301</v>
          </cell>
          <cell r="B2975" t="str">
            <v>MARCO ALUM. 0.61-0.80 M LISO C/LUCETA</v>
          </cell>
          <cell r="C2975" t="str">
            <v>UND</v>
          </cell>
          <cell r="D2975">
            <v>207430</v>
          </cell>
        </row>
        <row r="2976">
          <cell r="A2976">
            <v>221303</v>
          </cell>
          <cell r="B2976" t="str">
            <v>MARCO ALUM. 0.81-1.00 M LISO C/LUCETA</v>
          </cell>
          <cell r="C2976" t="str">
            <v>UND</v>
          </cell>
          <cell r="D2976">
            <v>133600</v>
          </cell>
        </row>
        <row r="2977">
          <cell r="A2977">
            <v>221304</v>
          </cell>
          <cell r="B2977" t="str">
            <v>MARCO ALUM. 0.81-1.00 M PEST C/LUCETA</v>
          </cell>
          <cell r="C2977" t="str">
            <v>UND</v>
          </cell>
          <cell r="D2977">
            <v>136120</v>
          </cell>
        </row>
        <row r="2978">
          <cell r="A2978">
            <v>221305</v>
          </cell>
          <cell r="B2978" t="str">
            <v>MARCO ALUM. 1.01-1.20 M LISO C/LUCETA</v>
          </cell>
          <cell r="C2978" t="str">
            <v>UND</v>
          </cell>
          <cell r="D2978">
            <v>133600</v>
          </cell>
        </row>
        <row r="2979">
          <cell r="A2979">
            <v>221306</v>
          </cell>
          <cell r="B2979" t="str">
            <v>MARCO ALUM. 1.01-1.20 M PEST C/LUCETA</v>
          </cell>
          <cell r="C2979" t="str">
            <v>UND</v>
          </cell>
          <cell r="D2979">
            <v>136120</v>
          </cell>
        </row>
        <row r="2980">
          <cell r="A2980">
            <v>0</v>
          </cell>
          <cell r="B2980">
            <v>0</v>
          </cell>
          <cell r="C2980">
            <v>0</v>
          </cell>
          <cell r="D2980">
            <v>0</v>
          </cell>
        </row>
        <row r="2981">
          <cell r="A2981">
            <v>2214</v>
          </cell>
          <cell r="B2981" t="str">
            <v>PASAMANOS-BARANDAS ALUMINIO</v>
          </cell>
          <cell r="C2981">
            <v>0</v>
          </cell>
          <cell r="D2981">
            <v>0</v>
          </cell>
        </row>
        <row r="2982">
          <cell r="A2982">
            <v>221401</v>
          </cell>
          <cell r="B2982" t="str">
            <v>BARANDA INDIV.TUBO ALUM. 1,1/2"</v>
          </cell>
          <cell r="C2982" t="str">
            <v>ML</v>
          </cell>
          <cell r="D2982">
            <v>36520</v>
          </cell>
        </row>
        <row r="2983">
          <cell r="A2983">
            <v>221404</v>
          </cell>
          <cell r="B2983" t="str">
            <v>BARANDA INDIV.TUBO ALUM. 2"</v>
          </cell>
          <cell r="C2983" t="str">
            <v>ML</v>
          </cell>
          <cell r="D2983">
            <v>46670</v>
          </cell>
        </row>
        <row r="2984">
          <cell r="A2984">
            <v>221403</v>
          </cell>
          <cell r="B2984" t="str">
            <v>BARANDA-PASAM.ALU. TUB 1,1/2" OVAL.3x1"</v>
          </cell>
          <cell r="C2984" t="str">
            <v>M2</v>
          </cell>
          <cell r="D2984">
            <v>247910</v>
          </cell>
        </row>
        <row r="2985">
          <cell r="A2985">
            <v>221402</v>
          </cell>
          <cell r="B2985" t="str">
            <v>PASAMANOS TUBO ALUM. 1,1/2 SOPORTE PARED</v>
          </cell>
          <cell r="C2985" t="str">
            <v>ML</v>
          </cell>
          <cell r="D2985">
            <v>106470</v>
          </cell>
        </row>
        <row r="2986">
          <cell r="A2986">
            <v>0</v>
          </cell>
          <cell r="B2986">
            <v>0</v>
          </cell>
          <cell r="C2986">
            <v>0</v>
          </cell>
          <cell r="D2986">
            <v>0</v>
          </cell>
        </row>
        <row r="2987">
          <cell r="A2987">
            <v>2215</v>
          </cell>
          <cell r="B2987" t="str">
            <v>ALFAGIA-ANGEO-PERFIL HIERRO</v>
          </cell>
          <cell r="C2987">
            <v>0</v>
          </cell>
          <cell r="D2987">
            <v>0</v>
          </cell>
        </row>
        <row r="2988">
          <cell r="A2988">
            <v>221501</v>
          </cell>
          <cell r="B2988" t="str">
            <v>ALFAGIA ALUMINIO A=15-20CM</v>
          </cell>
          <cell r="C2988" t="str">
            <v>ML</v>
          </cell>
          <cell r="D2988">
            <v>21570</v>
          </cell>
        </row>
        <row r="2989">
          <cell r="A2989">
            <v>221502</v>
          </cell>
          <cell r="B2989" t="str">
            <v>ALFAGIA ALUMINIO A=21-40CM</v>
          </cell>
          <cell r="C2989" t="str">
            <v>ML</v>
          </cell>
          <cell r="D2989">
            <v>26850</v>
          </cell>
        </row>
        <row r="2990">
          <cell r="A2990">
            <v>221503</v>
          </cell>
          <cell r="B2990" t="str">
            <v>ANJEO ALUMINIO-FIBRA VIDRIO</v>
          </cell>
          <cell r="C2990" t="str">
            <v>M2</v>
          </cell>
          <cell r="D2990">
            <v>43050</v>
          </cell>
        </row>
        <row r="2991">
          <cell r="A2991">
            <v>221504</v>
          </cell>
          <cell r="B2991" t="str">
            <v>JUNTA ALUMINIO 3" 1/8*3"</v>
          </cell>
          <cell r="C2991" t="str">
            <v>ML</v>
          </cell>
          <cell r="D2991">
            <v>24370</v>
          </cell>
        </row>
        <row r="2992">
          <cell r="A2992">
            <v>0</v>
          </cell>
          <cell r="B2992">
            <v>0</v>
          </cell>
          <cell r="C2992">
            <v>0</v>
          </cell>
          <cell r="D2992">
            <v>0</v>
          </cell>
        </row>
        <row r="2993">
          <cell r="A2993">
            <v>2217</v>
          </cell>
          <cell r="B2993" t="str">
            <v>FACHADA FLOTANTE ALUMINIO</v>
          </cell>
          <cell r="C2993">
            <v>0</v>
          </cell>
          <cell r="D2993">
            <v>0</v>
          </cell>
        </row>
        <row r="2994">
          <cell r="A2994">
            <v>221702</v>
          </cell>
          <cell r="B2994" t="str">
            <v>VENTANA CORREDIZA PER.744 CRISTAL AZUL</v>
          </cell>
          <cell r="C2994" t="str">
            <v>M2</v>
          </cell>
          <cell r="D2994">
            <v>4002550</v>
          </cell>
        </row>
        <row r="2995">
          <cell r="A2995">
            <v>221701</v>
          </cell>
          <cell r="B2995" t="str">
            <v>VENTANA FLOTANTE-TUB.3X1.1/2"-744-C.AZUL</v>
          </cell>
          <cell r="C2995" t="str">
            <v>M2</v>
          </cell>
          <cell r="D2995">
            <v>16951650</v>
          </cell>
        </row>
        <row r="2996">
          <cell r="A2996">
            <v>221703</v>
          </cell>
          <cell r="B2996" t="str">
            <v>VENTANA PROYECTANTE 744-CRISTAL</v>
          </cell>
          <cell r="C2996" t="str">
            <v>M2</v>
          </cell>
          <cell r="D2996">
            <v>5535270</v>
          </cell>
        </row>
        <row r="2997">
          <cell r="A2997">
            <v>0</v>
          </cell>
          <cell r="B2997">
            <v>0</v>
          </cell>
          <cell r="C2997">
            <v>0</v>
          </cell>
          <cell r="D2997">
            <v>0</v>
          </cell>
        </row>
        <row r="2998">
          <cell r="A2998">
            <v>2218</v>
          </cell>
          <cell r="B2998" t="str">
            <v>REJA-REJILLA ALUMINIO</v>
          </cell>
          <cell r="C2998">
            <v>0</v>
          </cell>
          <cell r="D2998">
            <v>0</v>
          </cell>
        </row>
        <row r="2999">
          <cell r="A2999">
            <v>221806</v>
          </cell>
          <cell r="B2999" t="str">
            <v>REJA SEGUR.ALUM.TUB.1 x2"</v>
          </cell>
          <cell r="C2999" t="str">
            <v>M2</v>
          </cell>
          <cell r="D2999">
            <v>174630</v>
          </cell>
        </row>
        <row r="3000">
          <cell r="A3000">
            <v>221803</v>
          </cell>
          <cell r="B3000" t="str">
            <v>REJA SEGUR.ALUM.TUB.1"X2"&lt;0.50M"</v>
          </cell>
          <cell r="C3000" t="str">
            <v>ML</v>
          </cell>
          <cell r="D3000">
            <v>130880</v>
          </cell>
        </row>
        <row r="3001">
          <cell r="A3001">
            <v>221805</v>
          </cell>
          <cell r="B3001" t="str">
            <v>REJA SEGUR.ALUM.TUB.1,1/2"x1,1/2"</v>
          </cell>
          <cell r="C3001" t="str">
            <v>M2</v>
          </cell>
          <cell r="D3001">
            <v>154890</v>
          </cell>
        </row>
        <row r="3002">
          <cell r="A3002">
            <v>221804</v>
          </cell>
          <cell r="B3002" t="str">
            <v>REJA SEGUR.ALUM.TUB.1,1/2"x1,1/2"&lt;0.50M"</v>
          </cell>
          <cell r="C3002" t="str">
            <v>ML</v>
          </cell>
          <cell r="D3002">
            <v>98460</v>
          </cell>
        </row>
        <row r="3003">
          <cell r="A3003">
            <v>0</v>
          </cell>
          <cell r="B3003">
            <v>0</v>
          </cell>
          <cell r="C3003">
            <v>0</v>
          </cell>
          <cell r="D3003">
            <v>0</v>
          </cell>
        </row>
        <row r="3004">
          <cell r="A3004">
            <v>2219</v>
          </cell>
          <cell r="B3004" t="str">
            <v>INSTALACION (Insumo Existente)</v>
          </cell>
          <cell r="C3004">
            <v>0</v>
          </cell>
          <cell r="D3004">
            <v>0</v>
          </cell>
        </row>
        <row r="3005">
          <cell r="A3005">
            <v>221911</v>
          </cell>
          <cell r="B3005" t="str">
            <v>INSTALACION BARANDA INDIVIDUAL 1.1/2"-2"</v>
          </cell>
          <cell r="C3005" t="str">
            <v>ML</v>
          </cell>
          <cell r="D3005">
            <v>12420</v>
          </cell>
        </row>
        <row r="3006">
          <cell r="A3006">
            <v>221912</v>
          </cell>
          <cell r="B3006" t="str">
            <v>INSTALACION BARANDA-PASAM.ALUM. 1.1/2"</v>
          </cell>
          <cell r="C3006" t="str">
            <v>ML</v>
          </cell>
          <cell r="D3006">
            <v>21220</v>
          </cell>
        </row>
        <row r="3007">
          <cell r="A3007">
            <v>221910</v>
          </cell>
          <cell r="B3007" t="str">
            <v>INSTALACION JUNTA ALUMINIO 3"*1/8"</v>
          </cell>
          <cell r="C3007" t="str">
            <v>ML</v>
          </cell>
          <cell r="D3007">
            <v>9830</v>
          </cell>
        </row>
        <row r="3008">
          <cell r="A3008">
            <v>221901</v>
          </cell>
          <cell r="B3008" t="str">
            <v>INSTALACION MARCO ALUMINIO 0.70-1.00 M</v>
          </cell>
          <cell r="C3008" t="str">
            <v>UND</v>
          </cell>
          <cell r="D3008">
            <v>21730</v>
          </cell>
        </row>
        <row r="3009">
          <cell r="A3009">
            <v>221902</v>
          </cell>
          <cell r="B3009" t="str">
            <v>INSTALACION MARCO ALUMINIO 1.01-1.50 M</v>
          </cell>
          <cell r="C3009" t="str">
            <v>UND</v>
          </cell>
          <cell r="D3009">
            <v>25670</v>
          </cell>
        </row>
        <row r="3010">
          <cell r="A3010">
            <v>221903</v>
          </cell>
          <cell r="B3010" t="str">
            <v>INSTALACION MARCO ALUMINIO 1.51-2.00 M</v>
          </cell>
          <cell r="C3010" t="str">
            <v>UND</v>
          </cell>
          <cell r="D3010">
            <v>29850</v>
          </cell>
        </row>
        <row r="3011">
          <cell r="A3011">
            <v>221904</v>
          </cell>
          <cell r="B3011" t="str">
            <v>INSTALACION NAVE ALUMINIO ENTAMB.</v>
          </cell>
          <cell r="C3011" t="str">
            <v>UND</v>
          </cell>
          <cell r="D3011">
            <v>19820</v>
          </cell>
        </row>
        <row r="3012">
          <cell r="A3012">
            <v>221905</v>
          </cell>
          <cell r="B3012" t="str">
            <v>INSTALACION NAVE ALUMINIO ENTAMB.VIDRIO</v>
          </cell>
          <cell r="C3012" t="str">
            <v>UND</v>
          </cell>
          <cell r="D3012">
            <v>23750</v>
          </cell>
        </row>
        <row r="3013">
          <cell r="A3013">
            <v>221906</v>
          </cell>
          <cell r="B3013" t="str">
            <v>INSTALACION NAVE ALUMINIO LLENA</v>
          </cell>
          <cell r="C3013" t="str">
            <v>UND</v>
          </cell>
          <cell r="D3013">
            <v>19670</v>
          </cell>
        </row>
        <row r="3014">
          <cell r="A3014">
            <v>221907</v>
          </cell>
          <cell r="B3014" t="str">
            <v>INSTALACION NAVE ALUMINIO REJA</v>
          </cell>
          <cell r="C3014" t="str">
            <v>UND</v>
          </cell>
          <cell r="D3014">
            <v>19820</v>
          </cell>
        </row>
        <row r="3015">
          <cell r="A3015">
            <v>221908</v>
          </cell>
          <cell r="B3015" t="str">
            <v>INSTALACION NAVE ALUMINIO VIDRIO-REJA</v>
          </cell>
          <cell r="C3015" t="str">
            <v>UND</v>
          </cell>
          <cell r="D3015">
            <v>23750</v>
          </cell>
        </row>
        <row r="3016">
          <cell r="A3016">
            <v>221914</v>
          </cell>
          <cell r="B3016" t="str">
            <v>INSTALACION SILLETERIA MADERA-METAL [E]</v>
          </cell>
          <cell r="C3016" t="str">
            <v>UND</v>
          </cell>
          <cell r="D3016">
            <v>3310</v>
          </cell>
        </row>
        <row r="3017">
          <cell r="A3017">
            <v>221909</v>
          </cell>
          <cell r="B3017" t="str">
            <v>INSTALACION VENTANA EXISTENTE</v>
          </cell>
          <cell r="C3017" t="str">
            <v>M2</v>
          </cell>
          <cell r="D3017">
            <v>13850</v>
          </cell>
        </row>
        <row r="3018">
          <cell r="A3018">
            <v>0</v>
          </cell>
          <cell r="B3018">
            <v>0</v>
          </cell>
          <cell r="C3018">
            <v>0</v>
          </cell>
          <cell r="D3018">
            <v>0</v>
          </cell>
        </row>
        <row r="3019">
          <cell r="A3019">
            <v>2223</v>
          </cell>
          <cell r="B3019" t="str">
            <v>MARCO PUERTA HIERRO</v>
          </cell>
          <cell r="C3019">
            <v>0</v>
          </cell>
          <cell r="D3019">
            <v>0</v>
          </cell>
        </row>
        <row r="3020">
          <cell r="A3020">
            <v>222301</v>
          </cell>
          <cell r="B3020" t="str">
            <v>NAVE REJA TUBULAR ,3/4x ,3/4 CAL.20</v>
          </cell>
          <cell r="C3020" t="str">
            <v>M2</v>
          </cell>
          <cell r="D3020">
            <v>111540</v>
          </cell>
        </row>
        <row r="3021">
          <cell r="A3021">
            <v>222306</v>
          </cell>
          <cell r="B3021" t="str">
            <v>NAVE REJA TUBULAR 1,1/2x1,1/2 CAL.20</v>
          </cell>
          <cell r="C3021" t="str">
            <v>M2</v>
          </cell>
          <cell r="D3021">
            <v>144170</v>
          </cell>
        </row>
        <row r="3022">
          <cell r="A3022">
            <v>0</v>
          </cell>
          <cell r="B3022">
            <v>0</v>
          </cell>
          <cell r="C3022">
            <v>0</v>
          </cell>
          <cell r="D3022">
            <v>0</v>
          </cell>
        </row>
        <row r="3023">
          <cell r="A3023">
            <v>2226</v>
          </cell>
          <cell r="B3023" t="str">
            <v>MUEBLE -MARCO CAJAS</v>
          </cell>
          <cell r="C3023">
            <v>0</v>
          </cell>
          <cell r="D3023">
            <v>0</v>
          </cell>
        </row>
        <row r="3024">
          <cell r="A3024">
            <v>222601</v>
          </cell>
          <cell r="B3024" t="str">
            <v>MARCO ANGULO CAJA INSPEC. 0.40*0.40 M</v>
          </cell>
          <cell r="C3024" t="str">
            <v>UND</v>
          </cell>
          <cell r="D3024">
            <v>33370</v>
          </cell>
        </row>
        <row r="3025">
          <cell r="A3025">
            <v>222602</v>
          </cell>
          <cell r="B3025" t="str">
            <v>MARCO ANGULO CAJA INSPEC. 0.50*0.50 M</v>
          </cell>
          <cell r="C3025" t="str">
            <v>UND</v>
          </cell>
          <cell r="D3025">
            <v>37810</v>
          </cell>
        </row>
        <row r="3026">
          <cell r="A3026">
            <v>222603</v>
          </cell>
          <cell r="B3026" t="str">
            <v>MARCO ANGULO CAJA INSPEC. 0.60*0.60 M</v>
          </cell>
          <cell r="C3026" t="str">
            <v>UND</v>
          </cell>
          <cell r="D3026">
            <v>40270</v>
          </cell>
        </row>
        <row r="3027">
          <cell r="A3027">
            <v>222604</v>
          </cell>
          <cell r="B3027" t="str">
            <v>MARCO ANGULO CAJA INSPEC. 0.70*0.70 M</v>
          </cell>
          <cell r="C3027" t="str">
            <v>UND</v>
          </cell>
          <cell r="D3027">
            <v>42460</v>
          </cell>
        </row>
        <row r="3028">
          <cell r="A3028">
            <v>222605</v>
          </cell>
          <cell r="B3028" t="str">
            <v>MARCO ANGULO CAJA INSPEC. 0.80*0.80 M</v>
          </cell>
          <cell r="C3028" t="str">
            <v>UND</v>
          </cell>
          <cell r="D3028">
            <v>47000</v>
          </cell>
        </row>
        <row r="3029">
          <cell r="A3029">
            <v>222606</v>
          </cell>
          <cell r="B3029" t="str">
            <v>MARCO ANGULO CAJA INSPEC. 0.90*0.90 M</v>
          </cell>
          <cell r="C3029" t="str">
            <v>UND</v>
          </cell>
          <cell r="D3029">
            <v>51550</v>
          </cell>
        </row>
        <row r="3030">
          <cell r="A3030">
            <v>222607</v>
          </cell>
          <cell r="B3030" t="str">
            <v>MARCO ANGULO CAJA INSPEC. 1.00*1.00 M</v>
          </cell>
          <cell r="C3030" t="str">
            <v>UND</v>
          </cell>
          <cell r="D3030">
            <v>53900</v>
          </cell>
        </row>
        <row r="3031">
          <cell r="A3031">
            <v>222608</v>
          </cell>
          <cell r="B3031" t="str">
            <v>MARCO ANGULO CAJA INSPEC. 1.10*1.10 M</v>
          </cell>
          <cell r="C3031" t="str">
            <v>UND</v>
          </cell>
          <cell r="D3031">
            <v>56250</v>
          </cell>
        </row>
        <row r="3032">
          <cell r="A3032">
            <v>222609</v>
          </cell>
          <cell r="B3032" t="str">
            <v>MARCO ANGULO CAJA INSPEC. 1.20*1.20 M</v>
          </cell>
          <cell r="C3032" t="str">
            <v>UND</v>
          </cell>
          <cell r="D3032">
            <v>60790</v>
          </cell>
        </row>
        <row r="3033">
          <cell r="A3033">
            <v>0</v>
          </cell>
          <cell r="B3033">
            <v>0</v>
          </cell>
          <cell r="C3033">
            <v>0</v>
          </cell>
          <cell r="D3033">
            <v>0</v>
          </cell>
        </row>
        <row r="3034">
          <cell r="A3034">
            <v>2228</v>
          </cell>
          <cell r="B3034" t="str">
            <v>REJA - REJILLAS</v>
          </cell>
          <cell r="C3034">
            <v>0</v>
          </cell>
          <cell r="D3034">
            <v>0</v>
          </cell>
        </row>
        <row r="3035">
          <cell r="A3035">
            <v>222809</v>
          </cell>
          <cell r="B3035" t="str">
            <v>CHUZO REMATE REJA SEGURIDAD 1/2"-20 CM"</v>
          </cell>
          <cell r="C3035" t="str">
            <v>UND</v>
          </cell>
          <cell r="D3035">
            <v>4550</v>
          </cell>
        </row>
        <row r="3036">
          <cell r="A3036">
            <v>222803</v>
          </cell>
          <cell r="B3036" t="str">
            <v>REJA SEGURIDAD ANGULO 1.1/ 8-MALLA #10</v>
          </cell>
          <cell r="C3036" t="str">
            <v>M2</v>
          </cell>
          <cell r="D3036">
            <v>77800</v>
          </cell>
        </row>
        <row r="3037">
          <cell r="A3037">
            <v>222801</v>
          </cell>
          <cell r="B3037" t="str">
            <v>REJA SEGURIDAD ANGULO 1x1/ 8-PLAT 1x3/16</v>
          </cell>
          <cell r="C3037" t="str">
            <v>M2</v>
          </cell>
          <cell r="D3037">
            <v>142180</v>
          </cell>
        </row>
        <row r="3038">
          <cell r="A3038">
            <v>222802</v>
          </cell>
          <cell r="B3038" t="str">
            <v>REJA SEGURIDAD ANGULO 1x1/ 8-VARI 1/ 2</v>
          </cell>
          <cell r="C3038" t="str">
            <v>M2</v>
          </cell>
          <cell r="D3038">
            <v>139370</v>
          </cell>
        </row>
        <row r="3039">
          <cell r="A3039">
            <v>222805</v>
          </cell>
          <cell r="B3039" t="str">
            <v>REJA SEGURIDAD PLAT.1/8X1 TANQ.SANITARIO</v>
          </cell>
          <cell r="C3039" t="str">
            <v>UND</v>
          </cell>
          <cell r="D3039">
            <v>43190</v>
          </cell>
        </row>
        <row r="3040">
          <cell r="A3040">
            <v>222806</v>
          </cell>
          <cell r="B3040" t="str">
            <v>REJA SEGURIDAD VAR.CUADRADA 1/2 H&lt;50CM</v>
          </cell>
          <cell r="C3040" t="str">
            <v>ML</v>
          </cell>
          <cell r="D3040">
            <v>75010</v>
          </cell>
        </row>
        <row r="3041">
          <cell r="A3041">
            <v>222807</v>
          </cell>
          <cell r="B3041" t="str">
            <v>REJA SEGURIDAD VAR.CUADRADA 1/2 H&gt;51CM</v>
          </cell>
          <cell r="C3041" t="str">
            <v>M2</v>
          </cell>
          <cell r="D3041">
            <v>138750</v>
          </cell>
        </row>
        <row r="3042">
          <cell r="A3042">
            <v>222811</v>
          </cell>
          <cell r="B3042" t="str">
            <v>REJA SEGURIDAD VAR.CUADRADA 12MM H&gt;50CM</v>
          </cell>
          <cell r="C3042" t="str">
            <v>M2</v>
          </cell>
          <cell r="D3042">
            <v>125750</v>
          </cell>
        </row>
        <row r="3043">
          <cell r="A3043">
            <v>222804</v>
          </cell>
          <cell r="B3043" t="str">
            <v>REJA SEGURIDAD VAR.REDONDA 1/2</v>
          </cell>
          <cell r="C3043" t="str">
            <v>M2</v>
          </cell>
          <cell r="D3043">
            <v>81200</v>
          </cell>
        </row>
        <row r="3044">
          <cell r="A3044">
            <v>222808</v>
          </cell>
          <cell r="B3044" t="str">
            <v>REJILLA PISO A=1/8X1.1/2 P=1/8X1.1/2 50C</v>
          </cell>
          <cell r="C3044" t="str">
            <v>ML</v>
          </cell>
          <cell r="D3044">
            <v>150390</v>
          </cell>
        </row>
        <row r="3045">
          <cell r="A3045">
            <v>0</v>
          </cell>
          <cell r="B3045">
            <v>0</v>
          </cell>
          <cell r="C3045">
            <v>0</v>
          </cell>
          <cell r="D3045">
            <v>0</v>
          </cell>
        </row>
        <row r="3046">
          <cell r="A3046">
            <v>2229</v>
          </cell>
          <cell r="B3046" t="str">
            <v>INSTALACION-VARIOS</v>
          </cell>
          <cell r="C3046">
            <v>0</v>
          </cell>
          <cell r="D3046">
            <v>0</v>
          </cell>
        </row>
        <row r="3047">
          <cell r="A3047">
            <v>222903</v>
          </cell>
          <cell r="B3047" t="str">
            <v>ANGULO DE HIERRO 2"x2" x1/ 4"</v>
          </cell>
          <cell r="C3047" t="str">
            <v>ML</v>
          </cell>
          <cell r="D3047">
            <v>21970</v>
          </cell>
        </row>
        <row r="3048">
          <cell r="A3048">
            <v>222902</v>
          </cell>
          <cell r="B3048" t="str">
            <v>CADENA GALV BAJANTE AGUAS LLUVIAS 3/16"</v>
          </cell>
          <cell r="C3048" t="str">
            <v>ML</v>
          </cell>
          <cell r="D3048">
            <v>5820</v>
          </cell>
        </row>
        <row r="3049">
          <cell r="A3049">
            <v>222901</v>
          </cell>
          <cell r="B3049" t="str">
            <v>INSTAL.REJA SEG.VAR.CUADR. 1/2" O 12 MM"</v>
          </cell>
          <cell r="C3049" t="str">
            <v>M2</v>
          </cell>
          <cell r="D3049">
            <v>18570</v>
          </cell>
        </row>
        <row r="3050">
          <cell r="A3050">
            <v>0</v>
          </cell>
          <cell r="B3050">
            <v>0</v>
          </cell>
          <cell r="C3050">
            <v>0</v>
          </cell>
          <cell r="D3050">
            <v>0</v>
          </cell>
        </row>
        <row r="3051">
          <cell r="A3051">
            <v>23</v>
          </cell>
          <cell r="B3051" t="str">
            <v>CARPINTERIA POLIVINILICO-PVC</v>
          </cell>
          <cell r="C3051">
            <v>0</v>
          </cell>
          <cell r="D3051">
            <v>0</v>
          </cell>
        </row>
        <row r="3052">
          <cell r="A3052">
            <v>0</v>
          </cell>
          <cell r="B3052">
            <v>0</v>
          </cell>
          <cell r="C3052">
            <v>0</v>
          </cell>
          <cell r="D3052">
            <v>0</v>
          </cell>
        </row>
        <row r="3053">
          <cell r="A3053">
            <v>2340</v>
          </cell>
          <cell r="B3053" t="str">
            <v>TABLA PLASTICA</v>
          </cell>
          <cell r="C3053">
            <v>0</v>
          </cell>
          <cell r="D3053">
            <v>0</v>
          </cell>
        </row>
        <row r="3054">
          <cell r="A3054">
            <v>234001</v>
          </cell>
          <cell r="B3054" t="str">
            <v>TABLA PLASTICA 1"x4"x3.0MT"</v>
          </cell>
          <cell r="C3054" t="str">
            <v>UND</v>
          </cell>
          <cell r="D3054">
            <v>31270</v>
          </cell>
        </row>
        <row r="3055">
          <cell r="A3055">
            <v>234002</v>
          </cell>
          <cell r="B3055" t="str">
            <v>TABLA PLASTICA 1"x6"x3.0MT"</v>
          </cell>
          <cell r="C3055" t="str">
            <v>UND</v>
          </cell>
          <cell r="D3055">
            <v>44520</v>
          </cell>
        </row>
        <row r="3056">
          <cell r="A3056">
            <v>0</v>
          </cell>
          <cell r="B3056">
            <v>0</v>
          </cell>
          <cell r="C3056">
            <v>0</v>
          </cell>
          <cell r="D3056">
            <v>0</v>
          </cell>
        </row>
        <row r="3057">
          <cell r="A3057">
            <v>2341</v>
          </cell>
          <cell r="B3057" t="str">
            <v>VIGA PLASTICA</v>
          </cell>
          <cell r="C3057">
            <v>0</v>
          </cell>
          <cell r="D3057">
            <v>0</v>
          </cell>
        </row>
        <row r="3058">
          <cell r="A3058">
            <v>234106</v>
          </cell>
          <cell r="B3058" t="str">
            <v>LISTON PLASTICO 1"X2X3.0M"</v>
          </cell>
          <cell r="C3058" t="str">
            <v>UND</v>
          </cell>
          <cell r="D3058">
            <v>17030</v>
          </cell>
        </row>
        <row r="3059">
          <cell r="A3059">
            <v>234105</v>
          </cell>
          <cell r="B3059" t="str">
            <v>LISTON PLASTICO 1"X3"X3.0M"</v>
          </cell>
          <cell r="C3059" t="str">
            <v>UND</v>
          </cell>
          <cell r="D3059">
            <v>23660</v>
          </cell>
        </row>
        <row r="3060">
          <cell r="A3060">
            <v>234102</v>
          </cell>
          <cell r="B3060" t="str">
            <v>VIGA PLASTICA 1,1/2"x3" x3.0MT"</v>
          </cell>
          <cell r="C3060" t="str">
            <v>UND</v>
          </cell>
          <cell r="D3060">
            <v>35760</v>
          </cell>
        </row>
        <row r="3061">
          <cell r="A3061">
            <v>234104</v>
          </cell>
          <cell r="B3061" t="str">
            <v>VIGA PLASTICA 1,1/4"x2,3/4"x3.0Mt"</v>
          </cell>
          <cell r="C3061" t="str">
            <v>UND</v>
          </cell>
          <cell r="D3061">
            <v>28370</v>
          </cell>
        </row>
        <row r="3062">
          <cell r="A3062">
            <v>234103</v>
          </cell>
          <cell r="B3062" t="str">
            <v>VIGA PLASTICA 1,1/4"x4" x3.0MT"</v>
          </cell>
          <cell r="C3062" t="str">
            <v>UND</v>
          </cell>
          <cell r="D3062">
            <v>36440</v>
          </cell>
        </row>
        <row r="3063">
          <cell r="A3063">
            <v>234101</v>
          </cell>
          <cell r="B3063" t="str">
            <v>VIGA PLASTICA 2"x4"x3.0MT"</v>
          </cell>
          <cell r="C3063" t="str">
            <v>UND</v>
          </cell>
          <cell r="D3063">
            <v>57770</v>
          </cell>
        </row>
        <row r="3064">
          <cell r="A3064">
            <v>0</v>
          </cell>
          <cell r="B3064">
            <v>0</v>
          </cell>
          <cell r="C3064">
            <v>0</v>
          </cell>
          <cell r="D3064">
            <v>0</v>
          </cell>
        </row>
        <row r="3065">
          <cell r="A3065">
            <v>2342</v>
          </cell>
          <cell r="B3065" t="str">
            <v>PILAR PLASTICO</v>
          </cell>
          <cell r="C3065">
            <v>0</v>
          </cell>
          <cell r="D3065">
            <v>0</v>
          </cell>
        </row>
        <row r="3066">
          <cell r="A3066">
            <v>234210</v>
          </cell>
          <cell r="B3066" t="str">
            <v>POSTE PVC 1.1/4x295CM 3.5CM CUADRADO</v>
          </cell>
          <cell r="C3066" t="str">
            <v>UND</v>
          </cell>
          <cell r="D3066">
            <v>16840</v>
          </cell>
        </row>
        <row r="3067">
          <cell r="A3067">
            <v>234211</v>
          </cell>
          <cell r="B3067" t="str">
            <v>POSTE PVC 1.3/4x295CM 4.5CM CUADRADO</v>
          </cell>
          <cell r="C3067" t="str">
            <v>UND</v>
          </cell>
          <cell r="D3067">
            <v>22630</v>
          </cell>
        </row>
        <row r="3068">
          <cell r="A3068">
            <v>234209</v>
          </cell>
          <cell r="B3068" t="str">
            <v>POSTE PVC 2.5/8x295CM 6.8CM CUADRADO</v>
          </cell>
          <cell r="C3068" t="str">
            <v>UND</v>
          </cell>
          <cell r="D3068">
            <v>42110</v>
          </cell>
        </row>
        <row r="3069">
          <cell r="A3069">
            <v>234206</v>
          </cell>
          <cell r="B3069" t="str">
            <v>POSTE PVC 3 x300CM 7.5CM REDONDO</v>
          </cell>
          <cell r="C3069" t="str">
            <v>UND</v>
          </cell>
          <cell r="D3069">
            <v>58200</v>
          </cell>
        </row>
        <row r="3070">
          <cell r="A3070">
            <v>234213</v>
          </cell>
          <cell r="B3070" t="str">
            <v>POSTE PVC 3.1/2x250CM 9.0CM CUADRADO</v>
          </cell>
          <cell r="C3070" t="str">
            <v>UND</v>
          </cell>
          <cell r="D3070">
            <v>59170</v>
          </cell>
        </row>
        <row r="3071">
          <cell r="A3071">
            <v>234212</v>
          </cell>
          <cell r="B3071" t="str">
            <v>POSTE PVC 3.1/2x290CM 9.0CM CUADRADO</v>
          </cell>
          <cell r="C3071" t="str">
            <v>UND</v>
          </cell>
          <cell r="D3071">
            <v>68300</v>
          </cell>
        </row>
        <row r="3072">
          <cell r="A3072">
            <v>234204</v>
          </cell>
          <cell r="B3072" t="str">
            <v>POSTE PVC 3.1/6x295CM 8.0CM CUADRADO</v>
          </cell>
          <cell r="C3072" t="str">
            <v>UND</v>
          </cell>
          <cell r="D3072">
            <v>56120</v>
          </cell>
        </row>
        <row r="3073">
          <cell r="A3073">
            <v>234203</v>
          </cell>
          <cell r="B3073" t="str">
            <v>POSTE PVC 3x3,1/2x195CM RECTANGULAR</v>
          </cell>
          <cell r="C3073" t="str">
            <v>UND</v>
          </cell>
          <cell r="D3073">
            <v>44310</v>
          </cell>
        </row>
        <row r="3074">
          <cell r="A3074">
            <v>234207</v>
          </cell>
          <cell r="B3074" t="str">
            <v>POSTE PVC 4 x300CM 10.0CM REDONDO</v>
          </cell>
          <cell r="C3074" t="str">
            <v>UND</v>
          </cell>
          <cell r="D3074">
            <v>86430</v>
          </cell>
        </row>
        <row r="3075">
          <cell r="A3075">
            <v>0</v>
          </cell>
          <cell r="B3075">
            <v>0</v>
          </cell>
          <cell r="C3075">
            <v>0</v>
          </cell>
          <cell r="D3075">
            <v>0</v>
          </cell>
        </row>
        <row r="3076">
          <cell r="A3076">
            <v>2349</v>
          </cell>
          <cell r="B3076" t="str">
            <v>ACCESORIOS-INSTALACION-VARIOS</v>
          </cell>
          <cell r="C3076">
            <v>0</v>
          </cell>
          <cell r="D3076">
            <v>0</v>
          </cell>
        </row>
        <row r="3077">
          <cell r="A3077">
            <v>234901</v>
          </cell>
          <cell r="B3077" t="str">
            <v>TORNILLO GALVANIZADO PASANTE 5/8"X15CM"</v>
          </cell>
          <cell r="C3077" t="str">
            <v>UND</v>
          </cell>
          <cell r="D3077">
            <v>3100</v>
          </cell>
        </row>
        <row r="3078">
          <cell r="A3078">
            <v>0</v>
          </cell>
          <cell r="B3078">
            <v>0</v>
          </cell>
          <cell r="C3078">
            <v>0</v>
          </cell>
          <cell r="D3078">
            <v>0</v>
          </cell>
        </row>
        <row r="3079">
          <cell r="A3079">
            <v>24</v>
          </cell>
          <cell r="B3079" t="str">
            <v>DIVISIONES INTERIORES-EXTERIORES</v>
          </cell>
          <cell r="C3079">
            <v>0</v>
          </cell>
          <cell r="D3079">
            <v>0</v>
          </cell>
        </row>
        <row r="3080">
          <cell r="A3080">
            <v>0</v>
          </cell>
          <cell r="B3080">
            <v>0</v>
          </cell>
          <cell r="C3080">
            <v>0</v>
          </cell>
          <cell r="D3080">
            <v>0</v>
          </cell>
        </row>
        <row r="3081">
          <cell r="A3081">
            <v>2402</v>
          </cell>
          <cell r="B3081" t="str">
            <v>DIVISION ALUMINIO</v>
          </cell>
          <cell r="C3081">
            <v>0</v>
          </cell>
          <cell r="D3081">
            <v>0</v>
          </cell>
        </row>
        <row r="3082">
          <cell r="A3082">
            <v>240201</v>
          </cell>
          <cell r="B3082" t="str">
            <v>DIV.ALUM.-ACRILICO 50% CORREDIZA R=4215</v>
          </cell>
          <cell r="C3082" t="str">
            <v>M2</v>
          </cell>
          <cell r="D3082">
            <v>153620</v>
          </cell>
        </row>
        <row r="3083">
          <cell r="A3083">
            <v>240202</v>
          </cell>
          <cell r="B3083" t="str">
            <v>DIV.ALUM.ACRILICO 75% CORREDIZA R=4215</v>
          </cell>
          <cell r="C3083" t="str">
            <v>M2</v>
          </cell>
          <cell r="D3083">
            <v>157880</v>
          </cell>
        </row>
        <row r="3084">
          <cell r="A3084">
            <v>240211</v>
          </cell>
          <cell r="B3084" t="str">
            <v>DIV.ALUM.SUPERBOARD-VIDRIO 1C H=2.50M</v>
          </cell>
          <cell r="C3084" t="str">
            <v>ML</v>
          </cell>
          <cell r="D3084">
            <v>331560</v>
          </cell>
        </row>
        <row r="3085">
          <cell r="A3085">
            <v>240212</v>
          </cell>
          <cell r="B3085" t="str">
            <v>DIV.ALUM.SUPERBOARD-VIDRIO 2C H=2.50M</v>
          </cell>
          <cell r="C3085" t="str">
            <v>ML</v>
          </cell>
          <cell r="D3085">
            <v>381520</v>
          </cell>
        </row>
        <row r="3086">
          <cell r="A3086">
            <v>0</v>
          </cell>
          <cell r="B3086">
            <v>0</v>
          </cell>
          <cell r="C3086">
            <v>0</v>
          </cell>
          <cell r="D3086">
            <v>0</v>
          </cell>
        </row>
        <row r="3087">
          <cell r="A3087">
            <v>2403</v>
          </cell>
          <cell r="B3087" t="str">
            <v>DIVISION METALICAS</v>
          </cell>
          <cell r="C3087">
            <v>0</v>
          </cell>
          <cell r="D3087">
            <v>0</v>
          </cell>
        </row>
        <row r="3088">
          <cell r="A3088">
            <v>240316</v>
          </cell>
          <cell r="B3088" t="str">
            <v>DIV.BANO A.INOX NAVE 57CM H=1.60M</v>
          </cell>
          <cell r="C3088" t="str">
            <v>UND</v>
          </cell>
          <cell r="D3088">
            <v>398730</v>
          </cell>
        </row>
        <row r="3089">
          <cell r="A3089">
            <v>240318</v>
          </cell>
          <cell r="B3089" t="str">
            <v>DIV.BANO A.INOX ORINAL 96X46CM</v>
          </cell>
          <cell r="C3089" t="str">
            <v>UND</v>
          </cell>
          <cell r="D3089">
            <v>225630</v>
          </cell>
        </row>
        <row r="3090">
          <cell r="A3090">
            <v>240314</v>
          </cell>
          <cell r="B3090" t="str">
            <v>DIV.BANO A.INOX PARAL EXTREMO 10-11CM</v>
          </cell>
          <cell r="C3090" t="str">
            <v>UND</v>
          </cell>
          <cell r="D3090">
            <v>351290</v>
          </cell>
        </row>
        <row r="3091">
          <cell r="A3091">
            <v>240313</v>
          </cell>
          <cell r="B3091" t="str">
            <v>DIV.BANO A.INOX PARAL EXTREMO 16-34CM</v>
          </cell>
          <cell r="C3091" t="str">
            <v>UND</v>
          </cell>
          <cell r="D3091">
            <v>352380</v>
          </cell>
        </row>
        <row r="3092">
          <cell r="A3092">
            <v>240312</v>
          </cell>
          <cell r="B3092" t="str">
            <v>DIV.BANO A.INOX PARAL EXTREMO 36-46CM</v>
          </cell>
          <cell r="C3092" t="str">
            <v>UND</v>
          </cell>
          <cell r="D3092">
            <v>424170</v>
          </cell>
        </row>
        <row r="3093">
          <cell r="A3093">
            <v>240317</v>
          </cell>
          <cell r="B3093" t="str">
            <v>DIV.BANO A.INOX PERFIL RECIBIDOR 30CM</v>
          </cell>
          <cell r="C3093" t="str">
            <v>UND</v>
          </cell>
          <cell r="D3093">
            <v>70470</v>
          </cell>
        </row>
        <row r="3094">
          <cell r="A3094">
            <v>240315</v>
          </cell>
          <cell r="B3094" t="str">
            <v>DIV.BANO A.INOX TABIQUE 1.17-1.37-H=1.60</v>
          </cell>
          <cell r="C3094" t="str">
            <v>UND</v>
          </cell>
          <cell r="D3094">
            <v>922450</v>
          </cell>
        </row>
        <row r="3095">
          <cell r="A3095">
            <v>240309</v>
          </cell>
          <cell r="B3095" t="str">
            <v>DIV.METALICA BANO L.ACERO INOX C.18</v>
          </cell>
          <cell r="C3095" t="str">
            <v>M2</v>
          </cell>
          <cell r="D3095">
            <v>341070</v>
          </cell>
        </row>
        <row r="3096">
          <cell r="A3096">
            <v>240307</v>
          </cell>
          <cell r="B3096" t="str">
            <v>DIV.METALICA BANO L.GALVIZADA C-20 [E]</v>
          </cell>
          <cell r="C3096" t="str">
            <v>M2</v>
          </cell>
          <cell r="D3096">
            <v>192360</v>
          </cell>
        </row>
        <row r="3097">
          <cell r="A3097">
            <v>240311</v>
          </cell>
          <cell r="B3097" t="str">
            <v>DIV.METALICA BANO LAM.COLD ROLL C.18 LL.</v>
          </cell>
          <cell r="C3097" t="str">
            <v>M2</v>
          </cell>
          <cell r="D3097">
            <v>172860</v>
          </cell>
        </row>
        <row r="3098">
          <cell r="A3098">
            <v>240306</v>
          </cell>
          <cell r="B3098" t="str">
            <v>DIV.METALICA BANO LAMINA COLD ROLL. C-20</v>
          </cell>
          <cell r="C3098" t="str">
            <v>M2</v>
          </cell>
          <cell r="D3098">
            <v>167540</v>
          </cell>
        </row>
        <row r="3099">
          <cell r="A3099">
            <v>240305</v>
          </cell>
          <cell r="B3099" t="str">
            <v>DIV.METALICA BANO LAMINA COLD ROLL. C-22</v>
          </cell>
          <cell r="C3099" t="str">
            <v>M2</v>
          </cell>
          <cell r="D3099">
            <v>171810</v>
          </cell>
        </row>
        <row r="3100">
          <cell r="A3100">
            <v>240304</v>
          </cell>
          <cell r="B3100" t="str">
            <v>DIV.METALICA BANO LAMINA GALVANIZA. C-22</v>
          </cell>
          <cell r="C3100" t="str">
            <v>M2</v>
          </cell>
          <cell r="D3100">
            <v>183650</v>
          </cell>
        </row>
        <row r="3101">
          <cell r="A3101">
            <v>0</v>
          </cell>
          <cell r="B3101">
            <v>0</v>
          </cell>
          <cell r="C3101">
            <v>0</v>
          </cell>
          <cell r="D3101">
            <v>0</v>
          </cell>
        </row>
        <row r="3102">
          <cell r="A3102">
            <v>2404</v>
          </cell>
          <cell r="B3102" t="str">
            <v>DIVISION PANELES</v>
          </cell>
          <cell r="C3102">
            <v>0</v>
          </cell>
          <cell r="D3102">
            <v>0</v>
          </cell>
        </row>
        <row r="3103">
          <cell r="A3103">
            <v>240443</v>
          </cell>
          <cell r="B3103" t="str">
            <v>DINTEL BOARD 10MM A=10-25CM [3 CARAS]</v>
          </cell>
          <cell r="C3103" t="str">
            <v>ML</v>
          </cell>
          <cell r="D3103">
            <v>33640</v>
          </cell>
        </row>
        <row r="3104">
          <cell r="A3104">
            <v>240445</v>
          </cell>
          <cell r="B3104" t="str">
            <v>DINTEL BOARD 10MM A=26-50CM [3 CARAS]</v>
          </cell>
          <cell r="C3104" t="str">
            <v>ML</v>
          </cell>
          <cell r="D3104">
            <v>56700</v>
          </cell>
        </row>
        <row r="3105">
          <cell r="A3105">
            <v>240426</v>
          </cell>
          <cell r="B3105" t="str">
            <v>ENCHAPE 1-GYPLAC 13MM</v>
          </cell>
          <cell r="C3105" t="str">
            <v>M2</v>
          </cell>
          <cell r="D3105">
            <v>16870</v>
          </cell>
        </row>
        <row r="3106">
          <cell r="A3106" t="str">
            <v>240441</v>
          </cell>
          <cell r="B3106" t="str">
            <v>ESTRUC.MURO BOARD ENCHAPE[OMEGA]60MM C20</v>
          </cell>
          <cell r="C3106" t="str">
            <v>M2</v>
          </cell>
          <cell r="D3106">
            <v>16190</v>
          </cell>
        </row>
        <row r="3107">
          <cell r="A3107">
            <v>240436</v>
          </cell>
          <cell r="B3107" t="str">
            <v>ESTRUC.MURO BOARD [CANAL-PARAL] 63MM C20</v>
          </cell>
          <cell r="C3107" t="str">
            <v>M2</v>
          </cell>
          <cell r="D3107">
            <v>27090</v>
          </cell>
        </row>
        <row r="3108">
          <cell r="A3108">
            <v>240437</v>
          </cell>
          <cell r="B3108" t="str">
            <v>ESTRUC.MURO BOARD [CANAL-PARAL] 89MM C20</v>
          </cell>
          <cell r="C3108" t="str">
            <v>M2</v>
          </cell>
          <cell r="D3108">
            <v>38080</v>
          </cell>
        </row>
        <row r="3109">
          <cell r="A3109">
            <v>240438</v>
          </cell>
          <cell r="B3109" t="str">
            <v>ESTRUC.MURO BOARD [CANAL-PARAL] 92MM C20</v>
          </cell>
          <cell r="C3109" t="str">
            <v>M2</v>
          </cell>
          <cell r="D3109">
            <v>33270</v>
          </cell>
        </row>
        <row r="3110">
          <cell r="A3110">
            <v>240439</v>
          </cell>
          <cell r="B3110" t="str">
            <v>ESTRUC.MURO BOARD [CANAL-PARAL]140MM C20</v>
          </cell>
          <cell r="C3110" t="str">
            <v>M2</v>
          </cell>
          <cell r="D3110">
            <v>52600</v>
          </cell>
        </row>
        <row r="3111">
          <cell r="A3111">
            <v>240440</v>
          </cell>
          <cell r="B3111" t="str">
            <v>ESTRUC.MURO PANEL ENCHAPE[OMEGA]60MM C26</v>
          </cell>
          <cell r="C3111" t="str">
            <v>M2</v>
          </cell>
          <cell r="D3111">
            <v>12110</v>
          </cell>
        </row>
        <row r="3112">
          <cell r="A3112">
            <v>240433</v>
          </cell>
          <cell r="B3112" t="str">
            <v>ESTRUC.MURO PANEL [CANAL-PARAL] 60MM C26</v>
          </cell>
          <cell r="C3112" t="str">
            <v>M2</v>
          </cell>
          <cell r="D3112">
            <v>17900</v>
          </cell>
        </row>
        <row r="3113">
          <cell r="A3113">
            <v>240434</v>
          </cell>
          <cell r="B3113" t="str">
            <v>ESTRUC.MURO PANEL [CANAL-PARAL] 90MM C26</v>
          </cell>
          <cell r="C3113" t="str">
            <v>M2</v>
          </cell>
          <cell r="D3113">
            <v>19580</v>
          </cell>
        </row>
        <row r="3114">
          <cell r="A3114">
            <v>240435</v>
          </cell>
          <cell r="B3114" t="str">
            <v>ESTRUC.MURO PANEL [CANAL-PARAL] 93MM C24</v>
          </cell>
          <cell r="C3114" t="str">
            <v>M2</v>
          </cell>
          <cell r="D3114">
            <v>22700</v>
          </cell>
        </row>
        <row r="3115">
          <cell r="A3115">
            <v>240444</v>
          </cell>
          <cell r="B3115" t="str">
            <v>ESTRUCT.DINTEL BOARD[OMEGA-ANG]92MM C20</v>
          </cell>
          <cell r="C3115" t="str">
            <v>ML</v>
          </cell>
          <cell r="D3115">
            <v>24100</v>
          </cell>
        </row>
        <row r="3116">
          <cell r="A3116">
            <v>240419</v>
          </cell>
          <cell r="B3116" t="str">
            <v>MURO 1-BOARD 8MM 1-BOARD 8MM</v>
          </cell>
          <cell r="C3116" t="str">
            <v>M2</v>
          </cell>
          <cell r="D3116">
            <v>68560</v>
          </cell>
        </row>
        <row r="3117">
          <cell r="A3117">
            <v>240416</v>
          </cell>
          <cell r="B3117" t="str">
            <v>MURO 1-BOARD 8MM 1-CARA</v>
          </cell>
          <cell r="C3117" t="str">
            <v>M2</v>
          </cell>
          <cell r="D3117">
            <v>34310</v>
          </cell>
        </row>
        <row r="3118">
          <cell r="A3118">
            <v>240418</v>
          </cell>
          <cell r="B3118" t="str">
            <v>MURO 1-BOARD 8MM 1-PANEL 13MM RH</v>
          </cell>
          <cell r="C3118" t="str">
            <v>M2</v>
          </cell>
          <cell r="D3118">
            <v>60710</v>
          </cell>
        </row>
        <row r="3119">
          <cell r="A3119">
            <v>240431</v>
          </cell>
          <cell r="B3119" t="str">
            <v>MURO 1-BOARD 10MM 1-BOARD 10MM</v>
          </cell>
          <cell r="C3119" t="str">
            <v>M2</v>
          </cell>
          <cell r="D3119">
            <v>82860</v>
          </cell>
        </row>
        <row r="3120">
          <cell r="A3120">
            <v>240412</v>
          </cell>
          <cell r="B3120" t="str">
            <v>MURO 1-BOARD 10MM 1-BOARD 10MM</v>
          </cell>
          <cell r="C3120" t="str">
            <v>M2</v>
          </cell>
          <cell r="D3120">
            <v>68830</v>
          </cell>
        </row>
        <row r="3121">
          <cell r="A3121">
            <v>240432</v>
          </cell>
          <cell r="B3121" t="str">
            <v>MURO 1-BOARD 10MM 1-CARA</v>
          </cell>
          <cell r="C3121" t="str">
            <v>M2</v>
          </cell>
          <cell r="D3121">
            <v>40140</v>
          </cell>
        </row>
        <row r="3122">
          <cell r="A3122">
            <v>240407</v>
          </cell>
          <cell r="B3122" t="str">
            <v>MURO 1-BOARD 10MM 1-PANEL 13MM</v>
          </cell>
          <cell r="C3122" t="str">
            <v>M2</v>
          </cell>
          <cell r="D3122">
            <v>61670</v>
          </cell>
        </row>
        <row r="3123">
          <cell r="A3123">
            <v>240406</v>
          </cell>
          <cell r="B3123" t="str">
            <v>MURO 1-BOARD 10MM 1-PANEL 13MM RH</v>
          </cell>
          <cell r="C3123" t="str">
            <v>M2</v>
          </cell>
          <cell r="D3123">
            <v>65690</v>
          </cell>
        </row>
        <row r="3124">
          <cell r="A3124">
            <v>240415</v>
          </cell>
          <cell r="B3124" t="str">
            <v>MURO 1-BOARD 14MM 1-BOARD 14MM</v>
          </cell>
          <cell r="C3124" t="str">
            <v>M2</v>
          </cell>
          <cell r="D3124">
            <v>100770</v>
          </cell>
        </row>
        <row r="3125">
          <cell r="A3125">
            <v>240413</v>
          </cell>
          <cell r="B3125" t="str">
            <v>MURO 1-BOARD 14MM 1-CARA</v>
          </cell>
          <cell r="C3125" t="str">
            <v>M2</v>
          </cell>
          <cell r="D3125">
            <v>49320</v>
          </cell>
        </row>
        <row r="3126">
          <cell r="A3126">
            <v>240414</v>
          </cell>
          <cell r="B3126" t="str">
            <v>MURO 1-BOARD 14MM 1-PANEL 13MM R</v>
          </cell>
          <cell r="C3126" t="str">
            <v>M2</v>
          </cell>
          <cell r="D3126">
            <v>72100</v>
          </cell>
        </row>
        <row r="3127">
          <cell r="A3127">
            <v>240405</v>
          </cell>
          <cell r="B3127" t="str">
            <v>MURO 1-PANEL 13MM 1-PANEL 13MM RH</v>
          </cell>
          <cell r="C3127" t="str">
            <v>M2</v>
          </cell>
          <cell r="D3127">
            <v>51540</v>
          </cell>
        </row>
        <row r="3128">
          <cell r="A3128">
            <v>240404</v>
          </cell>
          <cell r="B3128" t="str">
            <v>MURO CARTERA SUPERBOARD 8 MM</v>
          </cell>
          <cell r="C3128" t="str">
            <v>ML</v>
          </cell>
          <cell r="D3128">
            <v>20290</v>
          </cell>
        </row>
        <row r="3129">
          <cell r="A3129">
            <v>240402</v>
          </cell>
          <cell r="B3129" t="str">
            <v>MURO CARTERA SUPERBOARD 10 MM</v>
          </cell>
          <cell r="C3129" t="str">
            <v>ML</v>
          </cell>
          <cell r="D3129">
            <v>22660</v>
          </cell>
        </row>
        <row r="3130">
          <cell r="A3130">
            <v>240403</v>
          </cell>
          <cell r="B3130" t="str">
            <v>MURO CARTERA SUPERBOARD 14 MM</v>
          </cell>
          <cell r="C3130" t="str">
            <v>ML</v>
          </cell>
          <cell r="D3130">
            <v>27660</v>
          </cell>
        </row>
        <row r="3131">
          <cell r="A3131">
            <v>240442</v>
          </cell>
          <cell r="B3131" t="str">
            <v>MURO PANEL 13MM 1 CARA</v>
          </cell>
          <cell r="C3131" t="str">
            <v>M2</v>
          </cell>
          <cell r="D3131">
            <v>21260</v>
          </cell>
        </row>
        <row r="3132">
          <cell r="A3132">
            <v>0</v>
          </cell>
          <cell r="B3132">
            <v>0</v>
          </cell>
          <cell r="C3132">
            <v>0</v>
          </cell>
          <cell r="D3132">
            <v>0</v>
          </cell>
        </row>
        <row r="3133">
          <cell r="A3133">
            <v>2405</v>
          </cell>
          <cell r="B3133" t="str">
            <v>DESMONTES - INSTALACION</v>
          </cell>
          <cell r="C3133">
            <v>0</v>
          </cell>
          <cell r="D3133">
            <v>0</v>
          </cell>
        </row>
        <row r="3134">
          <cell r="A3134">
            <v>240501</v>
          </cell>
          <cell r="B3134" t="str">
            <v>DESMONTE ARCHIVADOR COLGANTE</v>
          </cell>
          <cell r="C3134" t="str">
            <v>UND</v>
          </cell>
          <cell r="D3134">
            <v>4080</v>
          </cell>
        </row>
        <row r="3135">
          <cell r="A3135">
            <v>240502</v>
          </cell>
          <cell r="B3135" t="str">
            <v>DESMONTE CAJONERA</v>
          </cell>
          <cell r="C3135" t="str">
            <v>UND</v>
          </cell>
          <cell r="D3135">
            <v>4080</v>
          </cell>
        </row>
        <row r="3136">
          <cell r="A3136">
            <v>240507</v>
          </cell>
          <cell r="B3136" t="str">
            <v>DESMONTE DIVISION PANEL H=120CM &lt;=159CM</v>
          </cell>
          <cell r="C3136" t="str">
            <v>M2</v>
          </cell>
          <cell r="D3136">
            <v>9210</v>
          </cell>
        </row>
        <row r="3137">
          <cell r="A3137">
            <v>240506</v>
          </cell>
          <cell r="B3137" t="str">
            <v>DESMONTE DIVISION PANEL H=160CM &lt;=200CM</v>
          </cell>
          <cell r="C3137" t="str">
            <v>M2</v>
          </cell>
          <cell r="D3137">
            <v>10170</v>
          </cell>
        </row>
        <row r="3138">
          <cell r="A3138">
            <v>240505</v>
          </cell>
          <cell r="B3138" t="str">
            <v>DESMONTE DIVISION PISO-TECHO H&lt;=250CM</v>
          </cell>
          <cell r="C3138" t="str">
            <v>M2</v>
          </cell>
          <cell r="D3138">
            <v>13740</v>
          </cell>
        </row>
        <row r="3139">
          <cell r="A3139">
            <v>240503</v>
          </cell>
          <cell r="B3139" t="str">
            <v>DESMONTE SUPERFICIE A&lt;=49CM L&lt;=119CM</v>
          </cell>
          <cell r="C3139" t="str">
            <v>UND</v>
          </cell>
          <cell r="D3139">
            <v>3120</v>
          </cell>
        </row>
        <row r="3140">
          <cell r="A3140">
            <v>240504</v>
          </cell>
          <cell r="B3140" t="str">
            <v>DESMONTE SUPERFICIE A&gt;=50CM L&gt;=120CM</v>
          </cell>
          <cell r="C3140" t="str">
            <v>UND</v>
          </cell>
          <cell r="D3140">
            <v>5050</v>
          </cell>
        </row>
        <row r="3141">
          <cell r="A3141">
            <v>240508</v>
          </cell>
          <cell r="B3141" t="str">
            <v>INSTALACION ARCHIVADOR COLGANTE</v>
          </cell>
          <cell r="C3141" t="str">
            <v>UND</v>
          </cell>
          <cell r="D3141">
            <v>7510</v>
          </cell>
        </row>
        <row r="3142">
          <cell r="A3142">
            <v>240509</v>
          </cell>
          <cell r="B3142" t="str">
            <v>INSTALACION CAJONERO</v>
          </cell>
          <cell r="C3142" t="str">
            <v>UND</v>
          </cell>
          <cell r="D3142">
            <v>7510</v>
          </cell>
        </row>
        <row r="3143">
          <cell r="A3143">
            <v>240514</v>
          </cell>
          <cell r="B3143" t="str">
            <v>INSTALACION DIVISION H=120CM&lt;=159CM</v>
          </cell>
          <cell r="C3143" t="str">
            <v>M2</v>
          </cell>
          <cell r="D3143">
            <v>14610</v>
          </cell>
        </row>
        <row r="3144">
          <cell r="A3144">
            <v>240513</v>
          </cell>
          <cell r="B3144" t="str">
            <v>INSTALACION DIVISION H=160CM&lt;=200CM</v>
          </cell>
          <cell r="C3144" t="str">
            <v>M2</v>
          </cell>
          <cell r="D3144">
            <v>16630</v>
          </cell>
        </row>
        <row r="3145">
          <cell r="A3145">
            <v>240512</v>
          </cell>
          <cell r="B3145" t="str">
            <v>INSTALACION DIVISION PISO-TECHO H&lt;=250CM</v>
          </cell>
          <cell r="C3145" t="str">
            <v>M2</v>
          </cell>
          <cell r="D3145">
            <v>22130</v>
          </cell>
        </row>
        <row r="3146">
          <cell r="A3146">
            <v>240510</v>
          </cell>
          <cell r="B3146" t="str">
            <v>INSTALACION SUPERFICIE A&lt;=50CM L&lt;=120CM</v>
          </cell>
          <cell r="C3146" t="str">
            <v>UND</v>
          </cell>
          <cell r="D3146">
            <v>6550</v>
          </cell>
        </row>
        <row r="3147">
          <cell r="A3147">
            <v>240511</v>
          </cell>
          <cell r="B3147" t="str">
            <v>INSTALACION SUPERFICIE A&lt;=80CM L&lt;=180CM</v>
          </cell>
          <cell r="C3147" t="str">
            <v>UND</v>
          </cell>
          <cell r="D3147">
            <v>10210</v>
          </cell>
        </row>
        <row r="3148">
          <cell r="A3148">
            <v>0</v>
          </cell>
          <cell r="B3148">
            <v>0</v>
          </cell>
          <cell r="C3148">
            <v>0</v>
          </cell>
          <cell r="D3148">
            <v>0</v>
          </cell>
        </row>
        <row r="3149">
          <cell r="A3149">
            <v>2406</v>
          </cell>
          <cell r="B3149" t="str">
            <v>MUEBLES MODULARES</v>
          </cell>
          <cell r="C3149">
            <v>0</v>
          </cell>
          <cell r="D3149">
            <v>0</v>
          </cell>
        </row>
        <row r="3150">
          <cell r="A3150">
            <v>240601</v>
          </cell>
          <cell r="B3150" t="str">
            <v>MUEBLE MESON TUB.1,1/2X1,1/2 (ESQUELETO)</v>
          </cell>
          <cell r="C3150" t="str">
            <v>ML</v>
          </cell>
          <cell r="D3150">
            <v>99990</v>
          </cell>
        </row>
        <row r="3151">
          <cell r="A3151">
            <v>0</v>
          </cell>
          <cell r="B3151">
            <v>0</v>
          </cell>
          <cell r="C3151">
            <v>0</v>
          </cell>
          <cell r="D3151">
            <v>0</v>
          </cell>
        </row>
        <row r="3152">
          <cell r="A3152">
            <v>24</v>
          </cell>
          <cell r="B3152">
            <v>0</v>
          </cell>
          <cell r="C3152">
            <v>0</v>
          </cell>
          <cell r="D3152">
            <v>0</v>
          </cell>
        </row>
        <row r="3153">
          <cell r="A3153">
            <v>2401</v>
          </cell>
          <cell r="B3153" t="str">
            <v>CORTINA ENROLLABLE PENTAGRAMA APERT-1-5%</v>
          </cell>
          <cell r="C3153" t="str">
            <v>M2</v>
          </cell>
          <cell r="D3153">
            <v>113750</v>
          </cell>
        </row>
        <row r="3154">
          <cell r="A3154">
            <v>0</v>
          </cell>
          <cell r="B3154">
            <v>0</v>
          </cell>
          <cell r="C3154">
            <v>0</v>
          </cell>
          <cell r="D3154">
            <v>0</v>
          </cell>
        </row>
        <row r="3155">
          <cell r="A3155">
            <v>25</v>
          </cell>
          <cell r="B3155" t="str">
            <v>EQUIPAMENTO BANOS-OTROS</v>
          </cell>
          <cell r="C3155">
            <v>0</v>
          </cell>
          <cell r="D3155">
            <v>0</v>
          </cell>
        </row>
        <row r="3156">
          <cell r="A3156">
            <v>0</v>
          </cell>
          <cell r="B3156">
            <v>0</v>
          </cell>
          <cell r="C3156">
            <v>0</v>
          </cell>
          <cell r="D3156">
            <v>0</v>
          </cell>
        </row>
        <row r="3157">
          <cell r="A3157">
            <v>2501</v>
          </cell>
          <cell r="B3157" t="str">
            <v>INCRUSTACION-ACCESORIOS</v>
          </cell>
          <cell r="C3157">
            <v>0</v>
          </cell>
          <cell r="D3157">
            <v>0</v>
          </cell>
        </row>
        <row r="3158">
          <cell r="A3158">
            <v>250112</v>
          </cell>
          <cell r="B3158" t="str">
            <v>INCRUST.ACRILICA JABONERA PEQUENA</v>
          </cell>
          <cell r="C3158" t="str">
            <v>UND</v>
          </cell>
          <cell r="D3158">
            <v>17760</v>
          </cell>
        </row>
        <row r="3159">
          <cell r="A3159">
            <v>250111</v>
          </cell>
          <cell r="B3159" t="str">
            <v>INCRUST.ACRILICA PAPELERA</v>
          </cell>
          <cell r="C3159" t="str">
            <v>UND</v>
          </cell>
          <cell r="D3159">
            <v>32710</v>
          </cell>
        </row>
        <row r="3160">
          <cell r="A3160">
            <v>250110</v>
          </cell>
          <cell r="B3160" t="str">
            <v>INCRUST.ACRILICO TOALLERO BARRA</v>
          </cell>
          <cell r="C3160" t="str">
            <v>UND</v>
          </cell>
          <cell r="D3160">
            <v>18430</v>
          </cell>
        </row>
        <row r="3161">
          <cell r="A3161">
            <v>250109</v>
          </cell>
          <cell r="B3161" t="str">
            <v>INCRUST.ACRILICO TOALLERO GANCHO</v>
          </cell>
          <cell r="C3161" t="str">
            <v>UND</v>
          </cell>
          <cell r="D3161">
            <v>22810</v>
          </cell>
        </row>
        <row r="3162">
          <cell r="A3162">
            <v>250102</v>
          </cell>
          <cell r="B3162" t="str">
            <v>INCRUST.CERAM. JGO 4 PZ ACUARIO (E)</v>
          </cell>
          <cell r="C3162" t="str">
            <v>JGO</v>
          </cell>
          <cell r="D3162">
            <v>55580</v>
          </cell>
        </row>
        <row r="3163">
          <cell r="A3163">
            <v>250103</v>
          </cell>
          <cell r="B3163" t="str">
            <v>INCRUST.CERAM. JGO 4 PZ AVANTI-VERONA(M)</v>
          </cell>
          <cell r="C3163" t="str">
            <v>JGO</v>
          </cell>
          <cell r="D3163">
            <v>90840</v>
          </cell>
        </row>
        <row r="3164">
          <cell r="A3164">
            <v>250104</v>
          </cell>
          <cell r="B3164" t="str">
            <v>INCRUST.CERAM. JGO 4 PZ ESTILO (A)</v>
          </cell>
          <cell r="C3164" t="str">
            <v>JGO</v>
          </cell>
          <cell r="D3164">
            <v>85340</v>
          </cell>
        </row>
        <row r="3165">
          <cell r="A3165">
            <v>250105</v>
          </cell>
          <cell r="B3165" t="str">
            <v>INCRUST.CERAMICA JABONERA PEQUENA</v>
          </cell>
          <cell r="C3165" t="str">
            <v>UND</v>
          </cell>
          <cell r="D3165">
            <v>19320</v>
          </cell>
        </row>
        <row r="3166">
          <cell r="A3166">
            <v>250106</v>
          </cell>
          <cell r="B3166" t="str">
            <v>INCRUST.CERAMICA PAPELERA</v>
          </cell>
          <cell r="C3166" t="str">
            <v>UND</v>
          </cell>
          <cell r="D3166">
            <v>20320</v>
          </cell>
        </row>
        <row r="3167">
          <cell r="A3167">
            <v>250108</v>
          </cell>
          <cell r="B3167" t="str">
            <v>INCRUST.CERAMICA TOALLERO BARRA</v>
          </cell>
          <cell r="C3167" t="str">
            <v>UND</v>
          </cell>
          <cell r="D3167">
            <v>25600</v>
          </cell>
        </row>
        <row r="3168">
          <cell r="A3168">
            <v>250107</v>
          </cell>
          <cell r="B3168" t="str">
            <v>INCRUST.CERAMICA TOALLERO GANCHO SENCILL</v>
          </cell>
          <cell r="C3168" t="str">
            <v>UND</v>
          </cell>
          <cell r="D3168">
            <v>22320</v>
          </cell>
        </row>
        <row r="3169">
          <cell r="A3169">
            <v>250119</v>
          </cell>
          <cell r="B3169" t="str">
            <v>TAPA REGISTRO ALU.BRONCE 6"X 6"(15X15)CM</v>
          </cell>
          <cell r="C3169" t="str">
            <v>UND</v>
          </cell>
          <cell r="D3169">
            <v>25250</v>
          </cell>
        </row>
        <row r="3170">
          <cell r="A3170">
            <v>250118</v>
          </cell>
          <cell r="B3170" t="str">
            <v>TAPA REGISTRO ALUMINIO 6"X 6"(15X15)CM</v>
          </cell>
          <cell r="C3170" t="str">
            <v>UND</v>
          </cell>
          <cell r="D3170">
            <v>24250</v>
          </cell>
        </row>
        <row r="3171">
          <cell r="A3171">
            <v>250117</v>
          </cell>
          <cell r="B3171" t="str">
            <v>TAPA REGISTRO PLASTICA 6"X 6"(15X15)CM</v>
          </cell>
          <cell r="C3171" t="str">
            <v>UND</v>
          </cell>
          <cell r="D3171">
            <v>13750</v>
          </cell>
        </row>
        <row r="3172">
          <cell r="A3172">
            <v>250116</v>
          </cell>
          <cell r="B3172" t="str">
            <v>TAPA REGISTRO PLASTICA 8"X 8"(20X20)CM</v>
          </cell>
          <cell r="C3172" t="str">
            <v>UND</v>
          </cell>
          <cell r="D3172">
            <v>15350</v>
          </cell>
        </row>
        <row r="3173">
          <cell r="A3173">
            <v>250120</v>
          </cell>
          <cell r="B3173" t="str">
            <v>TUBO CORTINERO ALUMINIO 3/4" L=100-135CM</v>
          </cell>
          <cell r="C3173" t="str">
            <v>UND</v>
          </cell>
          <cell r="D3173">
            <v>18480</v>
          </cell>
        </row>
        <row r="3174">
          <cell r="A3174">
            <v>0</v>
          </cell>
          <cell r="B3174">
            <v>0</v>
          </cell>
          <cell r="C3174">
            <v>0</v>
          </cell>
          <cell r="D3174">
            <v>0</v>
          </cell>
        </row>
        <row r="3175">
          <cell r="A3175">
            <v>2502</v>
          </cell>
          <cell r="B3175" t="str">
            <v>PIRLANES - PIRAGUAS</v>
          </cell>
          <cell r="C3175">
            <v>0</v>
          </cell>
          <cell r="D3175">
            <v>0</v>
          </cell>
        </row>
        <row r="3176">
          <cell r="A3176">
            <v>250202</v>
          </cell>
          <cell r="B3176" t="str">
            <v>PIRAGUA ALUMINIO ANODIZADO NATURAL</v>
          </cell>
          <cell r="C3176" t="str">
            <v>ML</v>
          </cell>
          <cell r="D3176">
            <v>3100</v>
          </cell>
        </row>
        <row r="3177">
          <cell r="A3177">
            <v>250201</v>
          </cell>
          <cell r="B3177" t="str">
            <v>PIRAGUA ALUMINIO ANOLOK</v>
          </cell>
          <cell r="C3177" t="str">
            <v>ML</v>
          </cell>
          <cell r="D3177">
            <v>3120</v>
          </cell>
        </row>
        <row r="3178">
          <cell r="A3178">
            <v>250203</v>
          </cell>
          <cell r="B3178" t="str">
            <v>PIRAGUA PLASTICA</v>
          </cell>
          <cell r="C3178" t="str">
            <v>ML</v>
          </cell>
          <cell r="D3178">
            <v>4370</v>
          </cell>
        </row>
        <row r="3179">
          <cell r="A3179">
            <v>0</v>
          </cell>
          <cell r="B3179">
            <v>0</v>
          </cell>
          <cell r="C3179">
            <v>0</v>
          </cell>
          <cell r="D3179">
            <v>0</v>
          </cell>
        </row>
        <row r="3180">
          <cell r="A3180">
            <v>2504</v>
          </cell>
          <cell r="B3180" t="str">
            <v>APARATOS SANITARIOS</v>
          </cell>
          <cell r="C3180">
            <v>0</v>
          </cell>
          <cell r="D3180">
            <v>0</v>
          </cell>
        </row>
        <row r="3181">
          <cell r="A3181">
            <v>250451</v>
          </cell>
          <cell r="B3181" t="str">
            <v>COMBO SANITARIO ECONOMICO [S+L+G+I]</v>
          </cell>
          <cell r="C3181" t="str">
            <v>JGO</v>
          </cell>
          <cell r="D3181">
            <v>226140</v>
          </cell>
        </row>
        <row r="3182">
          <cell r="A3182">
            <v>250450</v>
          </cell>
          <cell r="B3182" t="str">
            <v>COMBO SANITARIO LINEA MEDIA [S+L+G+I</v>
          </cell>
          <cell r="C3182" t="str">
            <v>JGO</v>
          </cell>
          <cell r="D3182">
            <v>292040</v>
          </cell>
        </row>
        <row r="3183">
          <cell r="A3183">
            <v>250402</v>
          </cell>
          <cell r="B3183" t="str">
            <v>LAVAMANOS COLGAR LINEA ECONOMICA</v>
          </cell>
          <cell r="C3183" t="str">
            <v>UND</v>
          </cell>
          <cell r="D3183">
            <v>71040</v>
          </cell>
        </row>
        <row r="3184">
          <cell r="A3184">
            <v>250441</v>
          </cell>
          <cell r="B3184" t="str">
            <v>LAVAMANOS COLGAR LINEA MEDIA</v>
          </cell>
          <cell r="C3184" t="str">
            <v>UND</v>
          </cell>
          <cell r="D3184">
            <v>100040</v>
          </cell>
        </row>
        <row r="3185">
          <cell r="A3185">
            <v>250443</v>
          </cell>
          <cell r="B3185" t="str">
            <v>LAVAMANOS COLGAR PEDESTAL LINEA ECONOMIC</v>
          </cell>
          <cell r="C3185" t="str">
            <v>JGO</v>
          </cell>
          <cell r="D3185">
            <v>100080</v>
          </cell>
        </row>
        <row r="3186">
          <cell r="A3186">
            <v>250444</v>
          </cell>
          <cell r="B3186" t="str">
            <v>LAVAMANOS COLGAR PEDESTAL LINEA MEDIA</v>
          </cell>
          <cell r="C3186" t="str">
            <v>JGO</v>
          </cell>
          <cell r="D3186">
            <v>132080</v>
          </cell>
        </row>
        <row r="3187">
          <cell r="A3187">
            <v>250446</v>
          </cell>
          <cell r="B3187" t="str">
            <v>LAVAMANOS SOBREPONER LINEA ECONOMICA</v>
          </cell>
          <cell r="C3187" t="str">
            <v>UND</v>
          </cell>
          <cell r="D3187">
            <v>136080</v>
          </cell>
        </row>
        <row r="3188">
          <cell r="A3188">
            <v>250449</v>
          </cell>
          <cell r="B3188" t="str">
            <v>LAVAMANOS SOBREPONER MEZ.LINEA ECONOMICA</v>
          </cell>
          <cell r="C3188" t="str">
            <v>UND</v>
          </cell>
          <cell r="D3188">
            <v>141180</v>
          </cell>
        </row>
        <row r="3189">
          <cell r="A3189">
            <v>250445</v>
          </cell>
          <cell r="B3189" t="str">
            <v>LAVAMANOS SOBREPONER MEZC.LINEA MEDIA</v>
          </cell>
          <cell r="C3189" t="str">
            <v>UND</v>
          </cell>
          <cell r="D3189">
            <v>161180</v>
          </cell>
        </row>
        <row r="3190">
          <cell r="A3190">
            <v>250438</v>
          </cell>
          <cell r="B3190" t="str">
            <v>ORINAL ENCHAPADO 1.10-1.60MT. ANCHO=40CM</v>
          </cell>
          <cell r="C3190" t="str">
            <v>UND</v>
          </cell>
          <cell r="D3190">
            <v>315200</v>
          </cell>
        </row>
        <row r="3191">
          <cell r="A3191">
            <v>250421</v>
          </cell>
          <cell r="B3191" t="str">
            <v>ORINAL MEDIANO</v>
          </cell>
          <cell r="C3191" t="str">
            <v>UND</v>
          </cell>
          <cell r="D3191">
            <v>181880</v>
          </cell>
        </row>
        <row r="3192">
          <cell r="A3192">
            <v>250447</v>
          </cell>
          <cell r="B3192" t="str">
            <v>ORINAL PEQUENO</v>
          </cell>
          <cell r="C3192" t="str">
            <v>UND</v>
          </cell>
          <cell r="D3192">
            <v>136940</v>
          </cell>
        </row>
        <row r="3193">
          <cell r="A3193">
            <v>250422</v>
          </cell>
          <cell r="B3193" t="str">
            <v>ORINAL PEQUENO</v>
          </cell>
          <cell r="C3193" t="str">
            <v>UND</v>
          </cell>
          <cell r="D3193">
            <v>131940</v>
          </cell>
        </row>
        <row r="3194">
          <cell r="A3194">
            <v>250442</v>
          </cell>
          <cell r="B3194" t="str">
            <v>SANITARIO INFANTIL</v>
          </cell>
          <cell r="C3194" t="str">
            <v>JGO</v>
          </cell>
          <cell r="D3194">
            <v>348110</v>
          </cell>
        </row>
        <row r="3195">
          <cell r="A3195">
            <v>250423</v>
          </cell>
          <cell r="B3195" t="str">
            <v>SANITARIO LINEA ECONOMICA</v>
          </cell>
          <cell r="C3195" t="str">
            <v>JGO</v>
          </cell>
          <cell r="D3195">
            <v>166110</v>
          </cell>
        </row>
        <row r="3196">
          <cell r="A3196">
            <v>250439</v>
          </cell>
          <cell r="B3196" t="str">
            <v>SANITARIO LINEA MEDIA</v>
          </cell>
          <cell r="C3196" t="str">
            <v>JGO</v>
          </cell>
          <cell r="D3196">
            <v>222400</v>
          </cell>
        </row>
        <row r="3197">
          <cell r="A3197">
            <v>250427</v>
          </cell>
          <cell r="B3197" t="str">
            <v>SANITARIO LINEA MEDIA COMPLETO</v>
          </cell>
          <cell r="C3197" t="str">
            <v>UND</v>
          </cell>
          <cell r="D3197">
            <v>192640</v>
          </cell>
        </row>
        <row r="3198">
          <cell r="A3198">
            <v>250436</v>
          </cell>
          <cell r="B3198" t="str">
            <v>SANITARIO TANQUE BAJO DOBLE DESCARGA COR</v>
          </cell>
          <cell r="C3198" t="str">
            <v>CJO</v>
          </cell>
          <cell r="D3198">
            <v>281850</v>
          </cell>
        </row>
        <row r="3199">
          <cell r="A3199">
            <v>250448</v>
          </cell>
          <cell r="B3199" t="str">
            <v>TAZA CAMPESINA POLIETILENO</v>
          </cell>
          <cell r="C3199" t="str">
            <v>UND</v>
          </cell>
          <cell r="D3199">
            <v>61490</v>
          </cell>
        </row>
        <row r="3200">
          <cell r="A3200">
            <v>250440</v>
          </cell>
          <cell r="B3200" t="str">
            <v>TAZA SANITARIA + VALV.FLUXOMETRO</v>
          </cell>
          <cell r="C3200" t="str">
            <v>JGO</v>
          </cell>
          <cell r="D3200">
            <v>659230</v>
          </cell>
        </row>
        <row r="3201">
          <cell r="A3201">
            <v>250430</v>
          </cell>
          <cell r="B3201" t="str">
            <v>TAZA SANITARIA FLUXOMETRO (REMPLAZO)</v>
          </cell>
          <cell r="C3201" t="str">
            <v>UND</v>
          </cell>
          <cell r="D3201">
            <v>214270</v>
          </cell>
        </row>
        <row r="3202">
          <cell r="A3202">
            <v>0</v>
          </cell>
          <cell r="B3202">
            <v>0</v>
          </cell>
          <cell r="C3202">
            <v>0</v>
          </cell>
          <cell r="D3202">
            <v>0</v>
          </cell>
        </row>
        <row r="3203">
          <cell r="A3203">
            <v>2505</v>
          </cell>
          <cell r="B3203" t="str">
            <v>GRIFERIAS</v>
          </cell>
          <cell r="C3203">
            <v>0</v>
          </cell>
          <cell r="D3203">
            <v>0</v>
          </cell>
        </row>
        <row r="3204">
          <cell r="A3204">
            <v>250503</v>
          </cell>
          <cell r="B3204" t="str">
            <v>DUCHA MEZCLADORA (M)</v>
          </cell>
          <cell r="C3204" t="str">
            <v>UND</v>
          </cell>
          <cell r="D3204">
            <v>94410</v>
          </cell>
        </row>
        <row r="3205">
          <cell r="A3205">
            <v>250522</v>
          </cell>
          <cell r="B3205" t="str">
            <v>DUCHA MEZCLADORA L.PISCIS (E)</v>
          </cell>
          <cell r="C3205" t="str">
            <v>UND</v>
          </cell>
          <cell r="D3205">
            <v>74410</v>
          </cell>
        </row>
        <row r="3206">
          <cell r="A3206">
            <v>250504</v>
          </cell>
          <cell r="B3206" t="str">
            <v>DUCHA SENCILLA (M)</v>
          </cell>
          <cell r="C3206" t="str">
            <v>UND</v>
          </cell>
          <cell r="D3206">
            <v>40680</v>
          </cell>
        </row>
        <row r="3207">
          <cell r="A3207">
            <v>250520</v>
          </cell>
          <cell r="B3207" t="str">
            <v>DUCHA SENCILLA L.PICIS (E)</v>
          </cell>
          <cell r="C3207" t="str">
            <v>UND</v>
          </cell>
          <cell r="D3207">
            <v>46600</v>
          </cell>
        </row>
        <row r="3208">
          <cell r="A3208">
            <v>250506</v>
          </cell>
          <cell r="B3208" t="str">
            <v>GRIFERIA HIDROSTATICA TANQUE SANITARIO</v>
          </cell>
          <cell r="C3208" t="str">
            <v>UND</v>
          </cell>
          <cell r="D3208">
            <v>32970</v>
          </cell>
        </row>
        <row r="3209">
          <cell r="A3209">
            <v>250530</v>
          </cell>
          <cell r="B3209" t="str">
            <v>GRIFO LAVAMANOS PUSH MESON - DOCOL</v>
          </cell>
          <cell r="C3209" t="str">
            <v>UND</v>
          </cell>
          <cell r="D3209">
            <v>115170</v>
          </cell>
        </row>
        <row r="3210">
          <cell r="A3210">
            <v>250531</v>
          </cell>
          <cell r="B3210" t="str">
            <v>GRIFO LAVAMANOS PUSH PARED - DOCOL</v>
          </cell>
          <cell r="C3210" t="str">
            <v>UND</v>
          </cell>
          <cell r="D3210">
            <v>157470</v>
          </cell>
        </row>
        <row r="3211">
          <cell r="A3211">
            <v>250526</v>
          </cell>
          <cell r="B3211" t="str">
            <v>GRIFO LAVAPLATOS MEZCLADOR 8 LINEA ECONO</v>
          </cell>
          <cell r="C3211" t="str">
            <v>UND</v>
          </cell>
          <cell r="D3211">
            <v>61170</v>
          </cell>
        </row>
        <row r="3212">
          <cell r="A3212">
            <v>250508</v>
          </cell>
          <cell r="B3212" t="str">
            <v>GRIFO MEZCLA.LAVAM 4</v>
          </cell>
          <cell r="C3212" t="str">
            <v>UND</v>
          </cell>
          <cell r="D3212">
            <v>57170</v>
          </cell>
        </row>
        <row r="3213">
          <cell r="A3213">
            <v>250507</v>
          </cell>
          <cell r="B3213" t="str">
            <v>GRIFO MEZCLA.LAVAM 8</v>
          </cell>
          <cell r="C3213" t="str">
            <v>UND</v>
          </cell>
          <cell r="D3213">
            <v>70170</v>
          </cell>
        </row>
        <row r="3214">
          <cell r="A3214">
            <v>250519</v>
          </cell>
          <cell r="B3214" t="str">
            <v>GRIFO MEZCLA.LAVAMANOS 4" L.PISCIS (E)</v>
          </cell>
          <cell r="C3214" t="str">
            <v>UND</v>
          </cell>
          <cell r="D3214">
            <v>59270</v>
          </cell>
        </row>
        <row r="3215">
          <cell r="A3215">
            <v>250510</v>
          </cell>
          <cell r="B3215" t="str">
            <v>GRIFO MEZCLA.LAVAPLAT 8</v>
          </cell>
          <cell r="C3215" t="str">
            <v>UND</v>
          </cell>
          <cell r="D3215">
            <v>80170</v>
          </cell>
        </row>
        <row r="3216">
          <cell r="A3216">
            <v>250516</v>
          </cell>
          <cell r="B3216" t="str">
            <v>GRIFO ORINAL AUTOMATICO</v>
          </cell>
          <cell r="C3216" t="str">
            <v>UND</v>
          </cell>
          <cell r="D3216">
            <v>159980</v>
          </cell>
        </row>
        <row r="3217">
          <cell r="A3217">
            <v>250529</v>
          </cell>
          <cell r="B3217" t="str">
            <v>GRIFO ORINAL HIDROSTATICO SOBREP.DOCOL</v>
          </cell>
          <cell r="C3217" t="str">
            <v>UND</v>
          </cell>
          <cell r="D3217">
            <v>109980</v>
          </cell>
        </row>
        <row r="3218">
          <cell r="A3218">
            <v>250523</v>
          </cell>
          <cell r="B3218" t="str">
            <v>GRIFO ORINAL TRADICIONAL</v>
          </cell>
          <cell r="C3218" t="str">
            <v>UND</v>
          </cell>
          <cell r="D3218">
            <v>98510</v>
          </cell>
        </row>
        <row r="3219">
          <cell r="A3219">
            <v>250518</v>
          </cell>
          <cell r="B3219" t="str">
            <v>GRIFO SENCILLO LAVAM L PRISMA-GALAX (M)</v>
          </cell>
          <cell r="C3219" t="str">
            <v>UND</v>
          </cell>
          <cell r="D3219">
            <v>29110</v>
          </cell>
        </row>
        <row r="3220">
          <cell r="A3220">
            <v>250517</v>
          </cell>
          <cell r="B3220" t="str">
            <v>GRIFO SENCILLO LAVAMANOS L.PICIS (E)</v>
          </cell>
          <cell r="C3220" t="str">
            <v>UND</v>
          </cell>
          <cell r="D3220">
            <v>29110</v>
          </cell>
        </row>
        <row r="3221">
          <cell r="A3221">
            <v>250524</v>
          </cell>
          <cell r="B3221" t="str">
            <v>GRIFO SENCILLO LAVAPLATOS LINEA ECONOMIC</v>
          </cell>
          <cell r="C3221" t="str">
            <v>UND</v>
          </cell>
          <cell r="D3221">
            <v>38110</v>
          </cell>
        </row>
        <row r="3222">
          <cell r="A3222">
            <v>250525</v>
          </cell>
          <cell r="B3222" t="str">
            <v>GRIFO SENCILLO LINEA MEDIA</v>
          </cell>
          <cell r="C3222" t="str">
            <v>UND</v>
          </cell>
          <cell r="D3222">
            <v>48110</v>
          </cell>
        </row>
        <row r="3223">
          <cell r="A3223">
            <v>250515</v>
          </cell>
          <cell r="B3223" t="str">
            <v>LLAVE AUTOMATICA MESA - CROMO</v>
          </cell>
          <cell r="C3223" t="str">
            <v>UND</v>
          </cell>
          <cell r="D3223">
            <v>125290</v>
          </cell>
        </row>
        <row r="3224">
          <cell r="A3224">
            <v>250528</v>
          </cell>
          <cell r="B3224" t="str">
            <v>LLAVE TERMINAL BRONCE</v>
          </cell>
          <cell r="C3224" t="str">
            <v>UND</v>
          </cell>
          <cell r="D3224">
            <v>31730</v>
          </cell>
        </row>
        <row r="3225">
          <cell r="A3225">
            <v>250511</v>
          </cell>
          <cell r="B3225" t="str">
            <v>LLAVE TERMINAL CROMADA ,1/2 PESADA</v>
          </cell>
          <cell r="C3225" t="str">
            <v>UND</v>
          </cell>
          <cell r="D3225">
            <v>27880</v>
          </cell>
        </row>
        <row r="3226">
          <cell r="A3226">
            <v>250527</v>
          </cell>
          <cell r="B3226" t="str">
            <v>LLAVE TERMINAL CROMADA LIVIANA</v>
          </cell>
          <cell r="C3226" t="str">
            <v>UND</v>
          </cell>
          <cell r="D3226">
            <v>31830</v>
          </cell>
        </row>
        <row r="3227">
          <cell r="A3227">
            <v>0</v>
          </cell>
          <cell r="B3227">
            <v>0</v>
          </cell>
          <cell r="C3227">
            <v>0</v>
          </cell>
          <cell r="D3227">
            <v>0</v>
          </cell>
        </row>
        <row r="3228">
          <cell r="A3228">
            <v>2506</v>
          </cell>
          <cell r="B3228" t="str">
            <v>REJILLAS DESAGUES</v>
          </cell>
          <cell r="C3228">
            <v>0</v>
          </cell>
          <cell r="D3228">
            <v>0</v>
          </cell>
        </row>
        <row r="3229">
          <cell r="A3229">
            <v>250624</v>
          </cell>
          <cell r="B3229" t="str">
            <v>CANASTILLA - SIFON LAVAPLATOS</v>
          </cell>
          <cell r="C3229" t="str">
            <v>JGO</v>
          </cell>
          <cell r="D3229">
            <v>26250</v>
          </cell>
        </row>
        <row r="3230">
          <cell r="A3230">
            <v>250601</v>
          </cell>
          <cell r="B3230" t="str">
            <v>REJA CUPULA 6"X4" ALUMINIO</v>
          </cell>
          <cell r="C3230" t="str">
            <v>UND</v>
          </cell>
          <cell r="D3230">
            <v>30350</v>
          </cell>
        </row>
        <row r="3231">
          <cell r="A3231">
            <v>250605</v>
          </cell>
          <cell r="B3231" t="str">
            <v>REJILLA CON BISAGRA 6"X4" ALUMINIO"</v>
          </cell>
          <cell r="C3231" t="str">
            <v>UND</v>
          </cell>
          <cell r="D3231">
            <v>26600</v>
          </cell>
        </row>
        <row r="3232">
          <cell r="A3232">
            <v>250611</v>
          </cell>
          <cell r="B3232" t="str">
            <v>REJILLA SOSCO 3"X2" ALUMINIO"</v>
          </cell>
          <cell r="C3232" t="str">
            <v>UND</v>
          </cell>
          <cell r="D3232">
            <v>11610</v>
          </cell>
        </row>
        <row r="3233">
          <cell r="A3233">
            <v>250610</v>
          </cell>
          <cell r="B3233" t="str">
            <v>REJILLA SOSCO 4"X3" ALUMINIO"</v>
          </cell>
          <cell r="C3233" t="str">
            <v>UND</v>
          </cell>
          <cell r="D3233">
            <v>15100</v>
          </cell>
        </row>
        <row r="3234">
          <cell r="A3234">
            <v>250612</v>
          </cell>
          <cell r="B3234" t="str">
            <v>REJILLA SOSCO 5"X3" ALUMINIO"</v>
          </cell>
          <cell r="C3234" t="str">
            <v>UND</v>
          </cell>
          <cell r="D3234">
            <v>18100</v>
          </cell>
        </row>
        <row r="3235">
          <cell r="A3235">
            <v>250613</v>
          </cell>
          <cell r="B3235" t="str">
            <v>REJILLA SOSCO 6"X4" ALUMINIO"</v>
          </cell>
          <cell r="C3235" t="str">
            <v>UND</v>
          </cell>
          <cell r="D3235">
            <v>26500</v>
          </cell>
        </row>
        <row r="3236">
          <cell r="A3236">
            <v>250620</v>
          </cell>
          <cell r="B3236" t="str">
            <v>TRAGANTE LOSA TCI- 4" BRONCE"</v>
          </cell>
          <cell r="C3236" t="str">
            <v>UND</v>
          </cell>
          <cell r="D3236">
            <v>503060</v>
          </cell>
        </row>
        <row r="3237">
          <cell r="A3237">
            <v>250625</v>
          </cell>
          <cell r="B3237" t="str">
            <v>TRAGANTE LOSA PIT 3" BRONCE"</v>
          </cell>
          <cell r="C3237" t="str">
            <v>UND</v>
          </cell>
          <cell r="D3237">
            <v>298230</v>
          </cell>
        </row>
        <row r="3238">
          <cell r="A3238">
            <v>250626</v>
          </cell>
          <cell r="B3238" t="str">
            <v>TRAGANTE LOSA TCI 4"-CUPULA"</v>
          </cell>
          <cell r="C3238" t="str">
            <v>UND</v>
          </cell>
          <cell r="D3238">
            <v>286720</v>
          </cell>
        </row>
        <row r="3239">
          <cell r="A3239">
            <v>0</v>
          </cell>
          <cell r="B3239">
            <v>0</v>
          </cell>
          <cell r="C3239">
            <v>0</v>
          </cell>
          <cell r="D3239">
            <v>0</v>
          </cell>
        </row>
        <row r="3240">
          <cell r="A3240">
            <v>2507</v>
          </cell>
          <cell r="B3240" t="str">
            <v>MUEBLES - PREFABRICADOS</v>
          </cell>
          <cell r="C3240">
            <v>0</v>
          </cell>
          <cell r="D3240">
            <v>0</v>
          </cell>
        </row>
        <row r="3241">
          <cell r="A3241">
            <v>250703</v>
          </cell>
          <cell r="B3241" t="str">
            <v>LAVADERO MAMPOSTERIA ENCHAPADO 160X80CM</v>
          </cell>
          <cell r="C3241" t="str">
            <v>UND</v>
          </cell>
          <cell r="D3241">
            <v>683260</v>
          </cell>
        </row>
        <row r="3242">
          <cell r="A3242">
            <v>250710</v>
          </cell>
          <cell r="B3242" t="str">
            <v>LAVADERO PR.CONCRETO 100X 60-70X15-20C</v>
          </cell>
          <cell r="C3242" t="str">
            <v>UND</v>
          </cell>
          <cell r="D3242">
            <v>103070</v>
          </cell>
        </row>
        <row r="3243">
          <cell r="A3243">
            <v>250711</v>
          </cell>
          <cell r="B3243" t="str">
            <v>LAVADERO PR.CONCRETO 80-90X 60-70X15-20C</v>
          </cell>
          <cell r="C3243" t="str">
            <v>UND</v>
          </cell>
          <cell r="D3243">
            <v>128070</v>
          </cell>
        </row>
        <row r="3244">
          <cell r="A3244">
            <v>250705</v>
          </cell>
          <cell r="B3244" t="str">
            <v>LAVADERO PREF.GRANITO PULIDO 100X 60CM</v>
          </cell>
          <cell r="C3244" t="str">
            <v>UND</v>
          </cell>
          <cell r="D3244">
            <v>100480</v>
          </cell>
        </row>
        <row r="3245">
          <cell r="A3245">
            <v>250701</v>
          </cell>
          <cell r="B3245" t="str">
            <v>LAVAPLATOS A.INOX. 40X 60CM SIN PESTANA</v>
          </cell>
          <cell r="C3245" t="str">
            <v>UND</v>
          </cell>
          <cell r="D3245">
            <v>71770</v>
          </cell>
        </row>
        <row r="3246">
          <cell r="A3246">
            <v>250709</v>
          </cell>
          <cell r="B3246" t="str">
            <v>LAVAPLATOS A.INOX. 50X 60CM PESTA.GRIFO</v>
          </cell>
          <cell r="C3246" t="str">
            <v>UND</v>
          </cell>
          <cell r="D3246">
            <v>98770</v>
          </cell>
        </row>
        <row r="3247">
          <cell r="A3247">
            <v>250708</v>
          </cell>
          <cell r="B3247" t="str">
            <v>LAVAPLATOS A.INOX. 50X100CM ESCURRIDERO</v>
          </cell>
          <cell r="C3247" t="str">
            <v>UND</v>
          </cell>
          <cell r="D3247">
            <v>135900</v>
          </cell>
        </row>
        <row r="3248">
          <cell r="A3248">
            <v>250702</v>
          </cell>
          <cell r="B3248" t="str">
            <v>LAVAPLATOS A.INOX.DOBLE 51X 80CM P.GRIFO</v>
          </cell>
          <cell r="C3248" t="str">
            <v>UND</v>
          </cell>
          <cell r="D3248">
            <v>190120</v>
          </cell>
        </row>
        <row r="3249">
          <cell r="A3249">
            <v>250707</v>
          </cell>
          <cell r="B3249" t="str">
            <v>MUEBLE-TAPA SANITARIO PVC</v>
          </cell>
          <cell r="C3249" t="str">
            <v>UND</v>
          </cell>
          <cell r="D3249">
            <v>46430</v>
          </cell>
        </row>
        <row r="3250">
          <cell r="A3250">
            <v>0</v>
          </cell>
          <cell r="B3250">
            <v>0</v>
          </cell>
          <cell r="C3250">
            <v>0</v>
          </cell>
          <cell r="D3250">
            <v>0</v>
          </cell>
        </row>
        <row r="3251">
          <cell r="A3251">
            <v>2508</v>
          </cell>
          <cell r="B3251" t="str">
            <v>INSTALACIONES - VARIOS</v>
          </cell>
          <cell r="C3251">
            <v>0</v>
          </cell>
          <cell r="D3251">
            <v>0</v>
          </cell>
        </row>
        <row r="3252">
          <cell r="A3252">
            <v>250801</v>
          </cell>
          <cell r="B3252" t="str">
            <v>DESTAPONAR LAVAMANOS</v>
          </cell>
          <cell r="C3252" t="str">
            <v>UND</v>
          </cell>
          <cell r="D3252">
            <v>18130</v>
          </cell>
        </row>
        <row r="3253">
          <cell r="A3253">
            <v>250802</v>
          </cell>
          <cell r="B3253" t="str">
            <v>DESTAPONAR SANITARIO</v>
          </cell>
          <cell r="C3253" t="str">
            <v>UND</v>
          </cell>
          <cell r="D3253">
            <v>18130</v>
          </cell>
        </row>
        <row r="3254">
          <cell r="A3254">
            <v>250803</v>
          </cell>
          <cell r="B3254" t="str">
            <v>DESTAPONAR SIFON SANITARIO</v>
          </cell>
          <cell r="C3254" t="str">
            <v>PTO</v>
          </cell>
          <cell r="D3254">
            <v>27620</v>
          </cell>
        </row>
        <row r="3255">
          <cell r="A3255">
            <v>250804</v>
          </cell>
          <cell r="B3255" t="str">
            <v>INSTALACION APARATO SANITARIO</v>
          </cell>
          <cell r="C3255" t="str">
            <v>UND</v>
          </cell>
          <cell r="D3255">
            <v>18360</v>
          </cell>
        </row>
        <row r="3256">
          <cell r="A3256">
            <v>250805</v>
          </cell>
          <cell r="B3256" t="str">
            <v>INSTALACION CALENTADOR AGUA</v>
          </cell>
          <cell r="C3256" t="str">
            <v>UND</v>
          </cell>
          <cell r="D3256">
            <v>36250</v>
          </cell>
        </row>
        <row r="3257">
          <cell r="A3257">
            <v>250806</v>
          </cell>
          <cell r="B3257" t="str">
            <v>INSTALACION INCRUSTACION CERAMICA</v>
          </cell>
          <cell r="C3257" t="str">
            <v>UND</v>
          </cell>
          <cell r="D3257">
            <v>5690</v>
          </cell>
        </row>
        <row r="3258">
          <cell r="A3258">
            <v>250807</v>
          </cell>
          <cell r="B3258" t="str">
            <v>INSTALACION LAVAMANOS</v>
          </cell>
          <cell r="C3258" t="str">
            <v>UND</v>
          </cell>
          <cell r="D3258">
            <v>18130</v>
          </cell>
        </row>
        <row r="3259">
          <cell r="A3259">
            <v>250808</v>
          </cell>
          <cell r="B3259" t="str">
            <v>INSTALACION POZUELO ACERO INOX.DOBLE</v>
          </cell>
          <cell r="C3259" t="str">
            <v>UND</v>
          </cell>
          <cell r="D3259">
            <v>32950</v>
          </cell>
        </row>
        <row r="3260">
          <cell r="A3260">
            <v>250809</v>
          </cell>
          <cell r="B3260" t="str">
            <v>INSTALACION POZUELO ACERO INOX.SENCILLO</v>
          </cell>
          <cell r="C3260" t="str">
            <v>UND</v>
          </cell>
          <cell r="D3260">
            <v>18350</v>
          </cell>
        </row>
        <row r="3261">
          <cell r="A3261">
            <v>250810</v>
          </cell>
          <cell r="B3261" t="str">
            <v>INSTALACION SANITARIO</v>
          </cell>
          <cell r="C3261" t="str">
            <v>UND</v>
          </cell>
          <cell r="D3261">
            <v>18350</v>
          </cell>
        </row>
        <row r="3262">
          <cell r="A3262">
            <v>0</v>
          </cell>
          <cell r="B3262">
            <v>0</v>
          </cell>
          <cell r="C3262">
            <v>0</v>
          </cell>
          <cell r="D3262">
            <v>0</v>
          </cell>
        </row>
        <row r="3263">
          <cell r="A3263">
            <v>26</v>
          </cell>
          <cell r="B3263" t="str">
            <v>VIDRIOS - ESPEJOS</v>
          </cell>
          <cell r="C3263">
            <v>0</v>
          </cell>
          <cell r="D3263">
            <v>0</v>
          </cell>
        </row>
        <row r="3264">
          <cell r="A3264">
            <v>0</v>
          </cell>
          <cell r="B3264">
            <v>0</v>
          </cell>
          <cell r="C3264">
            <v>0</v>
          </cell>
          <cell r="D3264">
            <v>0</v>
          </cell>
        </row>
        <row r="3265">
          <cell r="A3265">
            <v>2601</v>
          </cell>
          <cell r="B3265" t="str">
            <v>VIDRIO</v>
          </cell>
          <cell r="C3265">
            <v>0</v>
          </cell>
          <cell r="D3265">
            <v>0</v>
          </cell>
        </row>
        <row r="3266">
          <cell r="A3266">
            <v>260139</v>
          </cell>
          <cell r="B3266" t="str">
            <v>BLOQUE VIDRIO 19x19x08 CM</v>
          </cell>
          <cell r="C3266" t="str">
            <v>M2</v>
          </cell>
          <cell r="D3266">
            <v>238830</v>
          </cell>
        </row>
        <row r="3267">
          <cell r="A3267">
            <v>260138</v>
          </cell>
          <cell r="B3267" t="str">
            <v>BLOQUE VIDRIO 19X19X08 CM COLOR</v>
          </cell>
          <cell r="C3267" t="str">
            <v>M2</v>
          </cell>
          <cell r="D3267">
            <v>396330</v>
          </cell>
        </row>
        <row r="3268">
          <cell r="A3268">
            <v>260103</v>
          </cell>
          <cell r="B3268" t="str">
            <v>INSTALACION VIDRIO LAMINADO/TEMPLADO</v>
          </cell>
          <cell r="C3268" t="str">
            <v>M2</v>
          </cell>
          <cell r="D3268">
            <v>27670</v>
          </cell>
        </row>
        <row r="3269">
          <cell r="A3269">
            <v>260104</v>
          </cell>
          <cell r="B3269" t="str">
            <v>INSTALACION VIDRIO-PISAVIDRIO.</v>
          </cell>
          <cell r="C3269" t="str">
            <v>M2</v>
          </cell>
          <cell r="D3269">
            <v>17990</v>
          </cell>
        </row>
        <row r="3270">
          <cell r="A3270">
            <v>260105</v>
          </cell>
          <cell r="B3270" t="str">
            <v>VIDRIO BRONCE ANTISOL 4 MM</v>
          </cell>
          <cell r="C3270" t="str">
            <v>M2</v>
          </cell>
          <cell r="D3270">
            <v>47940</v>
          </cell>
        </row>
        <row r="3271">
          <cell r="A3271">
            <v>260109</v>
          </cell>
          <cell r="B3271" t="str">
            <v>VIDRIO ESMERILADO DE 4MM</v>
          </cell>
          <cell r="C3271" t="str">
            <v>M2</v>
          </cell>
          <cell r="D3271">
            <v>52430</v>
          </cell>
        </row>
        <row r="3272">
          <cell r="A3272">
            <v>260110</v>
          </cell>
          <cell r="B3272" t="str">
            <v>VIDRIO ESMERILADO DE 5MM</v>
          </cell>
          <cell r="C3272" t="str">
            <v>M2</v>
          </cell>
          <cell r="D3272">
            <v>52670</v>
          </cell>
        </row>
        <row r="3273">
          <cell r="A3273">
            <v>260111</v>
          </cell>
          <cell r="B3273" t="str">
            <v>VIDRIO ESMERILADO DE 6MM</v>
          </cell>
          <cell r="C3273" t="str">
            <v>M2</v>
          </cell>
          <cell r="D3273">
            <v>66320</v>
          </cell>
        </row>
        <row r="3274">
          <cell r="A3274">
            <v>260136</v>
          </cell>
          <cell r="B3274" t="str">
            <v>VIDRIO LAMINADO BRONCE 7 MM</v>
          </cell>
          <cell r="C3274" t="str">
            <v>M2</v>
          </cell>
          <cell r="D3274">
            <v>158100</v>
          </cell>
        </row>
        <row r="3275">
          <cell r="A3275">
            <v>260114</v>
          </cell>
          <cell r="B3275" t="str">
            <v>VIDRIO LAMINADO BRONCE 8 MM</v>
          </cell>
          <cell r="C3275" t="str">
            <v>M2</v>
          </cell>
          <cell r="D3275">
            <v>164400</v>
          </cell>
        </row>
        <row r="3276">
          <cell r="A3276">
            <v>260112</v>
          </cell>
          <cell r="B3276" t="str">
            <v>VIDRIO LAMINADO BRONCE 10 MM</v>
          </cell>
          <cell r="C3276" t="str">
            <v>M2</v>
          </cell>
          <cell r="D3276">
            <v>191170</v>
          </cell>
        </row>
        <row r="3277">
          <cell r="A3277">
            <v>260116</v>
          </cell>
          <cell r="B3277" t="str">
            <v>VIDRIO LAMINADO INCOLORO 6 MM</v>
          </cell>
          <cell r="C3277" t="str">
            <v>M2</v>
          </cell>
          <cell r="D3277">
            <v>83550</v>
          </cell>
        </row>
        <row r="3278">
          <cell r="A3278">
            <v>260137</v>
          </cell>
          <cell r="B3278" t="str">
            <v>VIDRIO LAMINADO INCOLORO 7 MM</v>
          </cell>
          <cell r="C3278" t="str">
            <v>M2</v>
          </cell>
          <cell r="D3278">
            <v>170170</v>
          </cell>
        </row>
        <row r="3279">
          <cell r="A3279">
            <v>260117</v>
          </cell>
          <cell r="B3279" t="str">
            <v>VIDRIO LAMINADO INCOLORO 8 MM</v>
          </cell>
          <cell r="C3279" t="str">
            <v>M2</v>
          </cell>
          <cell r="D3279">
            <v>94050</v>
          </cell>
        </row>
        <row r="3280">
          <cell r="A3280">
            <v>260115</v>
          </cell>
          <cell r="B3280" t="str">
            <v>VIDRIO LAMINADO INCOLORO 10 MM</v>
          </cell>
          <cell r="C3280" t="str">
            <v>M2</v>
          </cell>
          <cell r="D3280">
            <v>151800</v>
          </cell>
        </row>
        <row r="3281">
          <cell r="A3281">
            <v>260118</v>
          </cell>
          <cell r="B3281" t="str">
            <v>VIDRIO MARTILLADO 4 MM</v>
          </cell>
          <cell r="C3281" t="str">
            <v>M2</v>
          </cell>
          <cell r="D3281">
            <v>38200</v>
          </cell>
        </row>
        <row r="3282">
          <cell r="A3282">
            <v>260120</v>
          </cell>
          <cell r="B3282" t="str">
            <v>VIDRIO PLOMADO BLINDADO 24 MM (20*30)</v>
          </cell>
          <cell r="C3282" t="str">
            <v>UND</v>
          </cell>
          <cell r="D3282">
            <v>644180</v>
          </cell>
        </row>
        <row r="3283">
          <cell r="A3283">
            <v>260123</v>
          </cell>
          <cell r="B3283" t="str">
            <v>VIDRIO TEMPLADO BRONCE 4 MM</v>
          </cell>
          <cell r="C3283" t="str">
            <v>M2</v>
          </cell>
          <cell r="D3283">
            <v>120990</v>
          </cell>
        </row>
        <row r="3284">
          <cell r="A3284">
            <v>260124</v>
          </cell>
          <cell r="B3284" t="str">
            <v>VIDRIO TEMPLADO BRONCE 5 MM</v>
          </cell>
          <cell r="C3284" t="str">
            <v>M2</v>
          </cell>
          <cell r="D3284">
            <v>132120</v>
          </cell>
        </row>
        <row r="3285">
          <cell r="A3285">
            <v>260121</v>
          </cell>
          <cell r="B3285" t="str">
            <v>VIDRIO TEMPLADO BRONCE 6 MM</v>
          </cell>
          <cell r="C3285" t="str">
            <v>M2</v>
          </cell>
          <cell r="D3285">
            <v>154240</v>
          </cell>
        </row>
        <row r="3286">
          <cell r="A3286">
            <v>260125</v>
          </cell>
          <cell r="B3286" t="str">
            <v>VIDRIO TEMPLADO BRONCE 8 MM</v>
          </cell>
          <cell r="C3286" t="str">
            <v>M2</v>
          </cell>
          <cell r="D3286">
            <v>224520</v>
          </cell>
        </row>
        <row r="3287">
          <cell r="A3287">
            <v>260122</v>
          </cell>
          <cell r="B3287" t="str">
            <v>VIDRIO TEMPLADO BRONCE 10 MM</v>
          </cell>
          <cell r="C3287" t="str">
            <v>M2</v>
          </cell>
          <cell r="D3287">
            <v>264150</v>
          </cell>
        </row>
        <row r="3288">
          <cell r="A3288">
            <v>260127</v>
          </cell>
          <cell r="B3288" t="str">
            <v>VIDRIO TEMPLADO INCOLORO 4 MM</v>
          </cell>
          <cell r="C3288" t="str">
            <v>M2</v>
          </cell>
          <cell r="D3288">
            <v>94950</v>
          </cell>
        </row>
        <row r="3289">
          <cell r="A3289">
            <v>260128</v>
          </cell>
          <cell r="B3289" t="str">
            <v>VIDRIO TEMPLADO INCOLORO 5 MM</v>
          </cell>
          <cell r="C3289" t="str">
            <v>M2</v>
          </cell>
          <cell r="D3289">
            <v>96230</v>
          </cell>
        </row>
        <row r="3290">
          <cell r="A3290">
            <v>260129</v>
          </cell>
          <cell r="B3290" t="str">
            <v>VIDRIO TEMPLADO INCOLORO 6 MM</v>
          </cell>
          <cell r="C3290" t="str">
            <v>M2</v>
          </cell>
          <cell r="D3290">
            <v>109020</v>
          </cell>
        </row>
        <row r="3291">
          <cell r="A3291">
            <v>260130</v>
          </cell>
          <cell r="B3291" t="str">
            <v>VIDRIO TEMPLADO INCOLORO 8 MM</v>
          </cell>
          <cell r="C3291" t="str">
            <v>M2</v>
          </cell>
          <cell r="D3291">
            <v>132120</v>
          </cell>
        </row>
        <row r="3292">
          <cell r="A3292">
            <v>260126</v>
          </cell>
          <cell r="B3292" t="str">
            <v>VIDRIO TEMPLADO INCOLORO 10 MM</v>
          </cell>
          <cell r="C3292" t="str">
            <v>M2</v>
          </cell>
          <cell r="D3292">
            <v>174750</v>
          </cell>
        </row>
        <row r="3293">
          <cell r="A3293">
            <v>260131</v>
          </cell>
          <cell r="B3293" t="str">
            <v>VIDRIO TRANSPARENTE 3 MM</v>
          </cell>
          <cell r="C3293" t="str">
            <v>M2</v>
          </cell>
          <cell r="D3293">
            <v>36000</v>
          </cell>
        </row>
        <row r="3294">
          <cell r="A3294">
            <v>260132</v>
          </cell>
          <cell r="B3294" t="str">
            <v>VIDRIO TRANSPARENTE 4 MM</v>
          </cell>
          <cell r="C3294" t="str">
            <v>M2</v>
          </cell>
          <cell r="D3294">
            <v>43350</v>
          </cell>
        </row>
        <row r="3295">
          <cell r="A3295">
            <v>260133</v>
          </cell>
          <cell r="B3295" t="str">
            <v>VIDRIO TRANSPARENTE 5 MM</v>
          </cell>
          <cell r="C3295" t="str">
            <v>M2</v>
          </cell>
          <cell r="D3295">
            <v>50590</v>
          </cell>
        </row>
        <row r="3296">
          <cell r="A3296">
            <v>260134</v>
          </cell>
          <cell r="B3296" t="str">
            <v>VIDRIO TRANSPARENTE 6 MM</v>
          </cell>
          <cell r="C3296" t="str">
            <v>M2</v>
          </cell>
          <cell r="D3296">
            <v>56680</v>
          </cell>
        </row>
        <row r="3297">
          <cell r="A3297">
            <v>260140</v>
          </cell>
          <cell r="B3297" t="str">
            <v>VIDRIO TRANSPARENTE 4MM CELOSIA 60-100C</v>
          </cell>
          <cell r="C3297" t="str">
            <v>UND</v>
          </cell>
          <cell r="D3297">
            <v>6510</v>
          </cell>
        </row>
        <row r="3298">
          <cell r="A3298">
            <v>0</v>
          </cell>
          <cell r="B3298">
            <v>0</v>
          </cell>
          <cell r="C3298">
            <v>0</v>
          </cell>
          <cell r="D3298">
            <v>0</v>
          </cell>
        </row>
        <row r="3299">
          <cell r="A3299">
            <v>2602</v>
          </cell>
          <cell r="B3299" t="str">
            <v>ESPEJO</v>
          </cell>
          <cell r="C3299">
            <v>0</v>
          </cell>
          <cell r="D3299">
            <v>0</v>
          </cell>
        </row>
        <row r="3300">
          <cell r="A3300">
            <v>260201</v>
          </cell>
          <cell r="B3300" t="str">
            <v>ESPEJO CLARO DE 3MM</v>
          </cell>
          <cell r="C3300" t="str">
            <v>M2</v>
          </cell>
          <cell r="D3300">
            <v>61830</v>
          </cell>
        </row>
        <row r="3301">
          <cell r="A3301">
            <v>260202</v>
          </cell>
          <cell r="B3301" t="str">
            <v>ESPEJO CLARO DE 4 MM</v>
          </cell>
          <cell r="C3301" t="str">
            <v>M2</v>
          </cell>
          <cell r="D3301">
            <v>69790</v>
          </cell>
        </row>
        <row r="3302">
          <cell r="A3302">
            <v>260203</v>
          </cell>
          <cell r="B3302" t="str">
            <v>INSTALACION ESPEJO</v>
          </cell>
          <cell r="C3302" t="str">
            <v>M2</v>
          </cell>
          <cell r="D3302">
            <v>28140</v>
          </cell>
        </row>
        <row r="3303">
          <cell r="A3303">
            <v>0</v>
          </cell>
          <cell r="B3303">
            <v>0</v>
          </cell>
          <cell r="C3303">
            <v>0</v>
          </cell>
          <cell r="D3303">
            <v>0</v>
          </cell>
        </row>
        <row r="3304">
          <cell r="A3304">
            <v>27</v>
          </cell>
          <cell r="B3304" t="str">
            <v>CERRAJERIA-CERRADURAS</v>
          </cell>
          <cell r="C3304">
            <v>0</v>
          </cell>
          <cell r="D3304">
            <v>0</v>
          </cell>
        </row>
        <row r="3305">
          <cell r="A3305">
            <v>0</v>
          </cell>
          <cell r="B3305">
            <v>0</v>
          </cell>
          <cell r="C3305">
            <v>0</v>
          </cell>
          <cell r="D3305">
            <v>0</v>
          </cell>
        </row>
        <row r="3306">
          <cell r="A3306">
            <v>2701</v>
          </cell>
          <cell r="B3306" t="str">
            <v>CERRADURA ENTRADA</v>
          </cell>
          <cell r="C3306">
            <v>0</v>
          </cell>
          <cell r="D3306">
            <v>0</v>
          </cell>
        </row>
        <row r="3307">
          <cell r="A3307">
            <v>270102</v>
          </cell>
          <cell r="B3307" t="str">
            <v>CANTONERA ELECTRICA</v>
          </cell>
          <cell r="C3307" t="str">
            <v>UND</v>
          </cell>
          <cell r="D3307">
            <v>122530</v>
          </cell>
        </row>
        <row r="3308">
          <cell r="A3308">
            <v>270110</v>
          </cell>
          <cell r="B3308" t="str">
            <v>CERRADURA ADAM-RYTE</v>
          </cell>
          <cell r="C3308" t="str">
            <v>UND</v>
          </cell>
          <cell r="D3308">
            <v>86420</v>
          </cell>
        </row>
        <row r="3309">
          <cell r="A3309">
            <v>270104</v>
          </cell>
          <cell r="B3309" t="str">
            <v>CERRADURA GATO PICO-LORO TIPO G PTA.ALUM</v>
          </cell>
          <cell r="C3309" t="str">
            <v>UND</v>
          </cell>
          <cell r="D3309">
            <v>67580</v>
          </cell>
        </row>
        <row r="3310">
          <cell r="A3310">
            <v>270101</v>
          </cell>
          <cell r="B3310" t="str">
            <v>CERRADURA SAFE ENTRADA (CILIN)</v>
          </cell>
          <cell r="C3310" t="str">
            <v>UND</v>
          </cell>
          <cell r="D3310">
            <v>45420</v>
          </cell>
        </row>
        <row r="3311">
          <cell r="A3311">
            <v>270105</v>
          </cell>
          <cell r="B3311" t="str">
            <v>CERRADURA SAFE PICO-LORO PTA.ALUM</v>
          </cell>
          <cell r="C3311" t="str">
            <v>UND</v>
          </cell>
          <cell r="D3311">
            <v>60250</v>
          </cell>
        </row>
        <row r="3312">
          <cell r="A3312">
            <v>270111</v>
          </cell>
          <cell r="B3312" t="str">
            <v>CERRADURA SCHLAGE ENTRADA APTO.</v>
          </cell>
          <cell r="C3312" t="str">
            <v>UND</v>
          </cell>
          <cell r="D3312">
            <v>53780</v>
          </cell>
        </row>
        <row r="3313">
          <cell r="A3313">
            <v>270113</v>
          </cell>
          <cell r="B3313" t="str">
            <v>CERRADURA SCHLAGE ENTRADA APTO.BELL WOOD</v>
          </cell>
          <cell r="C3313" t="str">
            <v>UND</v>
          </cell>
          <cell r="D3313">
            <v>48720</v>
          </cell>
        </row>
        <row r="3314">
          <cell r="A3314">
            <v>270112</v>
          </cell>
          <cell r="B3314" t="str">
            <v>CERRADURA SCHLAGE ENTRADA PPAL</v>
          </cell>
          <cell r="C3314" t="str">
            <v>UND</v>
          </cell>
          <cell r="D3314">
            <v>57020</v>
          </cell>
        </row>
        <row r="3315">
          <cell r="A3315">
            <v>270114</v>
          </cell>
          <cell r="B3315" t="str">
            <v>CERRADURA SCHLAGE ENTRADA PPAL.BELL WOOD</v>
          </cell>
          <cell r="C3315" t="str">
            <v>UND</v>
          </cell>
          <cell r="D3315">
            <v>51420</v>
          </cell>
        </row>
        <row r="3316">
          <cell r="A3316">
            <v>270120</v>
          </cell>
          <cell r="B3316" t="str">
            <v>CERRADURA SCHLAGE ENTRADA PPAL.C-222</v>
          </cell>
          <cell r="C3316" t="str">
            <v>UND</v>
          </cell>
          <cell r="D3316">
            <v>81940</v>
          </cell>
        </row>
        <row r="3317">
          <cell r="A3317">
            <v>270119</v>
          </cell>
          <cell r="B3317" t="str">
            <v>CERRADURA SCHLAGE ENTRADA PPAL.C-333</v>
          </cell>
          <cell r="C3317" t="str">
            <v>UND</v>
          </cell>
          <cell r="D3317">
            <v>81940</v>
          </cell>
        </row>
        <row r="3318">
          <cell r="A3318">
            <v>270118</v>
          </cell>
          <cell r="B3318" t="str">
            <v>CERRADURA SCHLAGE ENTRADA PPAL.C-399</v>
          </cell>
          <cell r="C3318" t="str">
            <v>UND</v>
          </cell>
          <cell r="D3318">
            <v>92640</v>
          </cell>
        </row>
        <row r="3319">
          <cell r="A3319">
            <v>270117</v>
          </cell>
          <cell r="B3319" t="str">
            <v>CERRADURA SCHLAGE ENTRADA PPAL.C-999</v>
          </cell>
          <cell r="C3319" t="str">
            <v>UND</v>
          </cell>
          <cell r="D3319">
            <v>92640</v>
          </cell>
        </row>
        <row r="3320">
          <cell r="A3320">
            <v>270106</v>
          </cell>
          <cell r="B3320" t="str">
            <v>CERRADURA YALE 1/4 DE VUELTA</v>
          </cell>
          <cell r="C3320" t="str">
            <v>UND</v>
          </cell>
          <cell r="D3320">
            <v>106840</v>
          </cell>
        </row>
        <row r="3321">
          <cell r="A3321">
            <v>270103</v>
          </cell>
          <cell r="B3321" t="str">
            <v>CERRADURA YALE ENTRADA REF.5305</v>
          </cell>
          <cell r="C3321" t="str">
            <v>UND</v>
          </cell>
          <cell r="D3321">
            <v>84520</v>
          </cell>
        </row>
        <row r="3322">
          <cell r="A3322">
            <v>270107</v>
          </cell>
          <cell r="B3322" t="str">
            <v>CERRADURA YALE ENTRADA PPAL.REF.5316</v>
          </cell>
          <cell r="C3322" t="str">
            <v>UND</v>
          </cell>
          <cell r="D3322">
            <v>112120</v>
          </cell>
        </row>
        <row r="3323">
          <cell r="A3323">
            <v>270108</v>
          </cell>
          <cell r="B3323" t="str">
            <v>CERRADURA YALE TRES VUELTAS</v>
          </cell>
          <cell r="C3323" t="str">
            <v>UND</v>
          </cell>
          <cell r="D3323">
            <v>122730</v>
          </cell>
        </row>
        <row r="3324">
          <cell r="A3324">
            <v>270115</v>
          </cell>
          <cell r="B3324" t="str">
            <v>CERROJO SCHLAGE SEGURIDAD 1/4 DE VUELTA</v>
          </cell>
          <cell r="C3324" t="str">
            <v>UND</v>
          </cell>
          <cell r="D3324">
            <v>91840</v>
          </cell>
        </row>
        <row r="3325">
          <cell r="A3325">
            <v>0</v>
          </cell>
          <cell r="B3325">
            <v>0</v>
          </cell>
          <cell r="C3325">
            <v>0</v>
          </cell>
          <cell r="D3325">
            <v>0</v>
          </cell>
        </row>
        <row r="3326">
          <cell r="A3326">
            <v>2702</v>
          </cell>
          <cell r="B3326" t="str">
            <v>CERRADURA PASO</v>
          </cell>
          <cell r="C3326">
            <v>0</v>
          </cell>
          <cell r="D3326">
            <v>0</v>
          </cell>
        </row>
        <row r="3327">
          <cell r="A3327">
            <v>270203</v>
          </cell>
          <cell r="B3327" t="str">
            <v>CERRADURA SCHLAGE PASO MOD.BELL WOOD</v>
          </cell>
          <cell r="C3327" t="str">
            <v>UND</v>
          </cell>
          <cell r="D3327">
            <v>46870</v>
          </cell>
        </row>
        <row r="3328">
          <cell r="A3328">
            <v>270202</v>
          </cell>
          <cell r="B3328" t="str">
            <v>CERRADURA SCHLAGE PASO MOD.GEORGIA</v>
          </cell>
          <cell r="C3328" t="str">
            <v>UND</v>
          </cell>
          <cell r="D3328">
            <v>46870</v>
          </cell>
        </row>
        <row r="3329">
          <cell r="A3329">
            <v>270201</v>
          </cell>
          <cell r="B3329" t="str">
            <v>CERRADURA YALE PASO REF.5312</v>
          </cell>
          <cell r="C3329" t="str">
            <v>UND</v>
          </cell>
          <cell r="D3329">
            <v>49170</v>
          </cell>
        </row>
        <row r="3330">
          <cell r="A3330">
            <v>0</v>
          </cell>
          <cell r="B3330">
            <v>0</v>
          </cell>
          <cell r="C3330">
            <v>0</v>
          </cell>
          <cell r="D3330">
            <v>0</v>
          </cell>
        </row>
        <row r="3331">
          <cell r="A3331">
            <v>2703</v>
          </cell>
          <cell r="B3331" t="str">
            <v>CERRADURA ALCOBA</v>
          </cell>
          <cell r="C3331">
            <v>0</v>
          </cell>
          <cell r="D3331">
            <v>0</v>
          </cell>
        </row>
        <row r="3332">
          <cell r="A3332">
            <v>270301</v>
          </cell>
          <cell r="B3332" t="str">
            <v>CERRADURA SAFE ALCOBA [CILIN]</v>
          </cell>
          <cell r="C3332" t="str">
            <v>UND</v>
          </cell>
          <cell r="D3332">
            <v>48220</v>
          </cell>
        </row>
        <row r="3333">
          <cell r="A3333">
            <v>270304</v>
          </cell>
          <cell r="B3333" t="str">
            <v>CERRADURA SCHLAGE ALCOBA MOD. BELL WOOD</v>
          </cell>
          <cell r="C3333" t="str">
            <v>UND</v>
          </cell>
          <cell r="D3333">
            <v>49000</v>
          </cell>
        </row>
        <row r="3334">
          <cell r="A3334">
            <v>270303</v>
          </cell>
          <cell r="B3334" t="str">
            <v>CERRADURA SCHLAGE ALCOBA MOD. GEORGIA</v>
          </cell>
          <cell r="C3334" t="str">
            <v>UND</v>
          </cell>
          <cell r="D3334">
            <v>51880</v>
          </cell>
        </row>
        <row r="3335">
          <cell r="A3335">
            <v>270306</v>
          </cell>
          <cell r="B3335" t="str">
            <v>CERRADURA SCHLAGE CLOSET MOD. BELL WOOD</v>
          </cell>
          <cell r="C3335" t="str">
            <v>UND</v>
          </cell>
          <cell r="D3335">
            <v>47520</v>
          </cell>
        </row>
        <row r="3336">
          <cell r="A3336">
            <v>270305</v>
          </cell>
          <cell r="B3336" t="str">
            <v>CERRADURA SCHLAGE CLOSET MOD. GEORGIA</v>
          </cell>
          <cell r="C3336" t="str">
            <v>UND</v>
          </cell>
          <cell r="D3336">
            <v>47520</v>
          </cell>
        </row>
        <row r="3337">
          <cell r="A3337">
            <v>270302</v>
          </cell>
          <cell r="B3337" t="str">
            <v>CERRADURA YALE ALCOBA REF.5304 C/P</v>
          </cell>
          <cell r="C3337" t="str">
            <v>UND</v>
          </cell>
          <cell r="D3337">
            <v>79990</v>
          </cell>
        </row>
        <row r="3338">
          <cell r="A3338">
            <v>0</v>
          </cell>
          <cell r="B3338">
            <v>0</v>
          </cell>
          <cell r="C3338">
            <v>0</v>
          </cell>
          <cell r="D3338">
            <v>0</v>
          </cell>
        </row>
        <row r="3339">
          <cell r="A3339">
            <v>2704</v>
          </cell>
          <cell r="B3339" t="str">
            <v>CERRADURA BANO</v>
          </cell>
          <cell r="C3339">
            <v>0</v>
          </cell>
          <cell r="D3339">
            <v>0</v>
          </cell>
        </row>
        <row r="3340">
          <cell r="A3340">
            <v>270401</v>
          </cell>
          <cell r="B3340" t="str">
            <v>CERRADURA SAFE BANO [CILIN]</v>
          </cell>
          <cell r="C3340" t="str">
            <v>UND</v>
          </cell>
          <cell r="D3340">
            <v>47770</v>
          </cell>
        </row>
        <row r="3341">
          <cell r="A3341">
            <v>270403</v>
          </cell>
          <cell r="B3341" t="str">
            <v>CERRADURA SCHLAGE BA</v>
          </cell>
          <cell r="C3341" t="str">
            <v>UND</v>
          </cell>
          <cell r="D3341">
            <v>49770</v>
          </cell>
        </row>
        <row r="3342">
          <cell r="A3342">
            <v>270404</v>
          </cell>
          <cell r="B3342" t="str">
            <v>CERRADURA SCHLAGE BA</v>
          </cell>
          <cell r="C3342" t="str">
            <v>UND</v>
          </cell>
          <cell r="D3342">
            <v>48170</v>
          </cell>
        </row>
        <row r="3343">
          <cell r="A3343">
            <v>270402</v>
          </cell>
          <cell r="B3343" t="str">
            <v>CERRADURA YALE BANO REF.5302</v>
          </cell>
          <cell r="C3343" t="str">
            <v>UND</v>
          </cell>
          <cell r="D3343">
            <v>73780</v>
          </cell>
        </row>
        <row r="3344">
          <cell r="A3344">
            <v>0</v>
          </cell>
          <cell r="B3344">
            <v>0</v>
          </cell>
          <cell r="C3344">
            <v>0</v>
          </cell>
          <cell r="D3344">
            <v>0</v>
          </cell>
        </row>
        <row r="3345">
          <cell r="A3345">
            <v>2705</v>
          </cell>
          <cell r="B3345" t="str">
            <v>CERRADURA OFICINA</v>
          </cell>
          <cell r="C3345">
            <v>0</v>
          </cell>
          <cell r="D3345">
            <v>0</v>
          </cell>
        </row>
        <row r="3346">
          <cell r="A3346">
            <v>270501</v>
          </cell>
          <cell r="B3346" t="str">
            <v>CERRADURA SAFE OFICINA-AULA[CILIN]</v>
          </cell>
          <cell r="C3346" t="str">
            <v>UND</v>
          </cell>
          <cell r="D3346">
            <v>53340</v>
          </cell>
        </row>
        <row r="3347">
          <cell r="A3347">
            <v>270504</v>
          </cell>
          <cell r="B3347" t="str">
            <v>CERRADURA SCHLAGE OFICINA MOD.BELL WOOD</v>
          </cell>
          <cell r="C3347" t="str">
            <v>UND</v>
          </cell>
          <cell r="D3347">
            <v>58750</v>
          </cell>
        </row>
        <row r="3348">
          <cell r="A3348">
            <v>270503</v>
          </cell>
          <cell r="B3348" t="str">
            <v>CERRADURA SCHLAGE OFICINA MOD.GEORGIA</v>
          </cell>
          <cell r="C3348" t="str">
            <v>UND</v>
          </cell>
          <cell r="D3348">
            <v>63540</v>
          </cell>
        </row>
        <row r="3349">
          <cell r="A3349">
            <v>270502</v>
          </cell>
          <cell r="B3349" t="str">
            <v>CERRADURA YALE OFICINA REF.5304 C/P</v>
          </cell>
          <cell r="C3349" t="str">
            <v>UND</v>
          </cell>
          <cell r="D3349">
            <v>74560</v>
          </cell>
        </row>
        <row r="3350">
          <cell r="A3350">
            <v>0</v>
          </cell>
          <cell r="B3350">
            <v>0</v>
          </cell>
          <cell r="C3350">
            <v>0</v>
          </cell>
          <cell r="D3350">
            <v>0</v>
          </cell>
        </row>
        <row r="3351">
          <cell r="A3351">
            <v>2706</v>
          </cell>
          <cell r="B3351" t="str">
            <v>BISAGRAS</v>
          </cell>
          <cell r="C3351">
            <v>0</v>
          </cell>
          <cell r="D3351">
            <v>0</v>
          </cell>
        </row>
        <row r="3352">
          <cell r="A3352">
            <v>270601</v>
          </cell>
          <cell r="B3352" t="str">
            <v>BISAGRA LAMINA 1"X 4"</v>
          </cell>
          <cell r="C3352" t="str">
            <v>UND</v>
          </cell>
          <cell r="D3352">
            <v>13310</v>
          </cell>
        </row>
        <row r="3353">
          <cell r="A3353">
            <v>270602</v>
          </cell>
          <cell r="B3353" t="str">
            <v>BISAGRA PIANO COBRIZADA</v>
          </cell>
          <cell r="C3353" t="str">
            <v>ML</v>
          </cell>
          <cell r="D3353">
            <v>13910</v>
          </cell>
        </row>
        <row r="3354">
          <cell r="A3354">
            <v>270605</v>
          </cell>
          <cell r="B3354" t="str">
            <v>BISAGRA RODAMIENTOS PUERTA CORREDIZA</v>
          </cell>
          <cell r="C3354" t="str">
            <v>UND</v>
          </cell>
          <cell r="D3354">
            <v>44600</v>
          </cell>
        </row>
        <row r="3355">
          <cell r="A3355">
            <v>270611</v>
          </cell>
          <cell r="B3355" t="str">
            <v>BISAGRA SCHLAGE VAIVEN PISO GOFRADA</v>
          </cell>
          <cell r="C3355" t="str">
            <v>UND</v>
          </cell>
          <cell r="D3355">
            <v>74310</v>
          </cell>
        </row>
        <row r="3356">
          <cell r="A3356">
            <v>270612</v>
          </cell>
          <cell r="B3356" t="str">
            <v>BISAGRA SCHLAGE VAIVEN PISO NIQUELADA</v>
          </cell>
          <cell r="C3356" t="str">
            <v>UND</v>
          </cell>
          <cell r="D3356">
            <v>74310</v>
          </cell>
        </row>
        <row r="3357">
          <cell r="A3357">
            <v>270604</v>
          </cell>
          <cell r="B3357" t="str">
            <v>BISAGRA VAIVEN PISO</v>
          </cell>
          <cell r="C3357" t="str">
            <v>UND</v>
          </cell>
          <cell r="D3357">
            <v>83310</v>
          </cell>
        </row>
        <row r="3358">
          <cell r="A3358">
            <v>270606</v>
          </cell>
          <cell r="B3358" t="str">
            <v>FALLEVA METALICA 6"</v>
          </cell>
          <cell r="C3358" t="str">
            <v>UND</v>
          </cell>
          <cell r="D3358">
            <v>13070</v>
          </cell>
        </row>
        <row r="3359">
          <cell r="A3359">
            <v>270607</v>
          </cell>
          <cell r="B3359" t="str">
            <v>FALLEVA METALICA 8"</v>
          </cell>
          <cell r="C3359" t="str">
            <v>UND</v>
          </cell>
          <cell r="D3359">
            <v>26290</v>
          </cell>
        </row>
        <row r="3360">
          <cell r="A3360">
            <v>270610</v>
          </cell>
          <cell r="B3360" t="str">
            <v>MANIJA ALUMINIO "OREJA DE BURRO"</v>
          </cell>
          <cell r="C3360" t="str">
            <v>UND</v>
          </cell>
          <cell r="D3360">
            <v>13090</v>
          </cell>
        </row>
        <row r="3361">
          <cell r="A3361">
            <v>270608</v>
          </cell>
          <cell r="B3361" t="str">
            <v>MANIJA METALICA</v>
          </cell>
          <cell r="C3361" t="str">
            <v>UND</v>
          </cell>
          <cell r="D3361">
            <v>7560</v>
          </cell>
        </row>
        <row r="3362">
          <cell r="A3362">
            <v>270614</v>
          </cell>
          <cell r="B3362" t="str">
            <v>PIVOTE AEREO MARCO LISO PUERTA VAIVEN</v>
          </cell>
          <cell r="C3362" t="str">
            <v>UND</v>
          </cell>
          <cell r="D3362">
            <v>21780</v>
          </cell>
        </row>
        <row r="3363">
          <cell r="A3363">
            <v>270609</v>
          </cell>
          <cell r="B3363" t="str">
            <v>PIVOTE AEREO MARCO PUERTA VAIVEN</v>
          </cell>
          <cell r="C3363" t="str">
            <v>UND</v>
          </cell>
          <cell r="D3363">
            <v>12390</v>
          </cell>
        </row>
        <row r="3364">
          <cell r="A3364">
            <v>270613</v>
          </cell>
          <cell r="B3364" t="str">
            <v>TOPE PARA PUERTA</v>
          </cell>
          <cell r="C3364" t="str">
            <v>UND</v>
          </cell>
          <cell r="D3364">
            <v>12680</v>
          </cell>
        </row>
        <row r="3365">
          <cell r="A3365">
            <v>0</v>
          </cell>
          <cell r="B3365">
            <v>0</v>
          </cell>
          <cell r="C3365">
            <v>0</v>
          </cell>
          <cell r="D3365">
            <v>0</v>
          </cell>
        </row>
        <row r="3366">
          <cell r="A3366">
            <v>2707</v>
          </cell>
          <cell r="B3366" t="str">
            <v>CANDADOS - CADENAS</v>
          </cell>
          <cell r="C3366">
            <v>0</v>
          </cell>
          <cell r="D3366">
            <v>0</v>
          </cell>
        </row>
        <row r="3367">
          <cell r="A3367">
            <v>270701</v>
          </cell>
          <cell r="B3367" t="str">
            <v>CANDADO YALE REF. 110-30</v>
          </cell>
          <cell r="C3367" t="str">
            <v>UND</v>
          </cell>
          <cell r="D3367">
            <v>27900</v>
          </cell>
        </row>
        <row r="3368">
          <cell r="A3368">
            <v>0</v>
          </cell>
          <cell r="B3368">
            <v>0</v>
          </cell>
          <cell r="C3368">
            <v>0</v>
          </cell>
          <cell r="D3368">
            <v>0</v>
          </cell>
        </row>
        <row r="3369">
          <cell r="A3369">
            <v>2708</v>
          </cell>
          <cell r="B3369" t="str">
            <v>INSTAL.-VARIOS(Insumo Existen)</v>
          </cell>
          <cell r="C3369">
            <v>0</v>
          </cell>
          <cell r="D3369">
            <v>0</v>
          </cell>
        </row>
        <row r="3370">
          <cell r="A3370">
            <v>270807</v>
          </cell>
          <cell r="B3370" t="str">
            <v>INSTAL.BISAGRA PIANO</v>
          </cell>
          <cell r="C3370" t="str">
            <v>ML</v>
          </cell>
          <cell r="D3370">
            <v>5900</v>
          </cell>
        </row>
        <row r="3371">
          <cell r="A3371">
            <v>270801</v>
          </cell>
          <cell r="B3371" t="str">
            <v>INSTAL.BISAGRA RODAMIENTO PTA.CORREDIZA</v>
          </cell>
          <cell r="C3371" t="str">
            <v>UND</v>
          </cell>
          <cell r="D3371">
            <v>8310</v>
          </cell>
        </row>
        <row r="3372">
          <cell r="A3372">
            <v>270808</v>
          </cell>
          <cell r="B3372" t="str">
            <v>INSTAL.BISAGRA VAIVEN MARCO</v>
          </cell>
          <cell r="C3372" t="str">
            <v>UND</v>
          </cell>
          <cell r="D3372">
            <v>17540</v>
          </cell>
        </row>
        <row r="3373">
          <cell r="A3373">
            <v>270803</v>
          </cell>
          <cell r="B3373" t="str">
            <v>INSTAL.CANTONERA ELECTRICA</v>
          </cell>
          <cell r="C3373" t="str">
            <v>UND</v>
          </cell>
          <cell r="D3373">
            <v>45630</v>
          </cell>
        </row>
        <row r="3374">
          <cell r="A3374">
            <v>270804</v>
          </cell>
          <cell r="B3374" t="str">
            <v>INSTAL.CERRAD.PTA.ALUM.PICO-LORO</v>
          </cell>
          <cell r="C3374" t="str">
            <v>UND</v>
          </cell>
          <cell r="D3374">
            <v>27680</v>
          </cell>
        </row>
        <row r="3375">
          <cell r="A3375">
            <v>270809</v>
          </cell>
          <cell r="B3375" t="str">
            <v>INSTAL.CERRADURA ADAM-RYTE</v>
          </cell>
          <cell r="C3375" t="str">
            <v>UND</v>
          </cell>
          <cell r="D3375">
            <v>33110</v>
          </cell>
        </row>
        <row r="3376">
          <cell r="A3376">
            <v>270802</v>
          </cell>
          <cell r="B3376" t="str">
            <v>INSTAL.CERRADURA ENTRADA YALE 3-VUELTAS</v>
          </cell>
          <cell r="C3376" t="str">
            <v>UND</v>
          </cell>
          <cell r="D3376">
            <v>37410</v>
          </cell>
        </row>
        <row r="3377">
          <cell r="A3377">
            <v>270810</v>
          </cell>
          <cell r="B3377" t="str">
            <v>INSTAL.CERRADURA POMO MADERA-METAL</v>
          </cell>
          <cell r="C3377" t="str">
            <v>UND</v>
          </cell>
          <cell r="D3377">
            <v>27010</v>
          </cell>
        </row>
        <row r="3378">
          <cell r="A3378">
            <v>270805</v>
          </cell>
          <cell r="B3378" t="str">
            <v>INSTAL.CERRADURA YALE 1/4 DE VUELTA</v>
          </cell>
          <cell r="C3378" t="str">
            <v>UND</v>
          </cell>
          <cell r="D3378">
            <v>38190</v>
          </cell>
        </row>
        <row r="3379">
          <cell r="A3379">
            <v>270811</v>
          </cell>
          <cell r="B3379" t="str">
            <v>INSTAL.FALLEVA 6"</v>
          </cell>
          <cell r="C3379" t="str">
            <v>UND</v>
          </cell>
          <cell r="D3379">
            <v>15370</v>
          </cell>
        </row>
        <row r="3380">
          <cell r="A3380">
            <v>270812</v>
          </cell>
          <cell r="B3380" t="str">
            <v>INSTAL.FALLEVA 8"</v>
          </cell>
          <cell r="C3380" t="str">
            <v>UND</v>
          </cell>
          <cell r="D3380">
            <v>7300</v>
          </cell>
        </row>
        <row r="3381">
          <cell r="A3381">
            <v>270806</v>
          </cell>
          <cell r="B3381" t="str">
            <v>INSTAL.MANIJA</v>
          </cell>
          <cell r="C3381" t="str">
            <v>UND</v>
          </cell>
          <cell r="D3381">
            <v>5120</v>
          </cell>
        </row>
        <row r="3382">
          <cell r="A3382">
            <v>270813</v>
          </cell>
          <cell r="B3382" t="str">
            <v>INSTALACION BISAGRA VAIVEN PISO</v>
          </cell>
          <cell r="C3382" t="str">
            <v>UND</v>
          </cell>
          <cell r="D3382">
            <v>36640</v>
          </cell>
        </row>
        <row r="3383">
          <cell r="A3383">
            <v>0</v>
          </cell>
          <cell r="B3383">
            <v>0</v>
          </cell>
          <cell r="C3383">
            <v>0</v>
          </cell>
          <cell r="D3383">
            <v>0</v>
          </cell>
        </row>
        <row r="3384">
          <cell r="A3384">
            <v>28</v>
          </cell>
          <cell r="B3384" t="str">
            <v>DOT.DEPORTIVAS-JUEGOS-EQUIPAMENTO</v>
          </cell>
          <cell r="C3384">
            <v>0</v>
          </cell>
          <cell r="D3384">
            <v>0</v>
          </cell>
        </row>
        <row r="3385">
          <cell r="A3385">
            <v>0</v>
          </cell>
          <cell r="B3385">
            <v>0</v>
          </cell>
          <cell r="C3385">
            <v>0</v>
          </cell>
          <cell r="D3385">
            <v>0</v>
          </cell>
        </row>
        <row r="3386">
          <cell r="A3386">
            <v>2801</v>
          </cell>
          <cell r="B3386" t="str">
            <v>JUEGOS INFANTILES METALICOS</v>
          </cell>
          <cell r="C3386">
            <v>0</v>
          </cell>
          <cell r="D3386">
            <v>0</v>
          </cell>
        </row>
        <row r="3387">
          <cell r="A3387">
            <v>280101</v>
          </cell>
          <cell r="B3387" t="str">
            <v>BALANCIN 2 PUESTOS TUBO GALV.2.5" Y 2.0"</v>
          </cell>
          <cell r="C3387" t="str">
            <v>UND</v>
          </cell>
          <cell r="D3387">
            <v>973660</v>
          </cell>
        </row>
        <row r="3388">
          <cell r="A3388">
            <v>280102</v>
          </cell>
          <cell r="B3388" t="str">
            <v>BALANCIN 4 PUESTOS TUBO GALV.2.5" Y 2.0"</v>
          </cell>
          <cell r="C3388" t="str">
            <v>UND</v>
          </cell>
          <cell r="D3388">
            <v>1529510</v>
          </cell>
        </row>
        <row r="3389">
          <cell r="A3389">
            <v>280103</v>
          </cell>
          <cell r="B3389" t="str">
            <v>BALANCIN 6 PUESTOS TUBO GALV.2.5" Y 2.0"</v>
          </cell>
          <cell r="C3389" t="str">
            <v>UND</v>
          </cell>
          <cell r="D3389">
            <v>2126910</v>
          </cell>
        </row>
        <row r="3390">
          <cell r="A3390">
            <v>280107</v>
          </cell>
          <cell r="B3390" t="str">
            <v>BALANCIN GIRATORIO TUBO.GALV.3"INC.RODA"</v>
          </cell>
          <cell r="C3390" t="str">
            <v>UND</v>
          </cell>
          <cell r="D3390">
            <v>642770</v>
          </cell>
        </row>
        <row r="3391">
          <cell r="A3391">
            <v>280104</v>
          </cell>
          <cell r="B3391" t="str">
            <v>BARRAS ARGOLLAS TUBO GALV.3" H=2.5MTS"</v>
          </cell>
          <cell r="C3391" t="str">
            <v>UND</v>
          </cell>
          <cell r="D3391">
            <v>1042450</v>
          </cell>
        </row>
        <row r="3392">
          <cell r="A3392">
            <v>280105</v>
          </cell>
          <cell r="B3392" t="str">
            <v>BARRAS GIMNASIA TUBO GALV.2.5"Y 1 1/4"</v>
          </cell>
          <cell r="C3392" t="str">
            <v>UND</v>
          </cell>
          <cell r="D3392">
            <v>551760</v>
          </cell>
        </row>
        <row r="3393">
          <cell r="A3393">
            <v>280106</v>
          </cell>
          <cell r="B3393" t="str">
            <v>BARRAS PARALELAS TUBO GALV.2.5"Y 1 1/4"</v>
          </cell>
          <cell r="C3393" t="str">
            <v>UND</v>
          </cell>
          <cell r="D3393">
            <v>525060</v>
          </cell>
        </row>
        <row r="3394">
          <cell r="A3394">
            <v>280108</v>
          </cell>
          <cell r="B3394" t="str">
            <v>CILINDRO GIRATORIO TUBO GALV.2"LAM.20"</v>
          </cell>
          <cell r="C3394" t="str">
            <v>UND</v>
          </cell>
          <cell r="D3394">
            <v>1001750</v>
          </cell>
        </row>
        <row r="3395">
          <cell r="A3395">
            <v>280109</v>
          </cell>
          <cell r="B3395" t="str">
            <v>COLUMPIO 2 PUESTO.GALVANIZ.DE 2.5"Y 2.0"</v>
          </cell>
          <cell r="C3395" t="str">
            <v>UND</v>
          </cell>
          <cell r="D3395">
            <v>1026270</v>
          </cell>
        </row>
        <row r="3396">
          <cell r="A3396">
            <v>280110</v>
          </cell>
          <cell r="B3396" t="str">
            <v>COLUMPIO 3 PUESTO.GALVANIZ.DE 2.5"Y 2.0"</v>
          </cell>
          <cell r="C3396" t="str">
            <v>UND</v>
          </cell>
          <cell r="D3396">
            <v>1368080</v>
          </cell>
        </row>
        <row r="3397">
          <cell r="A3397">
            <v>280113</v>
          </cell>
          <cell r="B3397" t="str">
            <v>DESLIZADOR MULT.2 PUESTOS CON PASAMANOS</v>
          </cell>
          <cell r="C3397" t="str">
            <v>UND</v>
          </cell>
          <cell r="D3397">
            <v>1958970</v>
          </cell>
        </row>
        <row r="3398">
          <cell r="A3398">
            <v>280114</v>
          </cell>
          <cell r="B3398" t="str">
            <v>DESLIZADOR TUBO GALV.1.5"Y 1.0"LAM.CAL20</v>
          </cell>
          <cell r="C3398" t="str">
            <v>UND</v>
          </cell>
          <cell r="D3398">
            <v>1399500</v>
          </cell>
        </row>
        <row r="3399">
          <cell r="A3399">
            <v>280115</v>
          </cell>
          <cell r="B3399" t="str">
            <v>ESCALERA PASAMANOS TUBO GALV.2" BARR.1"</v>
          </cell>
          <cell r="C3399" t="str">
            <v>UND</v>
          </cell>
          <cell r="D3399">
            <v>869050</v>
          </cell>
        </row>
        <row r="3400">
          <cell r="A3400">
            <v>280116</v>
          </cell>
          <cell r="B3400" t="str">
            <v>SEMICURVA PARALELA TUBO GALV.1.5"BARR.1.</v>
          </cell>
          <cell r="C3400" t="str">
            <v>UND</v>
          </cell>
          <cell r="D3400">
            <v>916380</v>
          </cell>
        </row>
        <row r="3401">
          <cell r="A3401">
            <v>280117</v>
          </cell>
          <cell r="B3401" t="str">
            <v>TREPADOR MULTIPLE 2 COLUMP 1 DESL 1 TUBO</v>
          </cell>
          <cell r="C3401" t="str">
            <v>UND</v>
          </cell>
          <cell r="D3401">
            <v>2580970</v>
          </cell>
        </row>
        <row r="3402">
          <cell r="A3402">
            <v>280118</v>
          </cell>
          <cell r="B3402" t="str">
            <v>TROMPO OCTOGONAL 4"3"2" TABLA AMARILLO"</v>
          </cell>
          <cell r="C3402" t="str">
            <v>UND</v>
          </cell>
          <cell r="D3402">
            <v>2043560</v>
          </cell>
        </row>
        <row r="3403">
          <cell r="A3403">
            <v>0</v>
          </cell>
          <cell r="B3403">
            <v>0</v>
          </cell>
          <cell r="C3403">
            <v>0</v>
          </cell>
          <cell r="D3403">
            <v>0</v>
          </cell>
        </row>
        <row r="3404">
          <cell r="A3404">
            <v>2802</v>
          </cell>
          <cell r="B3404" t="str">
            <v>JUEGOS INFANTILES MADERA</v>
          </cell>
          <cell r="C3404">
            <v>0</v>
          </cell>
          <cell r="D3404">
            <v>0</v>
          </cell>
        </row>
        <row r="3405">
          <cell r="A3405">
            <v>280225</v>
          </cell>
          <cell r="B3405" t="str">
            <v>ACROBATICO MULTIP L=4.00 H=3.00 A=3.00M</v>
          </cell>
          <cell r="C3405" t="str">
            <v>UND</v>
          </cell>
          <cell r="D3405">
            <v>795720</v>
          </cell>
        </row>
        <row r="3406">
          <cell r="A3406">
            <v>280203</v>
          </cell>
          <cell r="B3406" t="str">
            <v>ARENERO CON MEDIAS MADERAS 3MTS X 3 MTS</v>
          </cell>
          <cell r="C3406" t="str">
            <v>UND</v>
          </cell>
          <cell r="D3406">
            <v>552770</v>
          </cell>
        </row>
        <row r="3407">
          <cell r="A3407">
            <v>280205</v>
          </cell>
          <cell r="B3407" t="str">
            <v>BURRO BALANCIN L= 3.5 MTS</v>
          </cell>
          <cell r="C3407" t="str">
            <v>UND</v>
          </cell>
          <cell r="D3407">
            <v>392980</v>
          </cell>
        </row>
        <row r="3408">
          <cell r="A3408">
            <v>280206</v>
          </cell>
          <cell r="B3408" t="str">
            <v>COLUMPIO 3 PUESTO L= 4.7M,H=2.5M,A= 2.0M</v>
          </cell>
          <cell r="C3408" t="str">
            <v>UND</v>
          </cell>
          <cell r="D3408">
            <v>1238650</v>
          </cell>
        </row>
        <row r="3409">
          <cell r="A3409">
            <v>280224</v>
          </cell>
          <cell r="B3409" t="str">
            <v>COLUMPIO DOS PUESTOS L=3.4,H2.5M A=2.0M</v>
          </cell>
          <cell r="C3409" t="str">
            <v>UND</v>
          </cell>
          <cell r="D3409">
            <v>953650</v>
          </cell>
        </row>
        <row r="3410">
          <cell r="A3410">
            <v>280222</v>
          </cell>
          <cell r="B3410" t="str">
            <v>COLUMPIO UN PUESTO</v>
          </cell>
          <cell r="C3410" t="str">
            <v>UND</v>
          </cell>
          <cell r="D3410">
            <v>718650</v>
          </cell>
        </row>
        <row r="3411">
          <cell r="A3411">
            <v>280207</v>
          </cell>
          <cell r="B3411" t="str">
            <v>DESLIZADERO CON ESCALERA L=2.40M</v>
          </cell>
          <cell r="C3411" t="str">
            <v>UND</v>
          </cell>
          <cell r="D3411">
            <v>952970</v>
          </cell>
        </row>
        <row r="3412">
          <cell r="A3412">
            <v>280211</v>
          </cell>
          <cell r="B3412" t="str">
            <v>EL CASTILLO PEQUE.L= 6.5M,H=3.0M,A= 4.0M</v>
          </cell>
          <cell r="C3412" t="str">
            <v>UND</v>
          </cell>
          <cell r="D3412">
            <v>3236990</v>
          </cell>
        </row>
        <row r="3413">
          <cell r="A3413">
            <v>280215</v>
          </cell>
          <cell r="B3413" t="str">
            <v>ESTACION BOMBEROS L= 4.0M,H=3.0M,A= 3,5M</v>
          </cell>
          <cell r="C3413" t="str">
            <v>UND</v>
          </cell>
          <cell r="D3413">
            <v>4158220</v>
          </cell>
        </row>
        <row r="3414">
          <cell r="A3414">
            <v>280217</v>
          </cell>
          <cell r="B3414" t="str">
            <v>PASAMANOS ARGOLL-TRAPEC L=3M,H=2.2M,A=3M</v>
          </cell>
          <cell r="C3414" t="str">
            <v>UND</v>
          </cell>
          <cell r="D3414">
            <v>1237970</v>
          </cell>
        </row>
        <row r="3415">
          <cell r="A3415">
            <v>280218</v>
          </cell>
          <cell r="B3415" t="str">
            <v>PASAMANOS L=3MTS</v>
          </cell>
          <cell r="C3415" t="str">
            <v>UND</v>
          </cell>
          <cell r="D3415">
            <v>807650</v>
          </cell>
        </row>
        <row r="3416">
          <cell r="A3416">
            <v>0</v>
          </cell>
          <cell r="B3416">
            <v>0</v>
          </cell>
          <cell r="C3416">
            <v>0</v>
          </cell>
          <cell r="D3416">
            <v>0</v>
          </cell>
        </row>
        <row r="3417">
          <cell r="A3417">
            <v>2803</v>
          </cell>
          <cell r="B3417" t="str">
            <v>DOTACIONES DEPORTIVAS</v>
          </cell>
          <cell r="C3417">
            <v>0</v>
          </cell>
          <cell r="D3417">
            <v>0</v>
          </cell>
        </row>
        <row r="3418">
          <cell r="A3418">
            <v>280301</v>
          </cell>
          <cell r="B3418" t="str">
            <v>PORTERIA FUTBOL TIPO 1</v>
          </cell>
          <cell r="C3418" t="str">
            <v>JGO</v>
          </cell>
          <cell r="D3418">
            <v>4100040</v>
          </cell>
        </row>
        <row r="3419">
          <cell r="A3419">
            <v>280302</v>
          </cell>
          <cell r="B3419" t="str">
            <v>PORTERIA FUTBOL TIPO 2</v>
          </cell>
          <cell r="C3419" t="str">
            <v>JGO</v>
          </cell>
          <cell r="D3419">
            <v>3520040</v>
          </cell>
        </row>
        <row r="3420">
          <cell r="A3420">
            <v>280303</v>
          </cell>
          <cell r="B3420" t="str">
            <v>PORTERIA FUTBOL TIPO 3</v>
          </cell>
          <cell r="C3420" t="str">
            <v>JGO</v>
          </cell>
          <cell r="D3420">
            <v>2673240</v>
          </cell>
        </row>
        <row r="3421">
          <cell r="A3421">
            <v>280304</v>
          </cell>
          <cell r="B3421" t="str">
            <v>PORTERIA FUTBOL TIPO 4</v>
          </cell>
          <cell r="C3421" t="str">
            <v>JGO</v>
          </cell>
          <cell r="D3421">
            <v>5512240</v>
          </cell>
        </row>
        <row r="3422">
          <cell r="A3422">
            <v>280305</v>
          </cell>
          <cell r="B3422" t="str">
            <v>PORTERIA FUTBOL TIPO 5</v>
          </cell>
          <cell r="C3422" t="str">
            <v>JGO</v>
          </cell>
          <cell r="D3422">
            <v>3981390</v>
          </cell>
        </row>
        <row r="3423">
          <cell r="A3423">
            <v>280307</v>
          </cell>
          <cell r="B3423" t="str">
            <v>PORTERIA MICROFUTBOL TIPO 1 FIJA</v>
          </cell>
          <cell r="C3423" t="str">
            <v>JGO</v>
          </cell>
          <cell r="D3423">
            <v>1414270</v>
          </cell>
        </row>
        <row r="3424">
          <cell r="A3424">
            <v>280308</v>
          </cell>
          <cell r="B3424" t="str">
            <v>PORTERIA MICROFUTBOL TIPO 2 FIJA</v>
          </cell>
          <cell r="C3424" t="str">
            <v>JGO</v>
          </cell>
          <cell r="D3424">
            <v>1605670</v>
          </cell>
        </row>
        <row r="3425">
          <cell r="A3425">
            <v>280309</v>
          </cell>
          <cell r="B3425" t="str">
            <v>PORTERIA MULT.FIJA MICROF. BALONC.TIPO 1</v>
          </cell>
          <cell r="C3425" t="str">
            <v>JGO</v>
          </cell>
          <cell r="D3425">
            <v>3911080</v>
          </cell>
        </row>
        <row r="3426">
          <cell r="A3426">
            <v>280310</v>
          </cell>
          <cell r="B3426" t="str">
            <v>PORTERIA MULT.FIJA MICROF. BALONC.TIPO 2</v>
          </cell>
          <cell r="C3426" t="str">
            <v>JGO</v>
          </cell>
          <cell r="D3426">
            <v>4740480</v>
          </cell>
        </row>
        <row r="3427">
          <cell r="A3427">
            <v>280315</v>
          </cell>
          <cell r="B3427" t="str">
            <v>PORTERIA MULTIPLE RODACHIN TIPO 1</v>
          </cell>
          <cell r="C3427" t="str">
            <v>JGO</v>
          </cell>
          <cell r="D3427">
            <v>4788040</v>
          </cell>
        </row>
        <row r="3428">
          <cell r="A3428">
            <v>280316</v>
          </cell>
          <cell r="B3428" t="str">
            <v>PORTERIA MULTIPLE RODACHIN TIPO 2</v>
          </cell>
          <cell r="C3428" t="str">
            <v>JGO</v>
          </cell>
          <cell r="D3428">
            <v>5634840</v>
          </cell>
        </row>
        <row r="3429">
          <cell r="A3429">
            <v>280321</v>
          </cell>
          <cell r="B3429" t="str">
            <v>PORTERIA MULTIPLE TORRE GIRATORIA TIPO 1</v>
          </cell>
          <cell r="C3429" t="str">
            <v>JGO</v>
          </cell>
          <cell r="D3429">
            <v>5717260</v>
          </cell>
        </row>
        <row r="3430">
          <cell r="A3430">
            <v>280323</v>
          </cell>
          <cell r="B3430" t="str">
            <v>PORTERIA MULTIPLE TORRE GIRATORIA TIPO 3</v>
          </cell>
          <cell r="C3430" t="str">
            <v>JGO</v>
          </cell>
          <cell r="D3430">
            <v>6952660</v>
          </cell>
        </row>
        <row r="3431">
          <cell r="A3431">
            <v>280324</v>
          </cell>
          <cell r="B3431" t="str">
            <v>PORTERIA MULTIPLE TORRE GIRATORIA TIPO 4</v>
          </cell>
          <cell r="C3431" t="str">
            <v>JGO</v>
          </cell>
          <cell r="D3431">
            <v>7045690</v>
          </cell>
        </row>
        <row r="3432">
          <cell r="A3432">
            <v>280325</v>
          </cell>
          <cell r="B3432" t="str">
            <v>PORTERIA MULTIPLE TORRE GIRATORIA TIPO 5</v>
          </cell>
          <cell r="C3432" t="str">
            <v>JGO</v>
          </cell>
          <cell r="D3432">
            <v>8257890</v>
          </cell>
        </row>
        <row r="3433">
          <cell r="A3433">
            <v>280326</v>
          </cell>
          <cell r="B3433" t="str">
            <v>SOPOR.FIJO BALONC.4"TORRE GIR.2 TABL.ACR</v>
          </cell>
          <cell r="C3433" t="str">
            <v>JGO</v>
          </cell>
          <cell r="D3433">
            <v>6107680</v>
          </cell>
        </row>
        <row r="3434">
          <cell r="A3434">
            <v>280327</v>
          </cell>
          <cell r="B3434" t="str">
            <v>SOPOR.FIJO BALONC.4"TORRE GIR.2 TABL.MAD</v>
          </cell>
          <cell r="C3434" t="str">
            <v>JGO</v>
          </cell>
          <cell r="D3434">
            <v>4215070</v>
          </cell>
        </row>
        <row r="3435">
          <cell r="A3435">
            <v>280330</v>
          </cell>
          <cell r="B3435" t="str">
            <v>SOPORTE FIJO BALONCESTO 4"TABL.ACRILICO"</v>
          </cell>
          <cell r="C3435" t="str">
            <v>JGO</v>
          </cell>
          <cell r="D3435">
            <v>4304140</v>
          </cell>
        </row>
        <row r="3436">
          <cell r="A3436">
            <v>280331</v>
          </cell>
          <cell r="B3436" t="str">
            <v>SOPORTE FIJO BALONCESTO 4"TABL.MADERA"</v>
          </cell>
          <cell r="C3436" t="str">
            <v>JGO</v>
          </cell>
          <cell r="D3436">
            <v>3283340</v>
          </cell>
        </row>
        <row r="3437">
          <cell r="A3437">
            <v>280332</v>
          </cell>
          <cell r="B3437" t="str">
            <v>SOPORTE FIJO MINIBALONC.3"TABL.ACRILICO"</v>
          </cell>
          <cell r="C3437" t="str">
            <v>JGO</v>
          </cell>
          <cell r="D3437">
            <v>3103540</v>
          </cell>
        </row>
        <row r="3438">
          <cell r="A3438">
            <v>280333</v>
          </cell>
          <cell r="B3438" t="str">
            <v>SOPORTE FIJO MINIBALONC.3"TABL.MADERA"</v>
          </cell>
          <cell r="C3438" t="str">
            <v>JGO</v>
          </cell>
          <cell r="D3438">
            <v>2419140</v>
          </cell>
        </row>
        <row r="3439">
          <cell r="A3439">
            <v>280334</v>
          </cell>
          <cell r="B3439" t="str">
            <v>SOPORTE PARA VOLEIBOL TRES POSICIONES</v>
          </cell>
          <cell r="C3439" t="str">
            <v>JGO</v>
          </cell>
          <cell r="D3439">
            <v>962290</v>
          </cell>
        </row>
        <row r="3440">
          <cell r="A3440">
            <v>280336</v>
          </cell>
          <cell r="B3440" t="str">
            <v>SOPORTE RODACHIN BALONCESTO GALV.TIPO 1</v>
          </cell>
          <cell r="C3440" t="str">
            <v>JGO</v>
          </cell>
          <cell r="D3440">
            <v>4365310</v>
          </cell>
        </row>
        <row r="3441">
          <cell r="A3441">
            <v>280337</v>
          </cell>
          <cell r="B3441" t="str">
            <v>SOPORTE RODACHIN BALONCESTO GALV.TIPO 2</v>
          </cell>
          <cell r="C3441" t="str">
            <v>JGO</v>
          </cell>
          <cell r="D3441">
            <v>5507910</v>
          </cell>
        </row>
        <row r="3442">
          <cell r="A3442">
            <v>280340</v>
          </cell>
          <cell r="B3442" t="str">
            <v>SOPORTE RODACHIN BALONCESTO GALV.TIPO 5</v>
          </cell>
          <cell r="C3442" t="str">
            <v>JGO</v>
          </cell>
          <cell r="D3442">
            <v>5852490</v>
          </cell>
        </row>
        <row r="3443">
          <cell r="A3443">
            <v>280341</v>
          </cell>
          <cell r="B3443" t="str">
            <v>SOPORTE RODACHIN BALONCESTO GALV.TIPO 6</v>
          </cell>
          <cell r="C3443" t="str">
            <v>JGO</v>
          </cell>
          <cell r="D3443">
            <v>7720090</v>
          </cell>
        </row>
        <row r="3444">
          <cell r="A3444">
            <v>0</v>
          </cell>
          <cell r="B3444">
            <v>0</v>
          </cell>
          <cell r="C3444">
            <v>0</v>
          </cell>
          <cell r="D3444">
            <v>0</v>
          </cell>
        </row>
        <row r="3445">
          <cell r="A3445">
            <v>2804</v>
          </cell>
          <cell r="B3445" t="str">
            <v>EQUIPAMENTO</v>
          </cell>
          <cell r="C3445">
            <v>0</v>
          </cell>
          <cell r="D3445">
            <v>0</v>
          </cell>
        </row>
        <row r="3446">
          <cell r="A3446">
            <v>280409</v>
          </cell>
          <cell r="B3446" t="str">
            <v>BANCA CONCRETO COLONIAL L=120 A=70 H=9O</v>
          </cell>
          <cell r="C3446" t="str">
            <v>UND</v>
          </cell>
          <cell r="D3446">
            <v>154210</v>
          </cell>
        </row>
        <row r="3447">
          <cell r="A3447">
            <v>280411</v>
          </cell>
          <cell r="B3447" t="str">
            <v>BANCA CONCRETO GRANO PL L=120</v>
          </cell>
          <cell r="C3447" t="str">
            <v>UND</v>
          </cell>
          <cell r="D3447">
            <v>193090</v>
          </cell>
        </row>
        <row r="3448">
          <cell r="A3448">
            <v>280412</v>
          </cell>
          <cell r="B3448" t="str">
            <v>BANCA CONCRETO GRANO PL L=180</v>
          </cell>
          <cell r="C3448" t="str">
            <v>UND</v>
          </cell>
          <cell r="D3448">
            <v>259210</v>
          </cell>
        </row>
        <row r="3449">
          <cell r="A3449">
            <v>280408</v>
          </cell>
          <cell r="B3449" t="str">
            <v>BANCA CONCRETO PREF. L=100 A=50 H=73</v>
          </cell>
          <cell r="C3449" t="str">
            <v>UND</v>
          </cell>
          <cell r="D3449">
            <v>134050</v>
          </cell>
        </row>
        <row r="3450">
          <cell r="A3450">
            <v>280406</v>
          </cell>
          <cell r="B3450" t="str">
            <v>BANCA CONCRETO PREF. L=140 A=56 H=78</v>
          </cell>
          <cell r="C3450" t="str">
            <v>UND</v>
          </cell>
          <cell r="D3450">
            <v>211930</v>
          </cell>
        </row>
        <row r="3451">
          <cell r="A3451">
            <v>280402</v>
          </cell>
          <cell r="B3451" t="str">
            <v>GRADERIAS DESARMABLES PARA 18 PERSONAS</v>
          </cell>
          <cell r="C3451" t="str">
            <v>UND</v>
          </cell>
          <cell r="D3451">
            <v>1254250</v>
          </cell>
        </row>
        <row r="3452">
          <cell r="A3452">
            <v>280403</v>
          </cell>
          <cell r="B3452" t="str">
            <v>GRADERIAS DESARMABLES PARA 30 PERSONAS</v>
          </cell>
          <cell r="C3452" t="str">
            <v>UND</v>
          </cell>
          <cell r="D3452">
            <v>1960820</v>
          </cell>
        </row>
        <row r="3453">
          <cell r="A3453">
            <v>280407</v>
          </cell>
          <cell r="B3453" t="str">
            <v>REUBICACION BANCA CONCRETO</v>
          </cell>
          <cell r="C3453" t="str">
            <v>UND</v>
          </cell>
          <cell r="D3453">
            <v>16550</v>
          </cell>
        </row>
        <row r="3454">
          <cell r="A3454">
            <v>0</v>
          </cell>
          <cell r="B3454">
            <v>0</v>
          </cell>
          <cell r="C3454">
            <v>0</v>
          </cell>
          <cell r="D3454">
            <v>0</v>
          </cell>
        </row>
        <row r="3455">
          <cell r="A3455">
            <v>2805</v>
          </cell>
          <cell r="B3455" t="str">
            <v>JUEGOS INFANTILES MAD.PLASTICA</v>
          </cell>
          <cell r="C3455">
            <v>0</v>
          </cell>
          <cell r="D3455">
            <v>0</v>
          </cell>
        </row>
        <row r="3456">
          <cell r="A3456">
            <v>280501</v>
          </cell>
          <cell r="B3456" t="str">
            <v>JUEGO RECREATIVO RESPLANDOR II</v>
          </cell>
          <cell r="C3456" t="str">
            <v>UND</v>
          </cell>
          <cell r="D3456">
            <v>7106020</v>
          </cell>
        </row>
        <row r="3457">
          <cell r="A3457">
            <v>0</v>
          </cell>
          <cell r="B3457">
            <v>0</v>
          </cell>
          <cell r="C3457">
            <v>0</v>
          </cell>
          <cell r="D3457">
            <v>0</v>
          </cell>
        </row>
        <row r="3458">
          <cell r="A3458">
            <v>2806</v>
          </cell>
          <cell r="B3458" t="str">
            <v>JUEGOS DE MESA</v>
          </cell>
          <cell r="C3458">
            <v>0</v>
          </cell>
          <cell r="D3458">
            <v>0</v>
          </cell>
        </row>
        <row r="3459">
          <cell r="A3459">
            <v>280601</v>
          </cell>
          <cell r="B3459" t="str">
            <v>MESA PING PONG PLEGABLE 2.74X1.53X0.76CM</v>
          </cell>
          <cell r="C3459" t="str">
            <v>UND</v>
          </cell>
          <cell r="D3459">
            <v>766760</v>
          </cell>
        </row>
        <row r="3460">
          <cell r="A3460">
            <v>0</v>
          </cell>
          <cell r="B3460">
            <v>0</v>
          </cell>
          <cell r="C3460">
            <v>0</v>
          </cell>
          <cell r="D3460">
            <v>0</v>
          </cell>
        </row>
        <row r="3461">
          <cell r="A3461">
            <v>29</v>
          </cell>
          <cell r="B3461" t="str">
            <v>PINTURA</v>
          </cell>
          <cell r="C3461">
            <v>0</v>
          </cell>
          <cell r="D3461">
            <v>0</v>
          </cell>
        </row>
        <row r="3462">
          <cell r="A3462">
            <v>0</v>
          </cell>
          <cell r="B3462">
            <v>0</v>
          </cell>
          <cell r="C3462">
            <v>0</v>
          </cell>
          <cell r="D3462">
            <v>0</v>
          </cell>
        </row>
        <row r="3463">
          <cell r="A3463">
            <v>2901</v>
          </cell>
          <cell r="B3463" t="str">
            <v>ESTUCOS Y RELLENOS</v>
          </cell>
          <cell r="C3463">
            <v>0</v>
          </cell>
          <cell r="D3463">
            <v>0</v>
          </cell>
        </row>
        <row r="3464">
          <cell r="A3464">
            <v>290106</v>
          </cell>
          <cell r="B3464" t="str">
            <v>ESTUCO CIELOS PLASTICO</v>
          </cell>
          <cell r="C3464" t="str">
            <v>M2</v>
          </cell>
          <cell r="D3464">
            <v>6410</v>
          </cell>
        </row>
        <row r="3465">
          <cell r="A3465">
            <v>290108</v>
          </cell>
          <cell r="B3465" t="str">
            <v>ESTUCO MURO</v>
          </cell>
          <cell r="C3465" t="str">
            <v>M2</v>
          </cell>
          <cell r="D3465">
            <v>4600</v>
          </cell>
        </row>
        <row r="3466">
          <cell r="A3466">
            <v>290110</v>
          </cell>
          <cell r="B3466" t="str">
            <v>ESTUCO MURO SEMIPLASTICO (LISTO)</v>
          </cell>
          <cell r="C3466" t="str">
            <v>M2</v>
          </cell>
          <cell r="D3466">
            <v>4840</v>
          </cell>
        </row>
        <row r="3467">
          <cell r="A3467">
            <v>290119</v>
          </cell>
          <cell r="B3467" t="str">
            <v>ESTUCO MURO SEMIPLASTICO RELLENO S/LADR.</v>
          </cell>
          <cell r="C3467" t="str">
            <v>M2</v>
          </cell>
          <cell r="D3467">
            <v>13670</v>
          </cell>
        </row>
        <row r="3468">
          <cell r="A3468">
            <v>290109</v>
          </cell>
          <cell r="B3468" t="str">
            <v>ESTUCO MUROS PLASTICO</v>
          </cell>
          <cell r="C3468" t="str">
            <v>M2</v>
          </cell>
          <cell r="D3468">
            <v>5560</v>
          </cell>
        </row>
        <row r="3469">
          <cell r="A3469">
            <v>290112</v>
          </cell>
          <cell r="B3469" t="str">
            <v>ESTUCO SOBRE RESANE</v>
          </cell>
          <cell r="C3469" t="str">
            <v>ML</v>
          </cell>
          <cell r="D3469">
            <v>4360</v>
          </cell>
        </row>
        <row r="3470">
          <cell r="A3470">
            <v>290114</v>
          </cell>
          <cell r="B3470" t="str">
            <v>FILOS - DILATACIONES</v>
          </cell>
          <cell r="C3470" t="str">
            <v>ML</v>
          </cell>
          <cell r="D3470">
            <v>3620</v>
          </cell>
        </row>
        <row r="3471">
          <cell r="A3471">
            <v>290115</v>
          </cell>
          <cell r="B3471" t="str">
            <v>RASQUETEADA-LIJADA-RESANE</v>
          </cell>
          <cell r="C3471" t="str">
            <v>M2</v>
          </cell>
          <cell r="D3471">
            <v>1360</v>
          </cell>
        </row>
        <row r="3472">
          <cell r="A3472">
            <v>0</v>
          </cell>
          <cell r="B3472">
            <v>0</v>
          </cell>
          <cell r="C3472">
            <v>0</v>
          </cell>
          <cell r="D3472">
            <v>0</v>
          </cell>
        </row>
        <row r="3473">
          <cell r="A3473">
            <v>2902</v>
          </cell>
          <cell r="B3473" t="str">
            <v>PINTURA ESPECIAL</v>
          </cell>
          <cell r="C3473">
            <v>0</v>
          </cell>
          <cell r="D3473">
            <v>0</v>
          </cell>
        </row>
        <row r="3474">
          <cell r="A3474">
            <v>290208</v>
          </cell>
          <cell r="B3474" t="str">
            <v>PINTUCOAT</v>
          </cell>
          <cell r="C3474" t="str">
            <v>M2</v>
          </cell>
          <cell r="D3474">
            <v>8360</v>
          </cell>
        </row>
        <row r="3475">
          <cell r="A3475">
            <v>290210</v>
          </cell>
          <cell r="B3475" t="str">
            <v>URETANO SIKA MUROS</v>
          </cell>
          <cell r="C3475" t="str">
            <v>M2</v>
          </cell>
          <cell r="D3475">
            <v>25220</v>
          </cell>
        </row>
        <row r="3476">
          <cell r="A3476">
            <v>290213</v>
          </cell>
          <cell r="B3476" t="str">
            <v>URETANO SIKA CIELOS</v>
          </cell>
          <cell r="C3476" t="str">
            <v>M2</v>
          </cell>
          <cell r="D3476">
            <v>27140</v>
          </cell>
        </row>
        <row r="3477">
          <cell r="A3477">
            <v>0</v>
          </cell>
          <cell r="B3477">
            <v>0</v>
          </cell>
          <cell r="C3477">
            <v>0</v>
          </cell>
          <cell r="D3477">
            <v>0</v>
          </cell>
        </row>
        <row r="3478">
          <cell r="A3478">
            <v>2903</v>
          </cell>
          <cell r="B3478" t="str">
            <v>PINTURA VINILICA</v>
          </cell>
          <cell r="C3478">
            <v>0</v>
          </cell>
          <cell r="D3478">
            <v>0</v>
          </cell>
        </row>
        <row r="3479">
          <cell r="A3479">
            <v>290309</v>
          </cell>
          <cell r="B3479" t="str">
            <v>VINILO CIELO TIPO 2 -2M</v>
          </cell>
          <cell r="C3479" t="str">
            <v>M2</v>
          </cell>
          <cell r="D3479">
            <v>3350</v>
          </cell>
        </row>
        <row r="3480">
          <cell r="A3480">
            <v>290310</v>
          </cell>
          <cell r="B3480" t="str">
            <v>VINILO CIELO TIPO 3 -2M</v>
          </cell>
          <cell r="C3480" t="str">
            <v>M2</v>
          </cell>
          <cell r="D3480">
            <v>3250</v>
          </cell>
        </row>
        <row r="3481">
          <cell r="A3481">
            <v>290304</v>
          </cell>
          <cell r="B3481" t="str">
            <v>VINILO TIPO 1 [3M]</v>
          </cell>
          <cell r="C3481" t="str">
            <v>M2</v>
          </cell>
          <cell r="D3481">
            <v>6380</v>
          </cell>
        </row>
        <row r="3482">
          <cell r="A3482">
            <v>290303</v>
          </cell>
          <cell r="B3482" t="str">
            <v>VINILO TIPO 1 [2M]</v>
          </cell>
          <cell r="C3482" t="str">
            <v>M2</v>
          </cell>
          <cell r="D3482">
            <v>4290</v>
          </cell>
        </row>
        <row r="3483">
          <cell r="A3483">
            <v>290302</v>
          </cell>
          <cell r="B3483" t="str">
            <v>VINILO TIPO 1 [1M]</v>
          </cell>
          <cell r="C3483" t="str">
            <v>M2</v>
          </cell>
          <cell r="D3483">
            <v>2490</v>
          </cell>
        </row>
        <row r="3484">
          <cell r="A3484">
            <v>290306</v>
          </cell>
          <cell r="B3484" t="str">
            <v>VINILO TIPO 1 CIELO [1M]</v>
          </cell>
          <cell r="C3484" t="str">
            <v>M2</v>
          </cell>
          <cell r="D3484">
            <v>3240</v>
          </cell>
        </row>
        <row r="3485">
          <cell r="A3485">
            <v>290308</v>
          </cell>
          <cell r="B3485" t="str">
            <v>VINILO TIPO 1 CIELO [2M]</v>
          </cell>
          <cell r="C3485" t="str">
            <v>M2</v>
          </cell>
          <cell r="D3485">
            <v>5170</v>
          </cell>
        </row>
        <row r="3486">
          <cell r="A3486">
            <v>290307</v>
          </cell>
          <cell r="B3486" t="str">
            <v>VINILO TIPO 1 CIELO [3M]</v>
          </cell>
          <cell r="C3486" t="str">
            <v>M2</v>
          </cell>
          <cell r="D3486">
            <v>7060</v>
          </cell>
        </row>
        <row r="3487">
          <cell r="A3487">
            <v>0</v>
          </cell>
          <cell r="B3487">
            <v>0</v>
          </cell>
          <cell r="C3487">
            <v>0</v>
          </cell>
          <cell r="D3487">
            <v>0</v>
          </cell>
        </row>
        <row r="3488">
          <cell r="A3488">
            <v>2904</v>
          </cell>
          <cell r="B3488" t="str">
            <v>PINTURA ACEITE - ESMALTE</v>
          </cell>
          <cell r="C3488">
            <v>0</v>
          </cell>
          <cell r="D3488">
            <v>0</v>
          </cell>
        </row>
        <row r="3489">
          <cell r="A3489">
            <v>290443</v>
          </cell>
          <cell r="B3489" t="str">
            <v>ALUMOL CANAL LAMINA-C.EXTERNA A=51-100CM</v>
          </cell>
          <cell r="C3489" t="str">
            <v>ML</v>
          </cell>
          <cell r="D3489">
            <v>4550</v>
          </cell>
        </row>
        <row r="3490">
          <cell r="A3490">
            <v>290401</v>
          </cell>
          <cell r="B3490" t="str">
            <v>ESMALTE BARANDA TUBO 2-3 LINEAS+PARALES</v>
          </cell>
          <cell r="C3490" t="str">
            <v>ML</v>
          </cell>
          <cell r="D3490">
            <v>7980</v>
          </cell>
        </row>
        <row r="3491">
          <cell r="A3491">
            <v>290438</v>
          </cell>
          <cell r="B3491" t="str">
            <v>ESMALTE GUARDESCOBA</v>
          </cell>
          <cell r="C3491" t="str">
            <v>ML</v>
          </cell>
          <cell r="D3491">
            <v>2290</v>
          </cell>
        </row>
        <row r="3492">
          <cell r="A3492">
            <v>290436</v>
          </cell>
          <cell r="B3492" t="str">
            <v>ESMALTE LINEA DEMARCACION</v>
          </cell>
          <cell r="C3492" t="str">
            <v>ML</v>
          </cell>
          <cell r="D3492">
            <v>910</v>
          </cell>
        </row>
        <row r="3493">
          <cell r="A3493">
            <v>290416</v>
          </cell>
          <cell r="B3493" t="str">
            <v>ESMALTE MALLA ESLABONADA 1,1/2"-1"</v>
          </cell>
          <cell r="C3493" t="str">
            <v>M2</v>
          </cell>
          <cell r="D3493">
            <v>3960</v>
          </cell>
        </row>
        <row r="3494">
          <cell r="A3494">
            <v>290415</v>
          </cell>
          <cell r="B3494" t="str">
            <v>ESMALTE MALLA ESLABONADA 2,1/2"-2"</v>
          </cell>
          <cell r="C3494" t="str">
            <v>M2</v>
          </cell>
          <cell r="D3494">
            <v>3400</v>
          </cell>
        </row>
        <row r="3495">
          <cell r="A3495">
            <v>290417</v>
          </cell>
          <cell r="B3495" t="str">
            <v>ESMALTE MARCO METALICO 0.70-1.00</v>
          </cell>
          <cell r="C3495" t="str">
            <v>UND</v>
          </cell>
          <cell r="D3495">
            <v>10540</v>
          </cell>
        </row>
        <row r="3496">
          <cell r="A3496">
            <v>290422</v>
          </cell>
          <cell r="B3496" t="str">
            <v>ESMALTE NAVE METALICA H&lt;=2.2M A&lt;=1.0M-2C</v>
          </cell>
          <cell r="C3496" t="str">
            <v>UND</v>
          </cell>
          <cell r="D3496">
            <v>28190</v>
          </cell>
        </row>
        <row r="3497">
          <cell r="A3497">
            <v>290430</v>
          </cell>
          <cell r="B3497" t="str">
            <v>ESMALTE REJAS - VENTANAS</v>
          </cell>
          <cell r="C3497" t="str">
            <v>M2</v>
          </cell>
          <cell r="D3497">
            <v>11220</v>
          </cell>
        </row>
        <row r="3498">
          <cell r="A3498">
            <v>290439</v>
          </cell>
          <cell r="B3498" t="str">
            <v>ESMALTE SILLETERIA MADERA - METALICA</v>
          </cell>
          <cell r="C3498" t="str">
            <v>UND</v>
          </cell>
          <cell r="D3498">
            <v>8670</v>
          </cell>
        </row>
        <row r="3499">
          <cell r="A3499">
            <v>290435</v>
          </cell>
          <cell r="B3499" t="str">
            <v>ESMALTE SOBRE CORREA-VIGA-VIGUETA (3-4C)</v>
          </cell>
          <cell r="C3499" t="str">
            <v>ML</v>
          </cell>
          <cell r="D3499">
            <v>10580</v>
          </cell>
        </row>
        <row r="3500">
          <cell r="A3500">
            <v>290406</v>
          </cell>
          <cell r="B3500" t="str">
            <v>ESMALTE SOBRE LAMINA LINEAL</v>
          </cell>
          <cell r="C3500" t="str">
            <v>ML</v>
          </cell>
          <cell r="D3500">
            <v>2250</v>
          </cell>
        </row>
        <row r="3501">
          <cell r="A3501">
            <v>290407</v>
          </cell>
          <cell r="B3501" t="str">
            <v>ESMALTE SOBRE LAMINA LLENA</v>
          </cell>
          <cell r="C3501" t="str">
            <v>M2</v>
          </cell>
          <cell r="D3501">
            <v>7630</v>
          </cell>
        </row>
        <row r="3502">
          <cell r="A3502">
            <v>290408</v>
          </cell>
          <cell r="B3502" t="str">
            <v>ESMALTE SOBRE MADERA LINEAL</v>
          </cell>
          <cell r="C3502" t="str">
            <v>ML</v>
          </cell>
          <cell r="D3502">
            <v>2880</v>
          </cell>
        </row>
        <row r="3503">
          <cell r="A3503">
            <v>290409</v>
          </cell>
          <cell r="B3503" t="str">
            <v>ESMALTE SOBRE MADERA LLENA</v>
          </cell>
          <cell r="C3503" t="str">
            <v>M2</v>
          </cell>
          <cell r="D3503">
            <v>9250</v>
          </cell>
        </row>
        <row r="3504">
          <cell r="A3504">
            <v>290437</v>
          </cell>
          <cell r="B3504" t="str">
            <v>ESMALTE SOBRE MURO</v>
          </cell>
          <cell r="C3504" t="str">
            <v>M2</v>
          </cell>
          <cell r="D3504">
            <v>7730</v>
          </cell>
        </row>
        <row r="3505">
          <cell r="A3505">
            <v>290442</v>
          </cell>
          <cell r="B3505" t="str">
            <v>ESMALTE SOBRE TUBERIA METALICA-PVC</v>
          </cell>
          <cell r="C3505" t="str">
            <v>ML</v>
          </cell>
          <cell r="D3505">
            <v>3300</v>
          </cell>
        </row>
        <row r="3506">
          <cell r="A3506">
            <v>290412</v>
          </cell>
          <cell r="B3506" t="str">
            <v>REPINTE ESMALTE GUARDAESCOBA CEMENTO</v>
          </cell>
          <cell r="C3506" t="str">
            <v>ML</v>
          </cell>
          <cell r="D3506">
            <v>2370</v>
          </cell>
        </row>
        <row r="3507">
          <cell r="A3507">
            <v>290440</v>
          </cell>
          <cell r="B3507" t="str">
            <v>REPINTE NAVE METALICA H&lt;=2.2M A&lt;=1.0M-2C</v>
          </cell>
          <cell r="C3507" t="str">
            <v>UND</v>
          </cell>
          <cell r="D3507">
            <v>41080</v>
          </cell>
        </row>
        <row r="3508">
          <cell r="A3508">
            <v>290441</v>
          </cell>
          <cell r="B3508" t="str">
            <v>REPINTE VENTANA - REJA</v>
          </cell>
          <cell r="C3508" t="str">
            <v>M2</v>
          </cell>
          <cell r="D3508">
            <v>12810</v>
          </cell>
        </row>
        <row r="3509">
          <cell r="A3509">
            <v>0</v>
          </cell>
          <cell r="B3509">
            <v>0</v>
          </cell>
          <cell r="C3509">
            <v>0</v>
          </cell>
          <cell r="D3509">
            <v>0</v>
          </cell>
        </row>
        <row r="3510">
          <cell r="A3510">
            <v>2905</v>
          </cell>
          <cell r="B3510" t="str">
            <v>PINTURA EXTERIORES</v>
          </cell>
          <cell r="C3510">
            <v>0</v>
          </cell>
          <cell r="D3510">
            <v>0</v>
          </cell>
        </row>
        <row r="3511">
          <cell r="A3511">
            <v>290504</v>
          </cell>
          <cell r="B3511" t="str">
            <v>CARBURO CANECILLO - ALEROS</v>
          </cell>
          <cell r="C3511" t="str">
            <v>ML</v>
          </cell>
          <cell r="D3511">
            <v>5160</v>
          </cell>
        </row>
        <row r="3512">
          <cell r="A3512">
            <v>290501</v>
          </cell>
          <cell r="B3512" t="str">
            <v>CARBURO CIELO</v>
          </cell>
          <cell r="C3512" t="str">
            <v>M2</v>
          </cell>
          <cell r="D3512">
            <v>5000</v>
          </cell>
        </row>
        <row r="3513">
          <cell r="A3513">
            <v>290502</v>
          </cell>
          <cell r="B3513" t="str">
            <v>CARBURO MURO</v>
          </cell>
          <cell r="C3513" t="str">
            <v>M2</v>
          </cell>
          <cell r="D3513">
            <v>4280</v>
          </cell>
        </row>
        <row r="3514">
          <cell r="A3514">
            <v>290503</v>
          </cell>
          <cell r="B3514" t="str">
            <v>PROTECCION FACHADAS</v>
          </cell>
          <cell r="C3514" t="str">
            <v>M2</v>
          </cell>
          <cell r="D3514">
            <v>5040</v>
          </cell>
        </row>
        <row r="3515">
          <cell r="A3515">
            <v>0</v>
          </cell>
          <cell r="B3515">
            <v>0</v>
          </cell>
          <cell r="C3515">
            <v>0</v>
          </cell>
          <cell r="D3515">
            <v>0</v>
          </cell>
        </row>
        <row r="3516">
          <cell r="A3516">
            <v>2906</v>
          </cell>
          <cell r="B3516" t="str">
            <v>PINTURAS ACRILICAS</v>
          </cell>
          <cell r="C3516">
            <v>0</v>
          </cell>
          <cell r="D3516">
            <v>0</v>
          </cell>
        </row>
        <row r="3517">
          <cell r="A3517">
            <v>290601</v>
          </cell>
          <cell r="B3517" t="str">
            <v>ACRILICA [3M]</v>
          </cell>
          <cell r="C3517" t="str">
            <v>M2</v>
          </cell>
          <cell r="D3517">
            <v>6180</v>
          </cell>
        </row>
        <row r="3518">
          <cell r="A3518">
            <v>290617</v>
          </cell>
          <cell r="B3518" t="str">
            <v>KORAZA [1M]</v>
          </cell>
          <cell r="C3518" t="str">
            <v>M2</v>
          </cell>
          <cell r="D3518">
            <v>3810</v>
          </cell>
        </row>
        <row r="3519">
          <cell r="A3519">
            <v>290618</v>
          </cell>
          <cell r="B3519" t="str">
            <v>KORAZA [2M]</v>
          </cell>
          <cell r="C3519" t="str">
            <v>M2</v>
          </cell>
          <cell r="D3519">
            <v>5740</v>
          </cell>
        </row>
        <row r="3520">
          <cell r="A3520">
            <v>290619</v>
          </cell>
          <cell r="B3520" t="str">
            <v>KORAZA [3M]</v>
          </cell>
          <cell r="C3520" t="str">
            <v>M2</v>
          </cell>
          <cell r="D3520">
            <v>7680</v>
          </cell>
        </row>
        <row r="3521">
          <cell r="A3521">
            <v>290613</v>
          </cell>
          <cell r="B3521" t="str">
            <v>KORAZA PLASTICA ALGAGIA CONCRETO [2M]</v>
          </cell>
          <cell r="C3521" t="str">
            <v>ML</v>
          </cell>
          <cell r="D3521">
            <v>6450</v>
          </cell>
        </row>
        <row r="3522">
          <cell r="A3522">
            <v>290611</v>
          </cell>
          <cell r="B3522" t="str">
            <v>KORAZA PLASTICA SUPERF.LISA [1M]</v>
          </cell>
          <cell r="C3522" t="str">
            <v>M2</v>
          </cell>
          <cell r="D3522">
            <v>4780</v>
          </cell>
        </row>
        <row r="3523">
          <cell r="A3523">
            <v>290615</v>
          </cell>
          <cell r="B3523" t="str">
            <v>KORAZA PLASTICA SUPERF.LISA [2M]</v>
          </cell>
          <cell r="C3523" t="str">
            <v>M2</v>
          </cell>
          <cell r="D3523">
            <v>8020</v>
          </cell>
        </row>
        <row r="3524">
          <cell r="A3524">
            <v>290616</v>
          </cell>
          <cell r="B3524" t="str">
            <v>KORAZA PLASTICA SUPERF.LISA [3M]</v>
          </cell>
          <cell r="C3524" t="str">
            <v>M2</v>
          </cell>
          <cell r="D3524">
            <v>11570</v>
          </cell>
        </row>
        <row r="3525">
          <cell r="A3525">
            <v>290612</v>
          </cell>
          <cell r="B3525" t="str">
            <v>KORAZA PLASTICA SUPERF.REPELLO [2M]</v>
          </cell>
          <cell r="C3525" t="str">
            <v>M2</v>
          </cell>
          <cell r="D3525">
            <v>11010</v>
          </cell>
        </row>
        <row r="3526">
          <cell r="A3526">
            <v>290606</v>
          </cell>
          <cell r="B3526" t="str">
            <v>KORAZA PLASTICA SUPERF.REPELLO [3M]</v>
          </cell>
          <cell r="C3526" t="str">
            <v>M2</v>
          </cell>
          <cell r="D3526">
            <v>14170</v>
          </cell>
        </row>
        <row r="3527">
          <cell r="A3527">
            <v>290614</v>
          </cell>
          <cell r="B3527" t="str">
            <v>PIGMENTO ESGRAFIADO - 2 MANOS</v>
          </cell>
          <cell r="C3527" t="str">
            <v>M2</v>
          </cell>
          <cell r="D3527">
            <v>5060</v>
          </cell>
        </row>
        <row r="3528">
          <cell r="A3528">
            <v>0</v>
          </cell>
          <cell r="B3528">
            <v>0</v>
          </cell>
          <cell r="C3528">
            <v>0</v>
          </cell>
          <cell r="D3528">
            <v>0</v>
          </cell>
        </row>
        <row r="3529">
          <cell r="A3529">
            <v>2907</v>
          </cell>
          <cell r="B3529" t="str">
            <v>ANTICORROSIVOS - BASES</v>
          </cell>
          <cell r="C3529">
            <v>0</v>
          </cell>
          <cell r="D3529">
            <v>0</v>
          </cell>
        </row>
        <row r="3530">
          <cell r="A3530">
            <v>290707</v>
          </cell>
          <cell r="B3530" t="str">
            <v>ANTICORROSIVA SOBRE LAMINA LINEAL</v>
          </cell>
          <cell r="C3530" t="str">
            <v>ML</v>
          </cell>
          <cell r="D3530">
            <v>3290</v>
          </cell>
        </row>
        <row r="3531">
          <cell r="A3531">
            <v>290708</v>
          </cell>
          <cell r="B3531" t="str">
            <v>ANTICORROSIVA SOBRE LAMINA LLENA</v>
          </cell>
          <cell r="C3531" t="str">
            <v>M2</v>
          </cell>
          <cell r="D3531">
            <v>5500</v>
          </cell>
        </row>
        <row r="3532">
          <cell r="A3532">
            <v>290709</v>
          </cell>
          <cell r="B3532" t="str">
            <v>ANTICORROSIVA SOBRE LAMINA LLENA GALVAN.</v>
          </cell>
          <cell r="C3532" t="str">
            <v>M2</v>
          </cell>
          <cell r="D3532">
            <v>12450</v>
          </cell>
        </row>
        <row r="3533">
          <cell r="A3533">
            <v>290710</v>
          </cell>
          <cell r="B3533" t="str">
            <v>WASH - PRIMER</v>
          </cell>
          <cell r="C3533" t="str">
            <v>M2</v>
          </cell>
          <cell r="D3533">
            <v>6680</v>
          </cell>
        </row>
        <row r="3534">
          <cell r="A3534">
            <v>0</v>
          </cell>
          <cell r="B3534">
            <v>0</v>
          </cell>
          <cell r="C3534">
            <v>0</v>
          </cell>
          <cell r="D3534">
            <v>0</v>
          </cell>
        </row>
        <row r="3535">
          <cell r="A3535">
            <v>2908</v>
          </cell>
          <cell r="B3535" t="str">
            <v>ACCESORIOS</v>
          </cell>
          <cell r="C3535">
            <v>0</v>
          </cell>
          <cell r="D3535">
            <v>0</v>
          </cell>
        </row>
        <row r="3536">
          <cell r="A3536">
            <v>290824</v>
          </cell>
          <cell r="B3536" t="str">
            <v>ACC.ESQUINERO 32X32X305OMM PVC PANEL</v>
          </cell>
          <cell r="C3536" t="str">
            <v>ML</v>
          </cell>
          <cell r="D3536">
            <v>9210</v>
          </cell>
        </row>
        <row r="3537">
          <cell r="A3537">
            <v>290806</v>
          </cell>
          <cell r="B3537" t="str">
            <v>ACC.ESTRIA PVC Z 32X3050MM PANEL</v>
          </cell>
          <cell r="C3537" t="str">
            <v>ML</v>
          </cell>
          <cell r="D3537">
            <v>9700</v>
          </cell>
        </row>
        <row r="3538">
          <cell r="A3538">
            <v>290810</v>
          </cell>
          <cell r="B3538" t="str">
            <v>ACC.TERMINAL PVC "J" 27X3050MM PANEL"</v>
          </cell>
          <cell r="C3538" t="str">
            <v>ML</v>
          </cell>
          <cell r="D3538">
            <v>5600</v>
          </cell>
        </row>
        <row r="3539">
          <cell r="A3539">
            <v>290811</v>
          </cell>
          <cell r="B3539" t="str">
            <v>ACC.TERMINAL PVC "L" 27X3050MM PANEL"</v>
          </cell>
          <cell r="C3539" t="str">
            <v>UND</v>
          </cell>
          <cell r="D3539">
            <v>5600</v>
          </cell>
        </row>
        <row r="3540">
          <cell r="A3540">
            <v>290825</v>
          </cell>
          <cell r="B3540" t="str">
            <v>ESQUINERO CINTA METALICA PANEL</v>
          </cell>
          <cell r="C3540" t="str">
            <v>ML</v>
          </cell>
          <cell r="D3540">
            <v>3650</v>
          </cell>
        </row>
        <row r="3541">
          <cell r="A3541">
            <v>0</v>
          </cell>
          <cell r="B3541">
            <v>0</v>
          </cell>
          <cell r="C3541">
            <v>0</v>
          </cell>
          <cell r="D3541">
            <v>0</v>
          </cell>
        </row>
        <row r="3542">
          <cell r="A3542">
            <v>2909</v>
          </cell>
          <cell r="B3542" t="str">
            <v>TINTILLA-BARNIX-LACA</v>
          </cell>
          <cell r="C3542">
            <v>0</v>
          </cell>
          <cell r="D3542">
            <v>0</v>
          </cell>
        </row>
        <row r="3543">
          <cell r="A3543">
            <v>290905</v>
          </cell>
          <cell r="B3543" t="str">
            <v>BARNIZ MACHIMBRE-CIELO MADERA</v>
          </cell>
          <cell r="C3543" t="str">
            <v>M2</v>
          </cell>
          <cell r="D3543">
            <v>7070</v>
          </cell>
        </row>
        <row r="3544">
          <cell r="A3544">
            <v>290901</v>
          </cell>
          <cell r="B3544" t="str">
            <v>BARNIZ SOBRE MUEBLE</v>
          </cell>
          <cell r="C3544" t="str">
            <v>M2</v>
          </cell>
          <cell r="D3544">
            <v>21990</v>
          </cell>
        </row>
        <row r="3545">
          <cell r="A3545">
            <v>290914</v>
          </cell>
          <cell r="B3545" t="str">
            <v>BASE SELLADOR</v>
          </cell>
          <cell r="C3545" t="str">
            <v>M2</v>
          </cell>
          <cell r="D3545">
            <v>8770</v>
          </cell>
        </row>
        <row r="3546">
          <cell r="A3546">
            <v>290917</v>
          </cell>
          <cell r="B3546" t="str">
            <v>IMPERME-INMUNIZACION MADERA SUMERGIDA</v>
          </cell>
          <cell r="C3546" t="str">
            <v>ML</v>
          </cell>
          <cell r="D3546">
            <v>1990</v>
          </cell>
        </row>
        <row r="3547">
          <cell r="A3547">
            <v>290916</v>
          </cell>
          <cell r="B3547" t="str">
            <v>IMPERME-INMUNIZACION VIGA MADERA 3-4C-RE</v>
          </cell>
          <cell r="C3547" t="str">
            <v>ML</v>
          </cell>
          <cell r="D3547">
            <v>3810</v>
          </cell>
        </row>
        <row r="3548">
          <cell r="A3548">
            <v>290915</v>
          </cell>
          <cell r="B3548" t="str">
            <v>INMUNIZACION MACHIMBRE-CIELOS MADERA</v>
          </cell>
          <cell r="C3548" t="str">
            <v>M2</v>
          </cell>
          <cell r="D3548">
            <v>2700</v>
          </cell>
        </row>
        <row r="3549">
          <cell r="A3549">
            <v>290903</v>
          </cell>
          <cell r="B3549" t="str">
            <v>LACA PISOS MADERA</v>
          </cell>
          <cell r="C3549" t="str">
            <v>M2</v>
          </cell>
          <cell r="D3549">
            <v>17320</v>
          </cell>
        </row>
        <row r="3550">
          <cell r="A3550">
            <v>290909</v>
          </cell>
          <cell r="B3550" t="str">
            <v>NAVE MADERA TINTILLA-BARNIZ</v>
          </cell>
          <cell r="C3550" t="str">
            <v>UND</v>
          </cell>
          <cell r="D3550">
            <v>43950</v>
          </cell>
        </row>
        <row r="3551">
          <cell r="A3551">
            <v>290910</v>
          </cell>
          <cell r="B3551" t="str">
            <v>TINTILLA SOBRE MADERA LINEAL</v>
          </cell>
          <cell r="C3551" t="str">
            <v>ML</v>
          </cell>
          <cell r="D3551">
            <v>1790</v>
          </cell>
        </row>
        <row r="3552">
          <cell r="A3552">
            <v>290911</v>
          </cell>
          <cell r="B3552" t="str">
            <v>TINTILLA SOBRE MADERA LLENA</v>
          </cell>
          <cell r="C3552" t="str">
            <v>M2</v>
          </cell>
          <cell r="D3552">
            <v>8340</v>
          </cell>
        </row>
        <row r="3553">
          <cell r="A3553">
            <v>0</v>
          </cell>
          <cell r="B3553">
            <v>0</v>
          </cell>
          <cell r="C3553">
            <v>0</v>
          </cell>
          <cell r="D3553">
            <v>0</v>
          </cell>
        </row>
        <row r="3554">
          <cell r="A3554">
            <v>2910</v>
          </cell>
          <cell r="B3554" t="str">
            <v>ACABADOS INTERIORES-EXTERIORES</v>
          </cell>
          <cell r="C3554">
            <v>0</v>
          </cell>
          <cell r="D3554">
            <v>0</v>
          </cell>
        </row>
        <row r="3555">
          <cell r="A3555">
            <v>291001</v>
          </cell>
          <cell r="B3555" t="str">
            <v>ESGRAFIADO</v>
          </cell>
          <cell r="C3555" t="str">
            <v>M2</v>
          </cell>
          <cell r="D3555">
            <v>11740</v>
          </cell>
        </row>
        <row r="3556">
          <cell r="A3556">
            <v>291003</v>
          </cell>
          <cell r="B3556" t="str">
            <v>ESGRAFIADO SOBRE RESANES</v>
          </cell>
          <cell r="C3556" t="str">
            <v>M2</v>
          </cell>
          <cell r="D3556">
            <v>12120</v>
          </cell>
        </row>
        <row r="3557">
          <cell r="A3557">
            <v>291002</v>
          </cell>
          <cell r="B3557" t="str">
            <v>ESGRAFIADO SOBRE RESANES</v>
          </cell>
          <cell r="C3557" t="str">
            <v>ML</v>
          </cell>
          <cell r="D3557">
            <v>6110</v>
          </cell>
        </row>
        <row r="3558">
          <cell r="A3558">
            <v>291010</v>
          </cell>
          <cell r="B3558" t="str">
            <v>PERLITA CIELO</v>
          </cell>
          <cell r="C3558" t="str">
            <v>M2</v>
          </cell>
          <cell r="D3558">
            <v>6780</v>
          </cell>
        </row>
        <row r="3559">
          <cell r="A3559">
            <v>0</v>
          </cell>
          <cell r="B3559">
            <v>0</v>
          </cell>
          <cell r="C3559">
            <v>0</v>
          </cell>
          <cell r="D3559">
            <v>0</v>
          </cell>
        </row>
        <row r="3560">
          <cell r="A3560">
            <v>2911</v>
          </cell>
          <cell r="B3560" t="str">
            <v>ACCESORIOS-INSTALACIONES-VARIO</v>
          </cell>
          <cell r="C3560">
            <v>0</v>
          </cell>
          <cell r="D3560">
            <v>0</v>
          </cell>
        </row>
        <row r="3561">
          <cell r="A3561">
            <v>291101</v>
          </cell>
          <cell r="B3561" t="str">
            <v>PINTURA MANO DE OBRA [1M]</v>
          </cell>
          <cell r="C3561" t="str">
            <v>M2</v>
          </cell>
          <cell r="D3561">
            <v>1680</v>
          </cell>
        </row>
        <row r="3562">
          <cell r="A3562">
            <v>291102</v>
          </cell>
          <cell r="B3562" t="str">
            <v>PINTURA MANO DE OBRA [2M]</v>
          </cell>
          <cell r="C3562" t="str">
            <v>M2</v>
          </cell>
          <cell r="D3562">
            <v>3030</v>
          </cell>
        </row>
        <row r="3563">
          <cell r="A3563">
            <v>291103</v>
          </cell>
          <cell r="B3563" t="str">
            <v>PINTURA MANO DE OBRA [3M]</v>
          </cell>
          <cell r="C3563" t="str">
            <v>M2</v>
          </cell>
          <cell r="D3563">
            <v>3990</v>
          </cell>
        </row>
        <row r="3564">
          <cell r="A3564">
            <v>0</v>
          </cell>
          <cell r="B3564">
            <v>0</v>
          </cell>
          <cell r="C3564">
            <v>0</v>
          </cell>
          <cell r="D3564">
            <v>0</v>
          </cell>
        </row>
        <row r="3565">
          <cell r="A3565">
            <v>2912</v>
          </cell>
          <cell r="B3565" t="str">
            <v>DEMARCACION-SENALIZACION</v>
          </cell>
          <cell r="C3565">
            <v>0</v>
          </cell>
          <cell r="D3565">
            <v>0</v>
          </cell>
        </row>
        <row r="3566">
          <cell r="A3566">
            <v>291202</v>
          </cell>
          <cell r="B3566" t="str">
            <v>LETRA EN PINTURA ACRILICA A=30-50CM2</v>
          </cell>
          <cell r="C3566" t="str">
            <v>UND</v>
          </cell>
          <cell r="D3566">
            <v>8920</v>
          </cell>
        </row>
        <row r="3567">
          <cell r="A3567">
            <v>291203</v>
          </cell>
          <cell r="B3567" t="str">
            <v>LETRA EN PINTURA ACRILICA A=80-100 CM2</v>
          </cell>
          <cell r="C3567" t="str">
            <v>UND</v>
          </cell>
          <cell r="D3567">
            <v>16110</v>
          </cell>
        </row>
        <row r="3568">
          <cell r="A3568">
            <v>291204</v>
          </cell>
          <cell r="B3568" t="str">
            <v>LINEA CEBRA DE PREVENCION A=10 L=100 CM</v>
          </cell>
          <cell r="C3568" t="str">
            <v>ML</v>
          </cell>
          <cell r="D3568">
            <v>22140</v>
          </cell>
        </row>
        <row r="3569">
          <cell r="A3569">
            <v>291201</v>
          </cell>
          <cell r="B3569" t="str">
            <v>LINEA DEMARCACION ACRILICA A=10CM</v>
          </cell>
          <cell r="C3569" t="str">
            <v>ML</v>
          </cell>
          <cell r="D3569">
            <v>1370</v>
          </cell>
        </row>
        <row r="3570">
          <cell r="A3570">
            <v>291205</v>
          </cell>
          <cell r="B3570" t="str">
            <v>RECUBRIMIENTO PINTURA TRAFICO</v>
          </cell>
          <cell r="C3570" t="str">
            <v>M2</v>
          </cell>
          <cell r="D3570">
            <v>9900</v>
          </cell>
        </row>
        <row r="3571">
          <cell r="A3571">
            <v>0</v>
          </cell>
          <cell r="B3571">
            <v>0</v>
          </cell>
          <cell r="C3571">
            <v>0</v>
          </cell>
          <cell r="D3571">
            <v>0</v>
          </cell>
        </row>
        <row r="3572">
          <cell r="A3572">
            <v>30</v>
          </cell>
          <cell r="B3572" t="str">
            <v>OBRAS EXTERIORES - CERRAMIENTOS</v>
          </cell>
          <cell r="C3572">
            <v>0</v>
          </cell>
          <cell r="D3572">
            <v>0</v>
          </cell>
        </row>
        <row r="3573">
          <cell r="A3573">
            <v>0</v>
          </cell>
          <cell r="B3573">
            <v>0</v>
          </cell>
          <cell r="C3573">
            <v>0</v>
          </cell>
          <cell r="D3573">
            <v>0</v>
          </cell>
        </row>
        <row r="3574">
          <cell r="A3574">
            <v>3002</v>
          </cell>
          <cell r="B3574" t="str">
            <v>ADECUACION ZONAS VERDES</v>
          </cell>
          <cell r="C3574">
            <v>0</v>
          </cell>
          <cell r="D3574">
            <v>0</v>
          </cell>
        </row>
        <row r="3575">
          <cell r="A3575">
            <v>300215</v>
          </cell>
          <cell r="B3575" t="str">
            <v>ARBOL FRUTAL H= 80-100CM</v>
          </cell>
          <cell r="C3575" t="str">
            <v>UND</v>
          </cell>
          <cell r="D3575">
            <v>21840</v>
          </cell>
        </row>
        <row r="3576">
          <cell r="A3576">
            <v>300212</v>
          </cell>
          <cell r="B3576" t="str">
            <v>ARBOL NATIVO H= 80-100CM</v>
          </cell>
          <cell r="C3576" t="str">
            <v>UND</v>
          </cell>
          <cell r="D3576">
            <v>21840</v>
          </cell>
        </row>
        <row r="3577">
          <cell r="A3577">
            <v>300225</v>
          </cell>
          <cell r="B3577" t="str">
            <v>ARBOL PINO - EUCALIPTO H= 30- 50CM</v>
          </cell>
          <cell r="C3577" t="str">
            <v>UND</v>
          </cell>
          <cell r="D3577">
            <v>15900</v>
          </cell>
        </row>
        <row r="3578">
          <cell r="A3578">
            <v>300224</v>
          </cell>
          <cell r="B3578" t="str">
            <v>ARBOL SWINGLEA PEQUE</v>
          </cell>
          <cell r="C3578" t="str">
            <v>UND</v>
          </cell>
          <cell r="D3578">
            <v>5180</v>
          </cell>
        </row>
        <row r="3579">
          <cell r="A3579">
            <v>300229</v>
          </cell>
          <cell r="B3579" t="str">
            <v>ARBUSTO DURANTA</v>
          </cell>
          <cell r="C3579" t="str">
            <v>UND</v>
          </cell>
          <cell r="D3579">
            <v>1920</v>
          </cell>
        </row>
        <row r="3580">
          <cell r="A3580">
            <v>300210</v>
          </cell>
          <cell r="B3580" t="str">
            <v>CERCO GUADUA H= 70-80CM</v>
          </cell>
          <cell r="C3580" t="str">
            <v>UND</v>
          </cell>
          <cell r="D3580">
            <v>13970</v>
          </cell>
        </row>
        <row r="3581">
          <cell r="A3581">
            <v>300219</v>
          </cell>
          <cell r="B3581" t="str">
            <v>COLOCACION PRADO EXISTENTE</v>
          </cell>
          <cell r="C3581" t="str">
            <v>M2</v>
          </cell>
          <cell r="D3581">
            <v>2280</v>
          </cell>
        </row>
        <row r="3582">
          <cell r="A3582">
            <v>300204</v>
          </cell>
          <cell r="B3582" t="str">
            <v>CORTE PRADO MANUAL Y CONTROL MALEZA</v>
          </cell>
          <cell r="C3582" t="str">
            <v>M2</v>
          </cell>
          <cell r="D3582">
            <v>170</v>
          </cell>
        </row>
        <row r="3583">
          <cell r="A3583">
            <v>300205</v>
          </cell>
          <cell r="B3583" t="str">
            <v>CORTE PRADO Y CONTROL MALEZA A MAQUINA</v>
          </cell>
          <cell r="C3583" t="str">
            <v>M2</v>
          </cell>
          <cell r="D3583">
            <v>130</v>
          </cell>
        </row>
        <row r="3584">
          <cell r="A3584">
            <v>300226</v>
          </cell>
          <cell r="B3584" t="str">
            <v>PALMA AFRICANA - CERA H=80-100CM</v>
          </cell>
          <cell r="C3584" t="str">
            <v>UND</v>
          </cell>
          <cell r="D3584">
            <v>22340</v>
          </cell>
        </row>
        <row r="3585">
          <cell r="A3585">
            <v>300228</v>
          </cell>
          <cell r="B3585" t="str">
            <v>PALMA MANILA H=180-200CM</v>
          </cell>
          <cell r="C3585" t="str">
            <v>UND</v>
          </cell>
          <cell r="D3585">
            <v>49380</v>
          </cell>
        </row>
        <row r="3586">
          <cell r="A3586">
            <v>300222</v>
          </cell>
          <cell r="B3586" t="str">
            <v>PLANTA ORNAMELTAL PEQUENA H= 20- 40CM</v>
          </cell>
          <cell r="C3586" t="str">
            <v>UND</v>
          </cell>
          <cell r="D3586">
            <v>11490</v>
          </cell>
        </row>
        <row r="3587">
          <cell r="A3587">
            <v>300211</v>
          </cell>
          <cell r="B3587" t="str">
            <v>PLANTA ORNAMENTAL GRANDE H= 50- 80CMS</v>
          </cell>
          <cell r="C3587" t="str">
            <v>UND</v>
          </cell>
          <cell r="D3587">
            <v>20000</v>
          </cell>
        </row>
        <row r="3588">
          <cell r="A3588">
            <v>300233</v>
          </cell>
          <cell r="B3588" t="str">
            <v>PRADO CHINO</v>
          </cell>
          <cell r="C3588" t="str">
            <v>M2</v>
          </cell>
          <cell r="D3588">
            <v>20280</v>
          </cell>
        </row>
        <row r="3589">
          <cell r="A3589">
            <v>300209</v>
          </cell>
          <cell r="B3589" t="str">
            <v>PRADO GATEADORA</v>
          </cell>
          <cell r="C3589" t="str">
            <v>M2</v>
          </cell>
          <cell r="D3589">
            <v>7780</v>
          </cell>
        </row>
        <row r="3590">
          <cell r="A3590">
            <v>300232</v>
          </cell>
          <cell r="B3590" t="str">
            <v>PRADO MANI FORRAGERO [6 MATAS/M2]</v>
          </cell>
          <cell r="C3590" t="str">
            <v>M2</v>
          </cell>
          <cell r="D3590">
            <v>9280</v>
          </cell>
        </row>
        <row r="3591">
          <cell r="A3591">
            <v>300230</v>
          </cell>
          <cell r="B3591" t="str">
            <v>PRADO TRENZA</v>
          </cell>
          <cell r="C3591" t="str">
            <v>M2</v>
          </cell>
          <cell r="D3591">
            <v>6800</v>
          </cell>
        </row>
        <row r="3592">
          <cell r="A3592">
            <v>300221</v>
          </cell>
          <cell r="B3592" t="str">
            <v>RECUPERACION SUELO - ABONO</v>
          </cell>
          <cell r="C3592" t="str">
            <v>M2</v>
          </cell>
          <cell r="D3592">
            <v>40</v>
          </cell>
        </row>
        <row r="3593">
          <cell r="A3593">
            <v>300203</v>
          </cell>
          <cell r="B3593" t="str">
            <v>SENDERO DE TROTE EN A=</v>
          </cell>
          <cell r="C3593" t="str">
            <v>ML</v>
          </cell>
          <cell r="D3593">
            <v>71920</v>
          </cell>
        </row>
        <row r="3594">
          <cell r="A3594">
            <v>300220</v>
          </cell>
          <cell r="B3594" t="str">
            <v>SUMINISTRO E INSTALACION TIERRA AGRICOLA</v>
          </cell>
          <cell r="C3594" t="str">
            <v>M3</v>
          </cell>
          <cell r="D3594">
            <v>52800</v>
          </cell>
        </row>
        <row r="3595">
          <cell r="A3595">
            <v>300231</v>
          </cell>
          <cell r="B3595" t="str">
            <v>TIERRA NEGRA PARA NIVELACION</v>
          </cell>
          <cell r="C3595" t="str">
            <v>M3</v>
          </cell>
          <cell r="D3595">
            <v>18930</v>
          </cell>
        </row>
        <row r="3596">
          <cell r="A3596">
            <v>0</v>
          </cell>
          <cell r="B3596">
            <v>0</v>
          </cell>
          <cell r="C3596">
            <v>0</v>
          </cell>
          <cell r="D3596">
            <v>0</v>
          </cell>
        </row>
        <row r="3597">
          <cell r="A3597">
            <v>3006</v>
          </cell>
          <cell r="B3597" t="str">
            <v>POSTES CONCRETO PREFABRICADO</v>
          </cell>
          <cell r="C3597">
            <v>0</v>
          </cell>
          <cell r="D3597">
            <v>0</v>
          </cell>
        </row>
        <row r="3598">
          <cell r="A3598">
            <v>300601</v>
          </cell>
          <cell r="B3598" t="str">
            <v>POSTE DE CONCRETO PREF.-0.10X0.10X 1.80M</v>
          </cell>
          <cell r="C3598" t="str">
            <v>UND</v>
          </cell>
          <cell r="D3598">
            <v>106300</v>
          </cell>
        </row>
        <row r="3599">
          <cell r="A3599">
            <v>0</v>
          </cell>
          <cell r="B3599">
            <v>0</v>
          </cell>
          <cell r="C3599">
            <v>0</v>
          </cell>
          <cell r="D3599">
            <v>0</v>
          </cell>
        </row>
        <row r="3600">
          <cell r="A3600">
            <v>3008</v>
          </cell>
          <cell r="B3600" t="str">
            <v>POSTES MADERA</v>
          </cell>
          <cell r="C3600">
            <v>0</v>
          </cell>
          <cell r="D3600">
            <v>0</v>
          </cell>
        </row>
        <row r="3601">
          <cell r="A3601">
            <v>300801</v>
          </cell>
          <cell r="B3601" t="str">
            <v>POSTE PINO INMUNIZADO D=9-10CM H=150CM</v>
          </cell>
          <cell r="C3601" t="str">
            <v>UND</v>
          </cell>
          <cell r="D3601">
            <v>49230</v>
          </cell>
        </row>
        <row r="3602">
          <cell r="A3602">
            <v>0</v>
          </cell>
          <cell r="B3602">
            <v>0</v>
          </cell>
          <cell r="C3602">
            <v>0</v>
          </cell>
          <cell r="D3602">
            <v>0</v>
          </cell>
        </row>
        <row r="3603">
          <cell r="A3603">
            <v>3009</v>
          </cell>
          <cell r="B3603" t="str">
            <v>INSTALACIONES-ARREGLOS-VARIOS</v>
          </cell>
          <cell r="C3603">
            <v>0</v>
          </cell>
          <cell r="D3603">
            <v>0</v>
          </cell>
        </row>
        <row r="3604">
          <cell r="A3604">
            <v>300903</v>
          </cell>
          <cell r="B3604" t="str">
            <v>INSTALACION CONCERTINA SENC. 45CM</v>
          </cell>
          <cell r="C3604" t="str">
            <v>ML</v>
          </cell>
          <cell r="D3604">
            <v>21740</v>
          </cell>
        </row>
        <row r="3605">
          <cell r="A3605">
            <v>300902</v>
          </cell>
          <cell r="B3605" t="str">
            <v>INSTALACION MALLA ESLABONADA(E) +PINTURA</v>
          </cell>
          <cell r="C3605" t="str">
            <v>M2</v>
          </cell>
          <cell r="D3605">
            <v>8660</v>
          </cell>
        </row>
        <row r="3606">
          <cell r="A3606">
            <v>300901</v>
          </cell>
          <cell r="B3606" t="str">
            <v>INSTALACION POSTE TUBO GALV.+PINTURA</v>
          </cell>
          <cell r="C3606" t="str">
            <v>UND</v>
          </cell>
          <cell r="D3606">
            <v>10370</v>
          </cell>
        </row>
        <row r="3607">
          <cell r="A3607">
            <v>0</v>
          </cell>
          <cell r="B3607">
            <v>0</v>
          </cell>
          <cell r="C3607">
            <v>0</v>
          </cell>
          <cell r="D3607">
            <v>0</v>
          </cell>
        </row>
        <row r="3608">
          <cell r="A3608">
            <v>3010</v>
          </cell>
          <cell r="B3608" t="str">
            <v>POSTES METALICOS</v>
          </cell>
          <cell r="C3608">
            <v>0</v>
          </cell>
          <cell r="D3608">
            <v>0</v>
          </cell>
        </row>
        <row r="3609">
          <cell r="A3609">
            <v>301008</v>
          </cell>
          <cell r="B3609" t="str">
            <v>POSTE ANGULO 2" x 1/4"</v>
          </cell>
          <cell r="C3609" t="str">
            <v>ML</v>
          </cell>
          <cell r="D3609">
            <v>18550</v>
          </cell>
        </row>
        <row r="3610">
          <cell r="A3610">
            <v>301007</v>
          </cell>
          <cell r="B3610" t="str">
            <v>POSTE ANGULO 2,1/2"x 1/4"</v>
          </cell>
          <cell r="C3610" t="str">
            <v>ML</v>
          </cell>
          <cell r="D3610">
            <v>25900</v>
          </cell>
        </row>
        <row r="3611">
          <cell r="A3611">
            <v>301006</v>
          </cell>
          <cell r="B3611" t="str">
            <v>POSTE TUBO GALV. 1,1/2"x1.5MM C.16"</v>
          </cell>
          <cell r="C3611" t="str">
            <v>ML</v>
          </cell>
          <cell r="D3611">
            <v>14410</v>
          </cell>
        </row>
        <row r="3612">
          <cell r="A3612">
            <v>301003</v>
          </cell>
          <cell r="B3612" t="str">
            <v>POSTE TUBO GALV. 1,1/2"x1.8MM C.14"</v>
          </cell>
          <cell r="C3612" t="str">
            <v>ML</v>
          </cell>
          <cell r="D3612">
            <v>13410</v>
          </cell>
        </row>
        <row r="3613">
          <cell r="A3613">
            <v>301002</v>
          </cell>
          <cell r="B3613" t="str">
            <v>POSTE TUBO GALV. 1,1/2"x2.3MM C.13"</v>
          </cell>
          <cell r="C3613" t="str">
            <v>ML</v>
          </cell>
          <cell r="D3613">
            <v>21510</v>
          </cell>
        </row>
        <row r="3614">
          <cell r="A3614">
            <v>301001</v>
          </cell>
          <cell r="B3614" t="str">
            <v>POSTE TUBO GALV. 1,1/2"x3.0MM C.11 ACU"</v>
          </cell>
          <cell r="C3614" t="str">
            <v>ML</v>
          </cell>
          <cell r="D3614">
            <v>24010</v>
          </cell>
        </row>
        <row r="3615">
          <cell r="A3615">
            <v>301004</v>
          </cell>
          <cell r="B3615" t="str">
            <v>POSTE TUBO GALV. 2" x2.3MM C.13"</v>
          </cell>
          <cell r="C3615" t="str">
            <v>ML</v>
          </cell>
          <cell r="D3615">
            <v>20320</v>
          </cell>
        </row>
        <row r="3616">
          <cell r="A3616">
            <v>301009</v>
          </cell>
          <cell r="B3616" t="str">
            <v>POSTE TUBO GALV. 2" X3.0MM C.11 ACUE"</v>
          </cell>
          <cell r="C3616" t="str">
            <v>ML</v>
          </cell>
          <cell r="D3616">
            <v>30990</v>
          </cell>
        </row>
        <row r="3617">
          <cell r="A3617">
            <v>301005</v>
          </cell>
          <cell r="B3617" t="str">
            <v>POSTE TUBO GALV. 3" x2.3MM C.13"</v>
          </cell>
          <cell r="C3617" t="str">
            <v>ML</v>
          </cell>
          <cell r="D3617">
            <v>40220</v>
          </cell>
        </row>
        <row r="3618">
          <cell r="A3618">
            <v>301010</v>
          </cell>
          <cell r="B3618" t="str">
            <v>POSTE TUBO GALV. 3" X3.6MM C.XX ACUE"</v>
          </cell>
          <cell r="C3618" t="str">
            <v>ML</v>
          </cell>
          <cell r="D3618">
            <v>54020</v>
          </cell>
        </row>
        <row r="3619">
          <cell r="A3619">
            <v>0</v>
          </cell>
          <cell r="B3619">
            <v>0</v>
          </cell>
          <cell r="C3619">
            <v>0</v>
          </cell>
          <cell r="D3619">
            <v>0</v>
          </cell>
        </row>
        <row r="3620">
          <cell r="A3620">
            <v>3011</v>
          </cell>
          <cell r="B3620" t="str">
            <v>DIAGONALES - HORIZONTALES</v>
          </cell>
          <cell r="C3620">
            <v>0</v>
          </cell>
          <cell r="D3620">
            <v>0</v>
          </cell>
        </row>
        <row r="3621">
          <cell r="A3621">
            <v>301104</v>
          </cell>
          <cell r="B3621" t="str">
            <v>DIAGONAL-HORIZ.ANGULO 1/4" X 1"</v>
          </cell>
          <cell r="C3621" t="str">
            <v>ML</v>
          </cell>
          <cell r="D3621">
            <v>8740</v>
          </cell>
        </row>
        <row r="3622">
          <cell r="A3622">
            <v>301105</v>
          </cell>
          <cell r="B3622" t="str">
            <v>DIAGONAL-HORIZ.ANGULO 1/4" X 1,1/2"</v>
          </cell>
          <cell r="C3622" t="str">
            <v>ML</v>
          </cell>
          <cell r="D3622">
            <v>14440</v>
          </cell>
        </row>
        <row r="3623">
          <cell r="A3623">
            <v>301106</v>
          </cell>
          <cell r="B3623" t="str">
            <v>DIAGONAL-HORIZ.ANGULO 1/4" X 2"</v>
          </cell>
          <cell r="C3623" t="str">
            <v>ML</v>
          </cell>
          <cell r="D3623">
            <v>16150</v>
          </cell>
        </row>
        <row r="3624">
          <cell r="A3624">
            <v>301107</v>
          </cell>
          <cell r="B3624" t="str">
            <v>DIAGONAL-HORIZ.ANGULO 1/4" X 2,1/2"</v>
          </cell>
          <cell r="C3624" t="str">
            <v>ML</v>
          </cell>
          <cell r="D3624">
            <v>23300</v>
          </cell>
        </row>
        <row r="3625">
          <cell r="A3625">
            <v>301101</v>
          </cell>
          <cell r="B3625" t="str">
            <v>DIAGONAL-HORIZ.ANGULO 1/8" X 1"</v>
          </cell>
          <cell r="C3625" t="str">
            <v>ML</v>
          </cell>
          <cell r="D3625">
            <v>8730</v>
          </cell>
        </row>
        <row r="3626">
          <cell r="A3626">
            <v>301102</v>
          </cell>
          <cell r="B3626" t="str">
            <v>DIAGONAL-HORIZ.ANGULO 1/8" X 1,1/2"</v>
          </cell>
          <cell r="C3626" t="str">
            <v>ML</v>
          </cell>
          <cell r="D3626">
            <v>9210</v>
          </cell>
        </row>
        <row r="3627">
          <cell r="A3627">
            <v>301103</v>
          </cell>
          <cell r="B3627" t="str">
            <v>DIAGONAL-HORIZ.ANGULO 1/8" X 2"</v>
          </cell>
          <cell r="C3627" t="str">
            <v>ML</v>
          </cell>
          <cell r="D3627">
            <v>11720</v>
          </cell>
        </row>
        <row r="3628">
          <cell r="A3628">
            <v>301117</v>
          </cell>
          <cell r="B3628" t="str">
            <v>DIAGONAL-HORIZ.TUBO GALV ACUEDUCTO ,3/4</v>
          </cell>
          <cell r="C3628" t="str">
            <v>ML</v>
          </cell>
          <cell r="D3628">
            <v>12410</v>
          </cell>
        </row>
        <row r="3629">
          <cell r="A3629">
            <v>301118</v>
          </cell>
          <cell r="B3629" t="str">
            <v>DIAGONAL-HORIZ.TUBO GALV ACUEDUCTO 1"</v>
          </cell>
          <cell r="C3629" t="str">
            <v>ML</v>
          </cell>
          <cell r="D3629">
            <v>17240</v>
          </cell>
        </row>
        <row r="3630">
          <cell r="A3630">
            <v>301119</v>
          </cell>
          <cell r="B3630" t="str">
            <v>DIAGONAL-HORIZ.TUBO GALV ACUEDUCTO 1,1/2</v>
          </cell>
          <cell r="C3630" t="str">
            <v>ML</v>
          </cell>
          <cell r="D3630">
            <v>21920</v>
          </cell>
        </row>
        <row r="3631">
          <cell r="A3631">
            <v>301114</v>
          </cell>
          <cell r="B3631" t="str">
            <v>DIAGONAL-HORIZ.TUBO GALV CAL 13 X ,3/4"</v>
          </cell>
          <cell r="C3631" t="str">
            <v>ML</v>
          </cell>
          <cell r="D3631">
            <v>12170</v>
          </cell>
        </row>
        <row r="3632">
          <cell r="A3632">
            <v>301115</v>
          </cell>
          <cell r="B3632" t="str">
            <v>DIAGONAL-HORIZ.TUBO GALV CAL 13 X 1"</v>
          </cell>
          <cell r="C3632" t="str">
            <v>ML</v>
          </cell>
          <cell r="D3632">
            <v>15090</v>
          </cell>
        </row>
        <row r="3633">
          <cell r="A3633">
            <v>301116</v>
          </cell>
          <cell r="B3633" t="str">
            <v>DIAGONAL-HORIZ.TUBO GALV CAL 13 X 1,1/2"</v>
          </cell>
          <cell r="C3633" t="str">
            <v>ML</v>
          </cell>
          <cell r="D3633">
            <v>19960</v>
          </cell>
        </row>
        <row r="3634">
          <cell r="A3634">
            <v>301120</v>
          </cell>
          <cell r="B3634" t="str">
            <v>DIAGONAL-HORIZ.TUBO GALV CAL 13 X 2"</v>
          </cell>
          <cell r="C3634" t="str">
            <v>ML</v>
          </cell>
          <cell r="D3634">
            <v>14970</v>
          </cell>
        </row>
        <row r="3635">
          <cell r="A3635">
            <v>301111</v>
          </cell>
          <cell r="B3635" t="str">
            <v>DIAGONAL-HORIZ.TUBO GALV CAL 14 X ,3/4"</v>
          </cell>
          <cell r="C3635" t="str">
            <v>ML</v>
          </cell>
          <cell r="D3635">
            <v>11650</v>
          </cell>
        </row>
        <row r="3636">
          <cell r="A3636">
            <v>301112</v>
          </cell>
          <cell r="B3636" t="str">
            <v>DIAGONAL-HORIZ.TUBO GALV CAL 14 X 1"</v>
          </cell>
          <cell r="C3636" t="str">
            <v>ML</v>
          </cell>
          <cell r="D3636">
            <v>12950</v>
          </cell>
        </row>
        <row r="3637">
          <cell r="A3637">
            <v>301113</v>
          </cell>
          <cell r="B3637" t="str">
            <v>DIAGONAL-HORIZ.TUBO GALV CAL 14 X 1,1/2"</v>
          </cell>
          <cell r="C3637" t="str">
            <v>ML</v>
          </cell>
          <cell r="D3637">
            <v>11860</v>
          </cell>
        </row>
        <row r="3638">
          <cell r="A3638">
            <v>301109</v>
          </cell>
          <cell r="B3638" t="str">
            <v>DIAGONAL-HORIZ.TUBO GALV CAL 16 X 1"</v>
          </cell>
          <cell r="C3638" t="str">
            <v>ML</v>
          </cell>
          <cell r="D3638">
            <v>10930</v>
          </cell>
        </row>
        <row r="3639">
          <cell r="A3639">
            <v>301110</v>
          </cell>
          <cell r="B3639" t="str">
            <v>DIAGONAL-HORIZ.TUBO GALV CAL 16 X 1,1/2"</v>
          </cell>
          <cell r="C3639" t="str">
            <v>ML</v>
          </cell>
          <cell r="D3639">
            <v>12860</v>
          </cell>
        </row>
        <row r="3640">
          <cell r="A3640">
            <v>301108</v>
          </cell>
          <cell r="B3640" t="str">
            <v>DIAGONAL-HORIZ.TUBO GALV CAL 16 X 3/4"</v>
          </cell>
          <cell r="C3640" t="str">
            <v>ML</v>
          </cell>
          <cell r="D3640">
            <v>10000</v>
          </cell>
        </row>
        <row r="3641">
          <cell r="A3641">
            <v>0</v>
          </cell>
          <cell r="B3641">
            <v>0</v>
          </cell>
          <cell r="C3641">
            <v>0</v>
          </cell>
          <cell r="D3641">
            <v>0</v>
          </cell>
        </row>
        <row r="3642">
          <cell r="A3642">
            <v>3012</v>
          </cell>
          <cell r="B3642" t="str">
            <v>MALLAS - ENTRAMADOS</v>
          </cell>
          <cell r="C3642">
            <v>0</v>
          </cell>
          <cell r="D3642">
            <v>0</v>
          </cell>
        </row>
        <row r="3643">
          <cell r="A3643">
            <v>301209</v>
          </cell>
          <cell r="B3643" t="str">
            <v>ALAMBRE DE PUAS # 12.5 - 1 HILO</v>
          </cell>
          <cell r="C3643" t="str">
            <v>ML</v>
          </cell>
          <cell r="D3643">
            <v>670</v>
          </cell>
        </row>
        <row r="3644">
          <cell r="A3644">
            <v>301207</v>
          </cell>
          <cell r="B3644" t="str">
            <v>ALAMBRE DE PUAS # 12.5 - 3 HILOS</v>
          </cell>
          <cell r="C3644" t="str">
            <v>ML</v>
          </cell>
          <cell r="D3644">
            <v>1960</v>
          </cell>
        </row>
        <row r="3645">
          <cell r="A3645">
            <v>301208</v>
          </cell>
          <cell r="B3645" t="str">
            <v>ALAMBRON - VARILLA TENSOR MALLA</v>
          </cell>
          <cell r="C3645" t="str">
            <v>ML</v>
          </cell>
          <cell r="D3645">
            <v>1900</v>
          </cell>
        </row>
        <row r="3646">
          <cell r="A3646">
            <v>301212</v>
          </cell>
          <cell r="B3646" t="str">
            <v>CONCERTINA DOBLE 45CM A.INOX-ACCESORIOS</v>
          </cell>
          <cell r="C3646" t="str">
            <v>ML</v>
          </cell>
          <cell r="D3646">
            <v>63930</v>
          </cell>
        </row>
        <row r="3647">
          <cell r="A3647">
            <v>301214</v>
          </cell>
          <cell r="B3647" t="str">
            <v>CONCERTINA DOBLE 60CM A.INOX-ACCESORIOS</v>
          </cell>
          <cell r="C3647" t="str">
            <v>ML</v>
          </cell>
          <cell r="D3647">
            <v>93070</v>
          </cell>
        </row>
        <row r="3648">
          <cell r="A3648">
            <v>301211</v>
          </cell>
          <cell r="B3648" t="str">
            <v>CONCERTINA SENC. 45CM A.INOX-ACCESORIOS</v>
          </cell>
          <cell r="C3648" t="str">
            <v>ML</v>
          </cell>
          <cell r="D3648">
            <v>52720</v>
          </cell>
        </row>
        <row r="3649">
          <cell r="A3649">
            <v>301213</v>
          </cell>
          <cell r="B3649" t="str">
            <v>CONCERTINA SENC. 60CM A.INOX-ACCESORIOS</v>
          </cell>
          <cell r="C3649" t="str">
            <v>ML</v>
          </cell>
          <cell r="D3649">
            <v>79590</v>
          </cell>
        </row>
        <row r="3650">
          <cell r="A3650">
            <v>301206</v>
          </cell>
          <cell r="B3650" t="str">
            <v>MALLA ESLABONADA FORADA PVC # 10 R. 2"</v>
          </cell>
          <cell r="C3650" t="str">
            <v>M2</v>
          </cell>
          <cell r="D3650">
            <v>25330</v>
          </cell>
        </row>
        <row r="3651">
          <cell r="A3651">
            <v>301201</v>
          </cell>
          <cell r="B3651" t="str">
            <v>MALLA ESLABONADA GALV # 10 ROMBO 1,1/2"</v>
          </cell>
          <cell r="C3651" t="str">
            <v>M2</v>
          </cell>
          <cell r="D3651">
            <v>26300</v>
          </cell>
        </row>
        <row r="3652">
          <cell r="A3652">
            <v>301202</v>
          </cell>
          <cell r="B3652" t="str">
            <v>MALLA ESLABONADA GALV # 10 ROMBO 2"</v>
          </cell>
          <cell r="C3652" t="str">
            <v>M2</v>
          </cell>
          <cell r="D3652">
            <v>21050</v>
          </cell>
        </row>
        <row r="3653">
          <cell r="A3653">
            <v>301203</v>
          </cell>
          <cell r="B3653" t="str">
            <v>MALLA ESLABONADA GALV # 10 ROMBO 2,1/2"</v>
          </cell>
          <cell r="C3653" t="str">
            <v>M2</v>
          </cell>
          <cell r="D3653">
            <v>19050</v>
          </cell>
        </row>
        <row r="3654">
          <cell r="A3654">
            <v>301204</v>
          </cell>
          <cell r="B3654" t="str">
            <v>MALLA ESLABONADA GALV # 12 ROMBO 2"</v>
          </cell>
          <cell r="C3654" t="str">
            <v>M2</v>
          </cell>
          <cell r="D3654">
            <v>18110</v>
          </cell>
        </row>
        <row r="3655">
          <cell r="A3655">
            <v>301205</v>
          </cell>
          <cell r="B3655" t="str">
            <v>MALLA ESLABONADA GALV # 12 ROMBO 2,1/2"</v>
          </cell>
          <cell r="C3655" t="str">
            <v>M2</v>
          </cell>
          <cell r="D3655">
            <v>16530</v>
          </cell>
        </row>
        <row r="3656">
          <cell r="A3656">
            <v>301210</v>
          </cell>
          <cell r="B3656" t="str">
            <v>MALLA ESLABONADA GALV #12 ROMBO 1,1/2"</v>
          </cell>
          <cell r="C3656" t="str">
            <v>M2</v>
          </cell>
          <cell r="D3656">
            <v>34230</v>
          </cell>
        </row>
        <row r="3657">
          <cell r="A3657">
            <v>0</v>
          </cell>
          <cell r="B3657">
            <v>0</v>
          </cell>
          <cell r="C3657">
            <v>0</v>
          </cell>
          <cell r="D3657">
            <v>0</v>
          </cell>
        </row>
        <row r="3658">
          <cell r="A3658">
            <v>3013</v>
          </cell>
          <cell r="B3658" t="str">
            <v>NAVES - PUERTAS</v>
          </cell>
          <cell r="C3658">
            <v>0</v>
          </cell>
          <cell r="D3658">
            <v>0</v>
          </cell>
        </row>
        <row r="3659">
          <cell r="A3659">
            <v>301311</v>
          </cell>
          <cell r="B3659" t="str">
            <v>NAVE PUERTA TUBO ACUE MALLA(2x0.60-1.0)</v>
          </cell>
          <cell r="C3659" t="str">
            <v>UND</v>
          </cell>
          <cell r="D3659">
            <v>460810</v>
          </cell>
        </row>
        <row r="3660">
          <cell r="A3660">
            <v>301312</v>
          </cell>
          <cell r="B3660" t="str">
            <v>NAVE PUERTA TUBO ACUE MALLA(2x1.01-1.5)</v>
          </cell>
          <cell r="C3660" t="str">
            <v>UND</v>
          </cell>
          <cell r="D3660">
            <v>538100</v>
          </cell>
        </row>
        <row r="3661">
          <cell r="A3661">
            <v>301313</v>
          </cell>
          <cell r="B3661" t="str">
            <v>NAVE PUERTA TUBO ACUE MALLA(2x1.51-2.0)</v>
          </cell>
          <cell r="C3661" t="str">
            <v>UND</v>
          </cell>
          <cell r="D3661">
            <v>635200</v>
          </cell>
        </row>
        <row r="3662">
          <cell r="A3662">
            <v>301314</v>
          </cell>
          <cell r="B3662" t="str">
            <v>NAVE PUERTA TUBO ACUE MALLA(2x2.01-2.5)</v>
          </cell>
          <cell r="C3662" t="str">
            <v>UND</v>
          </cell>
          <cell r="D3662">
            <v>707690</v>
          </cell>
        </row>
        <row r="3663">
          <cell r="A3663">
            <v>301315</v>
          </cell>
          <cell r="B3663" t="str">
            <v>NAVE PUERTA TUBO ACUE MALLA(2x2.51-3.0)</v>
          </cell>
          <cell r="C3663" t="str">
            <v>UND</v>
          </cell>
          <cell r="D3663">
            <v>759670</v>
          </cell>
        </row>
        <row r="3664">
          <cell r="A3664">
            <v>301306</v>
          </cell>
          <cell r="B3664" t="str">
            <v>NAVE PUERTA TUBO C.13 MALLA(2x0.60-1.0)</v>
          </cell>
          <cell r="C3664" t="str">
            <v>UND</v>
          </cell>
          <cell r="D3664">
            <v>428810</v>
          </cell>
        </row>
        <row r="3665">
          <cell r="A3665">
            <v>301307</v>
          </cell>
          <cell r="B3665" t="str">
            <v>NAVE PUERTA TUBO C.13 MALLA(2x1.01-1.5)</v>
          </cell>
          <cell r="C3665" t="str">
            <v>UND</v>
          </cell>
          <cell r="D3665">
            <v>517230</v>
          </cell>
        </row>
        <row r="3666">
          <cell r="A3666">
            <v>301308</v>
          </cell>
          <cell r="B3666" t="str">
            <v>NAVE PUERTA TUBO C.13 MALLA(2x1.51-2.0)</v>
          </cell>
          <cell r="C3666" t="str">
            <v>UND</v>
          </cell>
          <cell r="D3666">
            <v>597610</v>
          </cell>
        </row>
        <row r="3667">
          <cell r="A3667">
            <v>301309</v>
          </cell>
          <cell r="B3667" t="str">
            <v>NAVE PUERTA TUBO C.13 MALLA(2x2.01-2.5)</v>
          </cell>
          <cell r="C3667" t="str">
            <v>UND</v>
          </cell>
          <cell r="D3667">
            <v>666300</v>
          </cell>
        </row>
        <row r="3668">
          <cell r="A3668">
            <v>301310</v>
          </cell>
          <cell r="B3668" t="str">
            <v>NAVE PUERTA TUBO C.13 MALLA(2x2.51-3.0)</v>
          </cell>
          <cell r="C3668" t="str">
            <v>UND</v>
          </cell>
          <cell r="D3668">
            <v>716500</v>
          </cell>
        </row>
        <row r="3669">
          <cell r="A3669">
            <v>301301</v>
          </cell>
          <cell r="B3669" t="str">
            <v>NAVE PUERTA TUBO C.14 MALLA(2x0.60-1.0)</v>
          </cell>
          <cell r="C3669" t="str">
            <v>UND</v>
          </cell>
          <cell r="D3669">
            <v>360380</v>
          </cell>
        </row>
        <row r="3670">
          <cell r="A3670">
            <v>301302</v>
          </cell>
          <cell r="B3670" t="str">
            <v>NAVE PUERTA TUBO C.14 MALLA(2x1.01-1.5)</v>
          </cell>
          <cell r="C3670" t="str">
            <v>UND</v>
          </cell>
          <cell r="D3670">
            <v>437370</v>
          </cell>
        </row>
        <row r="3671">
          <cell r="A3671">
            <v>301303</v>
          </cell>
          <cell r="B3671" t="str">
            <v>NAVE PUERTA TUBO C.14 MALLA(2x1.51-2.0)</v>
          </cell>
          <cell r="C3671" t="str">
            <v>UND</v>
          </cell>
          <cell r="D3671">
            <v>502800</v>
          </cell>
        </row>
        <row r="3672">
          <cell r="A3672">
            <v>301304</v>
          </cell>
          <cell r="B3672" t="str">
            <v>NAVE PUERTA TUBO C.14 MALLA(2x2.01-2.5)</v>
          </cell>
          <cell r="C3672" t="str">
            <v>UND</v>
          </cell>
          <cell r="D3672">
            <v>562520</v>
          </cell>
        </row>
        <row r="3673">
          <cell r="A3673">
            <v>301305</v>
          </cell>
          <cell r="B3673" t="str">
            <v>NAVE PUERTA TUBO C.14 MALLA(2x2.51-3.0)</v>
          </cell>
          <cell r="C3673" t="str">
            <v>UND</v>
          </cell>
          <cell r="D3673">
            <v>601740</v>
          </cell>
        </row>
        <row r="3674">
          <cell r="A3674">
            <v>0</v>
          </cell>
          <cell r="B3674">
            <v>0</v>
          </cell>
          <cell r="C3674">
            <v>0</v>
          </cell>
          <cell r="D3674">
            <v>0</v>
          </cell>
        </row>
        <row r="3675">
          <cell r="A3675">
            <v>3020</v>
          </cell>
          <cell r="B3675" t="str">
            <v>MATERAS-ESTRUCTURAS Z.VERDES</v>
          </cell>
          <cell r="C3675">
            <v>0</v>
          </cell>
          <cell r="D3675">
            <v>0</v>
          </cell>
        </row>
        <row r="3676">
          <cell r="A3676">
            <v>302001</v>
          </cell>
          <cell r="B3676" t="str">
            <v>PANTALLA CONCRETO MATERA E=15 H=45-55CM</v>
          </cell>
          <cell r="C3676" t="str">
            <v>ML</v>
          </cell>
          <cell r="D3676">
            <v>67290</v>
          </cell>
        </row>
        <row r="3677">
          <cell r="A3677">
            <v>0</v>
          </cell>
          <cell r="B3677">
            <v>0</v>
          </cell>
          <cell r="C3677">
            <v>0</v>
          </cell>
          <cell r="D3677">
            <v>0</v>
          </cell>
        </row>
        <row r="3678">
          <cell r="A3678">
            <v>31</v>
          </cell>
          <cell r="B3678" t="str">
            <v>LIMPIEZA - VARIOS</v>
          </cell>
          <cell r="C3678">
            <v>0</v>
          </cell>
          <cell r="D3678">
            <v>0</v>
          </cell>
        </row>
        <row r="3679">
          <cell r="A3679">
            <v>0</v>
          </cell>
          <cell r="B3679">
            <v>0</v>
          </cell>
          <cell r="C3679">
            <v>0</v>
          </cell>
          <cell r="D3679">
            <v>0</v>
          </cell>
        </row>
        <row r="3680">
          <cell r="A3680">
            <v>3101</v>
          </cell>
          <cell r="B3680" t="str">
            <v>LIMPIEZA ASEO</v>
          </cell>
          <cell r="C3680">
            <v>0</v>
          </cell>
          <cell r="D3680">
            <v>0</v>
          </cell>
        </row>
        <row r="3681">
          <cell r="A3681">
            <v>310110</v>
          </cell>
          <cell r="B3681" t="str">
            <v>ASPIRADA-LAVADA EN SECO SILLETERIA PANO</v>
          </cell>
          <cell r="C3681" t="str">
            <v>UND</v>
          </cell>
          <cell r="D3681">
            <v>2620</v>
          </cell>
        </row>
        <row r="3682">
          <cell r="A3682">
            <v>310111</v>
          </cell>
          <cell r="B3682" t="str">
            <v>ASPIRADA-LAVADA EN SECO SUPERFICIE PANO</v>
          </cell>
          <cell r="C3682" t="str">
            <v>M2</v>
          </cell>
          <cell r="D3682">
            <v>2010</v>
          </cell>
        </row>
        <row r="3683">
          <cell r="A3683">
            <v>310116</v>
          </cell>
          <cell r="B3683" t="str">
            <v>LIMPIEZA - ASEO MALLA ESLABONADA</v>
          </cell>
          <cell r="C3683" t="str">
            <v>M2</v>
          </cell>
          <cell r="D3683">
            <v>1320</v>
          </cell>
        </row>
        <row r="3684">
          <cell r="A3684">
            <v>310112</v>
          </cell>
          <cell r="B3684" t="str">
            <v>LIMPIEZA - RESANE CAJA INSPECCION</v>
          </cell>
          <cell r="C3684" t="str">
            <v>UND</v>
          </cell>
          <cell r="D3684">
            <v>7530</v>
          </cell>
        </row>
        <row r="3685">
          <cell r="A3685">
            <v>310113</v>
          </cell>
          <cell r="B3685" t="str">
            <v>LIMPIEZA CANAL METALICA DLLO. 51-100CM</v>
          </cell>
          <cell r="C3685" t="str">
            <v>ML</v>
          </cell>
          <cell r="D3685">
            <v>1140</v>
          </cell>
        </row>
        <row r="3686">
          <cell r="A3686">
            <v>310101</v>
          </cell>
          <cell r="B3686" t="str">
            <v>LIMPIEZA CARPINTERIA METALICA</v>
          </cell>
          <cell r="C3686" t="str">
            <v>M2</v>
          </cell>
          <cell r="D3686">
            <v>1550</v>
          </cell>
        </row>
        <row r="3687">
          <cell r="A3687">
            <v>310103</v>
          </cell>
          <cell r="B3687" t="str">
            <v>LIMPIEZA ENCHAPE CERAMICO</v>
          </cell>
          <cell r="C3687" t="str">
            <v>M2</v>
          </cell>
          <cell r="D3687">
            <v>520</v>
          </cell>
        </row>
        <row r="3688">
          <cell r="A3688">
            <v>310105</v>
          </cell>
          <cell r="B3688" t="str">
            <v>LIMPIEZA GENERAL</v>
          </cell>
          <cell r="C3688" t="str">
            <v>M2</v>
          </cell>
          <cell r="D3688">
            <v>1690</v>
          </cell>
        </row>
        <row r="3689">
          <cell r="A3689">
            <v>310119</v>
          </cell>
          <cell r="B3689" t="str">
            <v>LIMPIEZA LAVADO PISO [AC.MURIATICO 10%]</v>
          </cell>
          <cell r="C3689" t="str">
            <v>ML</v>
          </cell>
          <cell r="D3689">
            <v>360</v>
          </cell>
        </row>
        <row r="3690">
          <cell r="A3690">
            <v>310118</v>
          </cell>
          <cell r="B3690" t="str">
            <v>LIMPIEZA LAVADO PISO [AC.MURIATICO 10%]</v>
          </cell>
          <cell r="C3690" t="str">
            <v>M2</v>
          </cell>
          <cell r="D3690">
            <v>1210</v>
          </cell>
        </row>
        <row r="3691">
          <cell r="A3691">
            <v>310109</v>
          </cell>
          <cell r="B3691" t="str">
            <v>LIMPIEZA LAVADO SUPERFICIE</v>
          </cell>
          <cell r="C3691" t="str">
            <v>M2</v>
          </cell>
          <cell r="D3691">
            <v>890</v>
          </cell>
        </row>
        <row r="3692">
          <cell r="A3692">
            <v>310104</v>
          </cell>
          <cell r="B3692" t="str">
            <v>LIMPIEZA LAVADO SUPERFICIE- EQ.PRESION</v>
          </cell>
          <cell r="C3692" t="str">
            <v>M2</v>
          </cell>
          <cell r="D3692">
            <v>2400</v>
          </cell>
        </row>
        <row r="3693">
          <cell r="A3693">
            <v>310106</v>
          </cell>
          <cell r="B3693" t="str">
            <v>LIMPIEZA MURO LADRILLO LIMPIO</v>
          </cell>
          <cell r="C3693" t="str">
            <v>M2</v>
          </cell>
          <cell r="D3693">
            <v>1830</v>
          </cell>
        </row>
        <row r="3694">
          <cell r="A3694">
            <v>310107</v>
          </cell>
          <cell r="B3694" t="str">
            <v>LIMPIEZA PERMANENTE OBRA (CUADRILLA 2P)</v>
          </cell>
          <cell r="C3694" t="str">
            <v>MES</v>
          </cell>
          <cell r="D3694">
            <v>1379050</v>
          </cell>
        </row>
        <row r="3695">
          <cell r="A3695">
            <v>310115</v>
          </cell>
          <cell r="B3695" t="str">
            <v>LIMPIEZA SUPERFICIE INTERNA HORIZONTAL</v>
          </cell>
          <cell r="C3695" t="str">
            <v>M2</v>
          </cell>
          <cell r="D3695">
            <v>2320</v>
          </cell>
        </row>
        <row r="3696">
          <cell r="A3696">
            <v>310114</v>
          </cell>
          <cell r="B3696" t="str">
            <v>LIMPIEZA SUPERFICIE INTERNA VERTICAL</v>
          </cell>
          <cell r="C3696" t="str">
            <v>M2</v>
          </cell>
          <cell r="D3696">
            <v>1970</v>
          </cell>
        </row>
        <row r="3697">
          <cell r="A3697">
            <v>310117</v>
          </cell>
          <cell r="B3697" t="str">
            <v>LIMPIEZA-BARRIDO-ASEO</v>
          </cell>
          <cell r="C3697" t="str">
            <v>M2</v>
          </cell>
          <cell r="D3697">
            <v>60</v>
          </cell>
        </row>
        <row r="3698">
          <cell r="A3698">
            <v>0</v>
          </cell>
          <cell r="B3698">
            <v>0</v>
          </cell>
          <cell r="C3698">
            <v>0</v>
          </cell>
          <cell r="D3698">
            <v>0</v>
          </cell>
        </row>
        <row r="3699">
          <cell r="A3699">
            <v>3102</v>
          </cell>
          <cell r="B3699" t="str">
            <v>MANTENIMIENTO</v>
          </cell>
          <cell r="C3699">
            <v>0</v>
          </cell>
          <cell r="D3699">
            <v>0</v>
          </cell>
        </row>
        <row r="3700">
          <cell r="A3700">
            <v>310201</v>
          </cell>
          <cell r="B3700" t="str">
            <v>BRILLADA-ENCERADA PISO</v>
          </cell>
          <cell r="C3700" t="str">
            <v>M2</v>
          </cell>
          <cell r="D3700">
            <v>3100</v>
          </cell>
        </row>
        <row r="3701">
          <cell r="A3701">
            <v>310208</v>
          </cell>
          <cell r="B3701" t="str">
            <v>DESTRONQUE-LIJADA-SELLO-PULIDA P.MADERA</v>
          </cell>
          <cell r="C3701" t="str">
            <v>M2</v>
          </cell>
          <cell r="D3701">
            <v>29050</v>
          </cell>
        </row>
        <row r="3702">
          <cell r="A3702">
            <v>310202</v>
          </cell>
          <cell r="B3702" t="str">
            <v>DESTRONQUE-PULIDA-BRILLADA PISO</v>
          </cell>
          <cell r="C3702" t="str">
            <v>M2</v>
          </cell>
          <cell r="D3702">
            <v>11730</v>
          </cell>
        </row>
        <row r="3703">
          <cell r="A3703">
            <v>310203</v>
          </cell>
          <cell r="B3703" t="str">
            <v>REPULIDA-BRILLADA ENCERADA PISO</v>
          </cell>
          <cell r="C3703" t="str">
            <v>M2</v>
          </cell>
          <cell r="D3703">
            <v>9580</v>
          </cell>
        </row>
        <row r="3704">
          <cell r="A3704">
            <v>0</v>
          </cell>
          <cell r="B3704">
            <v>0</v>
          </cell>
          <cell r="C3704">
            <v>0</v>
          </cell>
          <cell r="D3704">
            <v>0</v>
          </cell>
        </row>
        <row r="3705">
          <cell r="A3705">
            <v>3103</v>
          </cell>
          <cell r="B3705" t="str">
            <v>LIMPIEZA - CONTROL PLAGAS</v>
          </cell>
          <cell r="C3705">
            <v>0</v>
          </cell>
          <cell r="D3705">
            <v>0</v>
          </cell>
        </row>
        <row r="3706">
          <cell r="A3706">
            <v>310301</v>
          </cell>
          <cell r="B3706" t="str">
            <v>FUMIGACION - ASPERSION CAT. 3-BANDA AZUL</v>
          </cell>
          <cell r="C3706" t="str">
            <v>M2</v>
          </cell>
          <cell r="D3706">
            <v>100</v>
          </cell>
        </row>
        <row r="3707">
          <cell r="A3707">
            <v>0</v>
          </cell>
          <cell r="B3707">
            <v>0</v>
          </cell>
          <cell r="C3707">
            <v>0</v>
          </cell>
          <cell r="D3707">
            <v>0</v>
          </cell>
        </row>
        <row r="3708">
          <cell r="A3708">
            <v>32</v>
          </cell>
          <cell r="B3708" t="str">
            <v>ADITIVOS-ADHESIVOS-EPOXICOS</v>
          </cell>
          <cell r="C3708">
            <v>0</v>
          </cell>
          <cell r="D3708">
            <v>0</v>
          </cell>
        </row>
        <row r="3709">
          <cell r="A3709">
            <v>0</v>
          </cell>
          <cell r="B3709">
            <v>0</v>
          </cell>
          <cell r="C3709">
            <v>0</v>
          </cell>
          <cell r="D3709">
            <v>0</v>
          </cell>
        </row>
        <row r="3710">
          <cell r="A3710">
            <v>3201</v>
          </cell>
          <cell r="B3710" t="str">
            <v>ADITIVO PARA CEMENTO</v>
          </cell>
          <cell r="C3710">
            <v>0</v>
          </cell>
          <cell r="D3710">
            <v>0</v>
          </cell>
        </row>
        <row r="3711">
          <cell r="A3711">
            <v>320102</v>
          </cell>
          <cell r="B3711" t="str">
            <v>ADITIVO EN POLVO CON PLASTIFICANTES</v>
          </cell>
          <cell r="C3711" t="str">
            <v>KLS</v>
          </cell>
          <cell r="D3711">
            <v>100</v>
          </cell>
        </row>
        <row r="3712">
          <cell r="A3712">
            <v>320101</v>
          </cell>
          <cell r="B3712" t="str">
            <v>ADTIVO LIQUIDO SELLO FILTRACIONES</v>
          </cell>
          <cell r="C3712" t="str">
            <v>KLS</v>
          </cell>
          <cell r="D3712">
            <v>3080</v>
          </cell>
        </row>
        <row r="3713">
          <cell r="A3713">
            <v>0</v>
          </cell>
          <cell r="B3713">
            <v>0</v>
          </cell>
          <cell r="C3713">
            <v>0</v>
          </cell>
          <cell r="D3713">
            <v>0</v>
          </cell>
        </row>
        <row r="3714">
          <cell r="A3714">
            <v>3202</v>
          </cell>
          <cell r="B3714" t="str">
            <v>ADITIVO PARA MORTERO</v>
          </cell>
          <cell r="C3714">
            <v>0</v>
          </cell>
          <cell r="D3714">
            <v>0</v>
          </cell>
        </row>
        <row r="3715">
          <cell r="A3715">
            <v>320201</v>
          </cell>
          <cell r="B3715" t="str">
            <v>ADHERENTE MORTERO SIKA LATEX</v>
          </cell>
          <cell r="C3715" t="str">
            <v>KLS</v>
          </cell>
          <cell r="D3715">
            <v>22300</v>
          </cell>
        </row>
        <row r="3716">
          <cell r="A3716">
            <v>320203</v>
          </cell>
          <cell r="B3716" t="str">
            <v>ADITIVO LIQUIDO IMPERMEABILIZANTE</v>
          </cell>
          <cell r="C3716" t="str">
            <v>KLS</v>
          </cell>
          <cell r="D3716">
            <v>9560</v>
          </cell>
        </row>
        <row r="3717">
          <cell r="A3717">
            <v>320205</v>
          </cell>
          <cell r="B3717" t="str">
            <v>MICROFIBRA DE POLIPROPILENO</v>
          </cell>
          <cell r="C3717" t="str">
            <v>KLS</v>
          </cell>
          <cell r="D3717">
            <v>17000</v>
          </cell>
        </row>
        <row r="3718">
          <cell r="A3718">
            <v>320202</v>
          </cell>
          <cell r="B3718" t="str">
            <v>MORTERO RELLENO SIN CONTRACCION</v>
          </cell>
          <cell r="C3718" t="str">
            <v>KLS</v>
          </cell>
          <cell r="D3718">
            <v>5610</v>
          </cell>
        </row>
        <row r="3719">
          <cell r="A3719">
            <v>0</v>
          </cell>
          <cell r="B3719">
            <v>0</v>
          </cell>
          <cell r="C3719">
            <v>0</v>
          </cell>
          <cell r="D3719">
            <v>0</v>
          </cell>
        </row>
        <row r="3720">
          <cell r="A3720">
            <v>3203</v>
          </cell>
          <cell r="B3720" t="str">
            <v>ADICION AL CONCRETO</v>
          </cell>
          <cell r="C3720">
            <v>0</v>
          </cell>
          <cell r="D3720">
            <v>0</v>
          </cell>
        </row>
        <row r="3721">
          <cell r="A3721">
            <v>320308</v>
          </cell>
          <cell r="B3721" t="str">
            <v>ADITIVO ACELERANTE DE FRAGUADO</v>
          </cell>
          <cell r="C3721" t="str">
            <v>KLS</v>
          </cell>
          <cell r="D3721">
            <v>9200</v>
          </cell>
        </row>
        <row r="3722">
          <cell r="A3722">
            <v>320305</v>
          </cell>
          <cell r="B3722" t="str">
            <v>ADITIVO RETARDADOR DE FRAGUADO</v>
          </cell>
          <cell r="C3722" t="str">
            <v>KLS</v>
          </cell>
          <cell r="D3722">
            <v>4670</v>
          </cell>
        </row>
        <row r="3723">
          <cell r="A3723">
            <v>320301</v>
          </cell>
          <cell r="B3723" t="str">
            <v>CRISTALIZACION XIPEX CONCRETO</v>
          </cell>
          <cell r="C3723" t="str">
            <v>M2</v>
          </cell>
          <cell r="D3723">
            <v>13650</v>
          </cell>
        </row>
        <row r="3724">
          <cell r="A3724">
            <v>320302</v>
          </cell>
          <cell r="B3724" t="str">
            <v>ENDURECEDOR</v>
          </cell>
          <cell r="C3724" t="str">
            <v>KLS</v>
          </cell>
          <cell r="D3724">
            <v>3510</v>
          </cell>
        </row>
        <row r="3725">
          <cell r="A3725">
            <v>320307</v>
          </cell>
          <cell r="B3725" t="str">
            <v>FLUIDIFICANTE</v>
          </cell>
          <cell r="C3725" t="str">
            <v>KLS</v>
          </cell>
          <cell r="D3725">
            <v>6300</v>
          </cell>
        </row>
        <row r="3726">
          <cell r="A3726">
            <v>320304</v>
          </cell>
          <cell r="B3726" t="str">
            <v>PLASTIFICANTE ACELERANTE</v>
          </cell>
          <cell r="C3726" t="str">
            <v>KLS</v>
          </cell>
          <cell r="D3726">
            <v>3180</v>
          </cell>
        </row>
        <row r="3727">
          <cell r="A3727">
            <v>320306</v>
          </cell>
          <cell r="B3727" t="str">
            <v>PLASTIFICANTE IMPERMEABILIZANTE.</v>
          </cell>
          <cell r="C3727" t="str">
            <v>KLS</v>
          </cell>
          <cell r="D3727">
            <v>8230</v>
          </cell>
        </row>
        <row r="3728">
          <cell r="A3728">
            <v>0</v>
          </cell>
          <cell r="B3728">
            <v>0</v>
          </cell>
          <cell r="C3728">
            <v>0</v>
          </cell>
          <cell r="D3728">
            <v>0</v>
          </cell>
        </row>
        <row r="3729">
          <cell r="A3729">
            <v>3204</v>
          </cell>
          <cell r="B3729" t="str">
            <v>CURADORES - DESENCOFRANTES</v>
          </cell>
          <cell r="C3729">
            <v>0</v>
          </cell>
          <cell r="D3729">
            <v>0</v>
          </cell>
        </row>
        <row r="3730">
          <cell r="A3730">
            <v>320403</v>
          </cell>
          <cell r="B3730" t="str">
            <v>RETARDANTE EVAPOR. DE AGUA</v>
          </cell>
          <cell r="C3730" t="str">
            <v>KLS</v>
          </cell>
          <cell r="D3730">
            <v>5010</v>
          </cell>
        </row>
        <row r="3731">
          <cell r="A3731">
            <v>320401</v>
          </cell>
          <cell r="B3731" t="str">
            <v>ANTISOL BLANCO</v>
          </cell>
          <cell r="C3731" t="str">
            <v>KLS</v>
          </cell>
          <cell r="D3731">
            <v>4800</v>
          </cell>
        </row>
        <row r="3732">
          <cell r="A3732">
            <v>320402</v>
          </cell>
          <cell r="B3732" t="str">
            <v>ANTISOL ROJO</v>
          </cell>
          <cell r="C3732" t="str">
            <v>KLS</v>
          </cell>
          <cell r="D3732">
            <v>11580</v>
          </cell>
        </row>
        <row r="3733">
          <cell r="A3733">
            <v>0</v>
          </cell>
          <cell r="B3733">
            <v>0</v>
          </cell>
          <cell r="C3733">
            <v>0</v>
          </cell>
          <cell r="D3733">
            <v>0</v>
          </cell>
        </row>
        <row r="3734">
          <cell r="A3734">
            <v>3205</v>
          </cell>
          <cell r="B3734" t="str">
            <v>MORTEROS LISTOS</v>
          </cell>
          <cell r="C3734">
            <v>0</v>
          </cell>
          <cell r="D3734">
            <v>0</v>
          </cell>
        </row>
        <row r="3735">
          <cell r="A3735">
            <v>320503</v>
          </cell>
          <cell r="B3735" t="str">
            <v>MORTERO LISTO IMPERMEABLE</v>
          </cell>
          <cell r="C3735" t="str">
            <v>KLS</v>
          </cell>
          <cell r="D3735">
            <v>1290</v>
          </cell>
        </row>
        <row r="3736">
          <cell r="A3736">
            <v>320504</v>
          </cell>
          <cell r="B3736" t="str">
            <v>MORTERO REPARACION ELEMETOS ESTRUCTURALE</v>
          </cell>
          <cell r="C3736" t="str">
            <v>KLS</v>
          </cell>
          <cell r="D3736">
            <v>4520</v>
          </cell>
        </row>
        <row r="3737">
          <cell r="A3737">
            <v>320502</v>
          </cell>
          <cell r="B3737" t="str">
            <v>MORTERO SIN CONTRACC PARA RELLENOS DE AN</v>
          </cell>
          <cell r="C3737" t="str">
            <v>KLS</v>
          </cell>
          <cell r="D3737">
            <v>2670</v>
          </cell>
        </row>
        <row r="3738">
          <cell r="A3738">
            <v>320501</v>
          </cell>
          <cell r="B3738" t="str">
            <v>RECUBRIMIENTO IMPERMEA MORTERO BLANCO</v>
          </cell>
          <cell r="C3738" t="str">
            <v>KLS</v>
          </cell>
          <cell r="D3738">
            <v>3870</v>
          </cell>
        </row>
        <row r="3739">
          <cell r="A3739">
            <v>0</v>
          </cell>
          <cell r="B3739">
            <v>0</v>
          </cell>
          <cell r="C3739">
            <v>0</v>
          </cell>
          <cell r="D3739">
            <v>0</v>
          </cell>
        </row>
        <row r="3740">
          <cell r="A3740">
            <v>3206</v>
          </cell>
          <cell r="B3740" t="str">
            <v>ADHESIVOS EPOXICOS</v>
          </cell>
          <cell r="C3740">
            <v>0</v>
          </cell>
          <cell r="D3740">
            <v>0</v>
          </cell>
        </row>
        <row r="3741">
          <cell r="A3741">
            <v>320601</v>
          </cell>
          <cell r="B3741" t="str">
            <v>ADHERENTE EPOXICO LIBRE DE SOLVENTES</v>
          </cell>
          <cell r="C3741" t="str">
            <v>M2</v>
          </cell>
          <cell r="D3741">
            <v>32490</v>
          </cell>
        </row>
        <row r="3742">
          <cell r="A3742">
            <v>320609</v>
          </cell>
          <cell r="B3742" t="str">
            <v>ADHESIVO -ANCLAJES ESTRUCTURALES</v>
          </cell>
          <cell r="C3742" t="str">
            <v>CM3</v>
          </cell>
          <cell r="D3742">
            <v>610</v>
          </cell>
        </row>
        <row r="3743">
          <cell r="A3743">
            <v>320605</v>
          </cell>
          <cell r="B3743" t="str">
            <v>ADHESIVO EPOXICO -CON BASE RESINAS</v>
          </cell>
          <cell r="C3743" t="str">
            <v>CM3</v>
          </cell>
          <cell r="D3743">
            <v>50</v>
          </cell>
        </row>
        <row r="3744">
          <cell r="A3744">
            <v>0</v>
          </cell>
          <cell r="B3744">
            <v>0</v>
          </cell>
          <cell r="C3744">
            <v>0</v>
          </cell>
          <cell r="D3744">
            <v>0</v>
          </cell>
        </row>
        <row r="3745">
          <cell r="A3745">
            <v>3207</v>
          </cell>
          <cell r="B3745" t="str">
            <v>RECUBRIMIENTOS</v>
          </cell>
          <cell r="C3745">
            <v>0</v>
          </cell>
          <cell r="D3745">
            <v>0</v>
          </cell>
        </row>
        <row r="3746">
          <cell r="A3746">
            <v>320702</v>
          </cell>
          <cell r="B3746" t="str">
            <v>ENDURECEDOR ROCKTOP+CURASEAL (TRA.MEDIO)</v>
          </cell>
          <cell r="C3746" t="str">
            <v>M2</v>
          </cell>
          <cell r="D3746">
            <v>7920</v>
          </cell>
        </row>
        <row r="3747">
          <cell r="A3747">
            <v>320704</v>
          </cell>
          <cell r="B3747" t="str">
            <v>RECUBRIMIENTO EPOXICO DE COLORES ASEPTIC</v>
          </cell>
          <cell r="C3747" t="str">
            <v>M2</v>
          </cell>
          <cell r="D3747">
            <v>18720</v>
          </cell>
        </row>
        <row r="3748">
          <cell r="A3748">
            <v>320705</v>
          </cell>
          <cell r="B3748" t="str">
            <v>RECUBRIMIENTO SOLIDO CON RESINAS 2 COMPO</v>
          </cell>
          <cell r="C3748" t="str">
            <v>M2</v>
          </cell>
          <cell r="D3748">
            <v>33960</v>
          </cell>
        </row>
        <row r="3749">
          <cell r="A3749">
            <v>0</v>
          </cell>
          <cell r="B3749">
            <v>0</v>
          </cell>
          <cell r="C3749">
            <v>0</v>
          </cell>
          <cell r="D3749">
            <v>0</v>
          </cell>
        </row>
        <row r="3750">
          <cell r="A3750">
            <v>3208</v>
          </cell>
          <cell r="B3750" t="str">
            <v>IMPERMEABILIZANTES</v>
          </cell>
          <cell r="C3750">
            <v>0</v>
          </cell>
          <cell r="D3750">
            <v>0</v>
          </cell>
        </row>
        <row r="3751">
          <cell r="A3751">
            <v>320804</v>
          </cell>
          <cell r="B3751" t="str">
            <v>IMPERMEABILIZANTE DENSO SOLUCION DE ASFA</v>
          </cell>
          <cell r="C3751" t="str">
            <v>KLS</v>
          </cell>
          <cell r="D3751">
            <v>11800</v>
          </cell>
        </row>
        <row r="3752">
          <cell r="A3752">
            <v>320803</v>
          </cell>
          <cell r="B3752" t="str">
            <v>IMPRIMANTE ASFALTICO</v>
          </cell>
          <cell r="C3752" t="str">
            <v>KLS</v>
          </cell>
          <cell r="D3752">
            <v>13050</v>
          </cell>
        </row>
        <row r="3753">
          <cell r="A3753">
            <v>320801</v>
          </cell>
          <cell r="B3753" t="str">
            <v>XIPEX BLANCO</v>
          </cell>
          <cell r="C3753" t="str">
            <v>M2</v>
          </cell>
          <cell r="D3753">
            <v>15650</v>
          </cell>
        </row>
        <row r="3754">
          <cell r="A3754">
            <v>0</v>
          </cell>
          <cell r="B3754">
            <v>0</v>
          </cell>
          <cell r="C3754">
            <v>0</v>
          </cell>
          <cell r="D3754">
            <v>0</v>
          </cell>
        </row>
        <row r="3755">
          <cell r="A3755">
            <v>3210</v>
          </cell>
          <cell r="B3755" t="str">
            <v>MASILLAS - SELLOS</v>
          </cell>
          <cell r="C3755">
            <v>0</v>
          </cell>
          <cell r="D3755">
            <v>0</v>
          </cell>
        </row>
        <row r="3756">
          <cell r="A3756">
            <v>321009</v>
          </cell>
          <cell r="B3756" t="str">
            <v>BASE PARA JUNTA EN POLIURETANO</v>
          </cell>
          <cell r="C3756" t="str">
            <v>ML</v>
          </cell>
          <cell r="D3756">
            <v>5640</v>
          </cell>
        </row>
        <row r="3757">
          <cell r="A3757">
            <v>321006</v>
          </cell>
          <cell r="B3757" t="str">
            <v>CINTA PVC V-15</v>
          </cell>
          <cell r="C3757" t="str">
            <v>ML</v>
          </cell>
          <cell r="D3757">
            <v>21650</v>
          </cell>
        </row>
        <row r="3758">
          <cell r="A3758">
            <v>321011</v>
          </cell>
          <cell r="B3758" t="str">
            <v>CINTA SELLO JUNTA DE CONSTRUCCION</v>
          </cell>
          <cell r="C3758" t="str">
            <v>ML</v>
          </cell>
          <cell r="D3758">
            <v>70670</v>
          </cell>
        </row>
        <row r="3759">
          <cell r="A3759">
            <v>321004</v>
          </cell>
          <cell r="B3759" t="str">
            <v>CINTA SELLO JUNTA DE EXPANSION - CONTRAC</v>
          </cell>
          <cell r="C3759" t="str">
            <v>ML</v>
          </cell>
          <cell r="D3759">
            <v>78730</v>
          </cell>
        </row>
        <row r="3760">
          <cell r="A3760">
            <v>321001</v>
          </cell>
          <cell r="B3760" t="str">
            <v>JUNTA FRIA</v>
          </cell>
          <cell r="C3760" t="str">
            <v>ML</v>
          </cell>
          <cell r="D3760">
            <v>101500</v>
          </cell>
        </row>
        <row r="3761">
          <cell r="A3761">
            <v>321002</v>
          </cell>
          <cell r="B3761" t="str">
            <v>MASILLA RELLENO ESTRUCTURAS</v>
          </cell>
          <cell r="C3761" t="str">
            <v>ML</v>
          </cell>
          <cell r="D3761">
            <v>75950</v>
          </cell>
        </row>
        <row r="3762">
          <cell r="A3762">
            <v>321010</v>
          </cell>
          <cell r="B3762" t="str">
            <v>SELLADOR 3/8</v>
          </cell>
          <cell r="C3762" t="str">
            <v>ML</v>
          </cell>
          <cell r="D3762">
            <v>1860</v>
          </cell>
        </row>
        <row r="3763">
          <cell r="A3763">
            <v>321008</v>
          </cell>
          <cell r="B3763" t="str">
            <v>SELLADOR ELASTCO AUTONIVELANTE</v>
          </cell>
          <cell r="C3763" t="str">
            <v>ML</v>
          </cell>
          <cell r="D3763">
            <v>12360</v>
          </cell>
        </row>
        <row r="3764">
          <cell r="A3764">
            <v>321003</v>
          </cell>
          <cell r="B3764" t="str">
            <v>SELLADOR ELASTICO (JUNTA 1 X 1 CM)</v>
          </cell>
          <cell r="C3764" t="str">
            <v>ML</v>
          </cell>
          <cell r="D3764">
            <v>7970</v>
          </cell>
        </row>
        <row r="3765">
          <cell r="A3765">
            <v>321005</v>
          </cell>
          <cell r="B3765" t="str">
            <v>SELLANTE ELASTOMERICO-POLIURETANO</v>
          </cell>
          <cell r="C3765" t="str">
            <v>KLS</v>
          </cell>
          <cell r="D3765">
            <v>34500</v>
          </cell>
        </row>
        <row r="3766">
          <cell r="A3766">
            <v>0</v>
          </cell>
          <cell r="B3766">
            <v>0</v>
          </cell>
          <cell r="C3766">
            <v>0</v>
          </cell>
          <cell r="D3766">
            <v>0</v>
          </cell>
        </row>
        <row r="3767">
          <cell r="A3767">
            <v>33</v>
          </cell>
          <cell r="B3767" t="str">
            <v>EQUIPO MAQUINARIA OBRA</v>
          </cell>
          <cell r="C3767">
            <v>0</v>
          </cell>
          <cell r="D3767">
            <v>0</v>
          </cell>
        </row>
        <row r="3768">
          <cell r="A3768">
            <v>0</v>
          </cell>
          <cell r="B3768">
            <v>0</v>
          </cell>
          <cell r="C3768">
            <v>0</v>
          </cell>
          <cell r="D3768">
            <v>0</v>
          </cell>
        </row>
        <row r="3769">
          <cell r="A3769">
            <v>3301</v>
          </cell>
          <cell r="B3769" t="str">
            <v>EQUIPO FIJO</v>
          </cell>
          <cell r="C3769">
            <v>0</v>
          </cell>
          <cell r="D3769">
            <v>0</v>
          </cell>
        </row>
        <row r="3770">
          <cell r="A3770">
            <v>330102</v>
          </cell>
          <cell r="B3770" t="str">
            <v>ANDAMIO COLGANTES 4.0 MTS</v>
          </cell>
          <cell r="C3770" t="str">
            <v>U/D</v>
          </cell>
          <cell r="D3770">
            <v>3660</v>
          </cell>
        </row>
        <row r="3771">
          <cell r="A3771">
            <v>330101</v>
          </cell>
          <cell r="B3771" t="str">
            <v>ANDAMIO METALICO TUBULAR</v>
          </cell>
          <cell r="C3771" t="str">
            <v>DIA</v>
          </cell>
          <cell r="D3771">
            <v>1100</v>
          </cell>
        </row>
        <row r="3772">
          <cell r="A3772">
            <v>330135</v>
          </cell>
          <cell r="B3772" t="str">
            <v>ANDAMIO METALICO TUBULAR</v>
          </cell>
          <cell r="C3772" t="str">
            <v>U/D</v>
          </cell>
          <cell r="D3772">
            <v>1100</v>
          </cell>
        </row>
        <row r="3773">
          <cell r="A3773">
            <v>330134</v>
          </cell>
          <cell r="B3773" t="str">
            <v>CANASTA Y/O BALDE PLUMA GRUA</v>
          </cell>
          <cell r="C3773" t="str">
            <v>DIA</v>
          </cell>
          <cell r="D3773">
            <v>2550</v>
          </cell>
        </row>
        <row r="3774">
          <cell r="A3774">
            <v>330103</v>
          </cell>
          <cell r="B3774" t="str">
            <v>CARRETA TIPO BUGGI</v>
          </cell>
          <cell r="C3774" t="str">
            <v>DIA</v>
          </cell>
          <cell r="D3774">
            <v>3500</v>
          </cell>
        </row>
        <row r="3775">
          <cell r="A3775">
            <v>330104</v>
          </cell>
          <cell r="B3775" t="str">
            <v>CERCHA METALICA DE 3 MTS.</v>
          </cell>
          <cell r="C3775" t="str">
            <v>DIA</v>
          </cell>
          <cell r="D3775">
            <v>150</v>
          </cell>
        </row>
        <row r="3776">
          <cell r="A3776">
            <v>330105</v>
          </cell>
          <cell r="B3776" t="str">
            <v>COMPRESOR DE DOS MARTILLOS</v>
          </cell>
          <cell r="C3776" t="str">
            <v>HRS</v>
          </cell>
          <cell r="D3776">
            <v>84100</v>
          </cell>
        </row>
        <row r="3777">
          <cell r="A3777">
            <v>330106</v>
          </cell>
          <cell r="B3777" t="str">
            <v>COMPRESOR DE UN MARTILLO</v>
          </cell>
          <cell r="C3777" t="str">
            <v>HRS</v>
          </cell>
          <cell r="D3777">
            <v>57500</v>
          </cell>
        </row>
        <row r="3778">
          <cell r="A3778">
            <v>330107</v>
          </cell>
          <cell r="B3778" t="str">
            <v>CORTADORA DE LADRILLO CON DISCO</v>
          </cell>
          <cell r="C3778" t="str">
            <v>DIA</v>
          </cell>
          <cell r="D3778">
            <v>47420</v>
          </cell>
        </row>
        <row r="3779">
          <cell r="A3779">
            <v>330127</v>
          </cell>
          <cell r="B3779" t="str">
            <v>CORTADORA DE PAVIMENTO DE 4 A 7 CM</v>
          </cell>
          <cell r="C3779" t="str">
            <v>ML</v>
          </cell>
          <cell r="D3779">
            <v>5220</v>
          </cell>
        </row>
        <row r="3780">
          <cell r="A3780">
            <v>330108</v>
          </cell>
          <cell r="B3780" t="str">
            <v>CORTADORA SIN DISCO</v>
          </cell>
          <cell r="C3780" t="str">
            <v>DIA</v>
          </cell>
          <cell r="D3780">
            <v>34800</v>
          </cell>
        </row>
        <row r="3781">
          <cell r="A3781">
            <v>330138</v>
          </cell>
          <cell r="B3781" t="str">
            <v>EQUIPO OXICORTE</v>
          </cell>
          <cell r="C3781" t="str">
            <v>DIA</v>
          </cell>
          <cell r="D3781">
            <v>27500</v>
          </cell>
        </row>
        <row r="3782">
          <cell r="A3782">
            <v>330139</v>
          </cell>
          <cell r="B3782" t="str">
            <v>EQUIPO SANDBLASTING-GRANALLADO ARENA</v>
          </cell>
          <cell r="C3782" t="str">
            <v>HRS</v>
          </cell>
          <cell r="D3782">
            <v>71090</v>
          </cell>
        </row>
        <row r="3783">
          <cell r="A3783">
            <v>330109</v>
          </cell>
          <cell r="B3783" t="str">
            <v>FORMALETA MET.PAVIMENTO 0.15X0.20X3MTS</v>
          </cell>
          <cell r="C3783" t="str">
            <v>DIA</v>
          </cell>
          <cell r="D3783">
            <v>1800</v>
          </cell>
        </row>
        <row r="3784">
          <cell r="A3784">
            <v>330110</v>
          </cell>
          <cell r="B3784" t="str">
            <v>JUEGO DE RODACHINES PARA ANDAMIO</v>
          </cell>
          <cell r="C3784" t="str">
            <v>DIA</v>
          </cell>
          <cell r="D3784">
            <v>3700</v>
          </cell>
        </row>
        <row r="3785">
          <cell r="A3785">
            <v>330112</v>
          </cell>
          <cell r="B3785" t="str">
            <v>MEZCLADORA DE 9 PIES CUBICOS</v>
          </cell>
          <cell r="C3785" t="str">
            <v>DIA</v>
          </cell>
          <cell r="D3785">
            <v>38800</v>
          </cell>
        </row>
        <row r="3786">
          <cell r="A3786">
            <v>330128</v>
          </cell>
          <cell r="B3786" t="str">
            <v>MEZCLADORA ELECTRICA 1 M3</v>
          </cell>
          <cell r="C3786" t="str">
            <v>DIA</v>
          </cell>
          <cell r="D3786">
            <v>38800</v>
          </cell>
        </row>
        <row r="3787">
          <cell r="A3787">
            <v>330114</v>
          </cell>
          <cell r="B3787" t="str">
            <v>MOTOBOMBA DE 2"</v>
          </cell>
          <cell r="C3787" t="str">
            <v>DIA</v>
          </cell>
          <cell r="D3787">
            <v>35900</v>
          </cell>
        </row>
        <row r="3788">
          <cell r="A3788">
            <v>330113</v>
          </cell>
          <cell r="B3788" t="str">
            <v>MOTOBOMBA DE 3"</v>
          </cell>
          <cell r="C3788" t="str">
            <v>DIA</v>
          </cell>
          <cell r="D3788">
            <v>39500</v>
          </cell>
        </row>
        <row r="3789">
          <cell r="A3789">
            <v>330131</v>
          </cell>
          <cell r="B3789" t="str">
            <v>PLANTA ELECTRICA 4000 RPM</v>
          </cell>
          <cell r="C3789" t="str">
            <v>DIA</v>
          </cell>
          <cell r="D3789">
            <v>40600</v>
          </cell>
        </row>
        <row r="3790">
          <cell r="A3790">
            <v>330132</v>
          </cell>
          <cell r="B3790" t="str">
            <v>PLANTA ELECTRICA 7000 RPM</v>
          </cell>
          <cell r="C3790" t="str">
            <v>DIA</v>
          </cell>
          <cell r="D3790">
            <v>46500</v>
          </cell>
        </row>
        <row r="3791">
          <cell r="A3791">
            <v>330115</v>
          </cell>
          <cell r="B3791" t="str">
            <v>PLUMA GRUA</v>
          </cell>
          <cell r="C3791" t="str">
            <v>DIA</v>
          </cell>
          <cell r="D3791">
            <v>37200</v>
          </cell>
        </row>
        <row r="3792">
          <cell r="A3792">
            <v>330133</v>
          </cell>
          <cell r="B3792" t="str">
            <v>PLUMA GRUA 500 KILOS</v>
          </cell>
          <cell r="C3792" t="str">
            <v>DIA</v>
          </cell>
          <cell r="D3792">
            <v>40000</v>
          </cell>
        </row>
        <row r="3793">
          <cell r="A3793">
            <v>330130</v>
          </cell>
          <cell r="B3793" t="str">
            <v>PULIDORA MANUAL (SOLA)</v>
          </cell>
          <cell r="C3793" t="str">
            <v>DIA</v>
          </cell>
          <cell r="D3793">
            <v>26260</v>
          </cell>
        </row>
        <row r="3794">
          <cell r="A3794">
            <v>330116</v>
          </cell>
          <cell r="B3794" t="str">
            <v>PULIDORA MANUAL ELECTRICA</v>
          </cell>
          <cell r="C3794" t="str">
            <v>DIA</v>
          </cell>
          <cell r="D3794">
            <v>27260</v>
          </cell>
        </row>
        <row r="3795">
          <cell r="A3795">
            <v>330117</v>
          </cell>
          <cell r="B3795" t="str">
            <v>REGLA VIBRATORIA DE 4MTS</v>
          </cell>
          <cell r="C3795" t="str">
            <v>DIA</v>
          </cell>
          <cell r="D3795">
            <v>35000</v>
          </cell>
        </row>
        <row r="3796">
          <cell r="A3796">
            <v>330118</v>
          </cell>
          <cell r="B3796" t="str">
            <v>SOLDADOR ELECTRICO</v>
          </cell>
          <cell r="C3796" t="str">
            <v>DIA</v>
          </cell>
          <cell r="D3796">
            <v>28700</v>
          </cell>
        </row>
        <row r="3797">
          <cell r="A3797">
            <v>330119</v>
          </cell>
          <cell r="B3797" t="str">
            <v>TABLERO O PLAQUETA DE 1.40X0.70 MTS</v>
          </cell>
          <cell r="C3797" t="str">
            <v>DIA</v>
          </cell>
          <cell r="D3797">
            <v>260</v>
          </cell>
        </row>
        <row r="3798">
          <cell r="A3798">
            <v>330120</v>
          </cell>
          <cell r="B3798" t="str">
            <v>TABLONES DE 3 MTS</v>
          </cell>
          <cell r="C3798" t="str">
            <v>DIA</v>
          </cell>
          <cell r="D3798">
            <v>560</v>
          </cell>
        </row>
        <row r="3799">
          <cell r="A3799">
            <v>330121</v>
          </cell>
          <cell r="B3799" t="str">
            <v>TACO METALICO EXTENSION DE 2.00 A 3.30MT</v>
          </cell>
          <cell r="C3799" t="str">
            <v>DIA</v>
          </cell>
          <cell r="D3799">
            <v>170</v>
          </cell>
        </row>
        <row r="3800">
          <cell r="A3800">
            <v>330136</v>
          </cell>
          <cell r="B3800" t="str">
            <v>TERMOFUSIONADOR TUBERIA POLIETILENO</v>
          </cell>
          <cell r="C3800" t="str">
            <v>DIA</v>
          </cell>
          <cell r="D3800">
            <v>195320</v>
          </cell>
        </row>
        <row r="3801">
          <cell r="A3801">
            <v>330122</v>
          </cell>
          <cell r="B3801" t="str">
            <v>TIJERAS O DIAGONALES CORTAS O LARGAS</v>
          </cell>
          <cell r="C3801" t="str">
            <v>DIA</v>
          </cell>
          <cell r="D3801">
            <v>70</v>
          </cell>
        </row>
        <row r="3802">
          <cell r="A3802">
            <v>330123</v>
          </cell>
          <cell r="B3802" t="str">
            <v>VIBRADOR A GASOLINA</v>
          </cell>
          <cell r="C3802" t="str">
            <v>DIA</v>
          </cell>
          <cell r="D3802">
            <v>36700</v>
          </cell>
        </row>
        <row r="3803">
          <cell r="A3803">
            <v>330124</v>
          </cell>
          <cell r="B3803" t="str">
            <v>VIBRADOR ELECTRICO</v>
          </cell>
          <cell r="C3803" t="str">
            <v>DIA</v>
          </cell>
          <cell r="D3803">
            <v>34800</v>
          </cell>
        </row>
        <row r="3804">
          <cell r="A3804">
            <v>330125</v>
          </cell>
          <cell r="B3804" t="str">
            <v>VIBROCOMPACTADOR TIPO RANA</v>
          </cell>
          <cell r="C3804" t="str">
            <v>DIA</v>
          </cell>
          <cell r="D3804">
            <v>40000</v>
          </cell>
        </row>
        <row r="3805">
          <cell r="A3805">
            <v>330126</v>
          </cell>
          <cell r="B3805" t="str">
            <v>VIGA CELOSIA DE 3MTS</v>
          </cell>
          <cell r="C3805" t="str">
            <v>DIA</v>
          </cell>
          <cell r="D3805">
            <v>1000</v>
          </cell>
        </row>
        <row r="3806">
          <cell r="A3806">
            <v>0</v>
          </cell>
          <cell r="B3806">
            <v>0</v>
          </cell>
          <cell r="C3806">
            <v>0</v>
          </cell>
          <cell r="D3806">
            <v>0</v>
          </cell>
        </row>
        <row r="3807">
          <cell r="A3807">
            <v>3302</v>
          </cell>
          <cell r="B3807" t="str">
            <v>MAQUINARIA MOVIL</v>
          </cell>
          <cell r="C3807">
            <v>0</v>
          </cell>
          <cell r="D3807">
            <v>0</v>
          </cell>
        </row>
        <row r="3808">
          <cell r="A3808">
            <v>330201</v>
          </cell>
          <cell r="B3808" t="str">
            <v>BULLDOZER D-6</v>
          </cell>
          <cell r="C3808" t="str">
            <v>HRS</v>
          </cell>
          <cell r="D3808">
            <v>120000</v>
          </cell>
        </row>
        <row r="3809">
          <cell r="A3809">
            <v>330202</v>
          </cell>
          <cell r="B3809" t="str">
            <v>CILINDRO COMPACTADOR DE 3 TONELADAS</v>
          </cell>
          <cell r="C3809" t="str">
            <v>HRS</v>
          </cell>
          <cell r="D3809">
            <v>36000</v>
          </cell>
        </row>
        <row r="3810">
          <cell r="A3810">
            <v>330203</v>
          </cell>
          <cell r="B3810" t="str">
            <v>CILINDRO COMPACTADOR DE 6 TONELADAS</v>
          </cell>
          <cell r="C3810" t="str">
            <v>HRS</v>
          </cell>
          <cell r="D3810">
            <v>38000</v>
          </cell>
        </row>
        <row r="3811">
          <cell r="A3811">
            <v>330211</v>
          </cell>
          <cell r="B3811" t="str">
            <v>GRUA TELESCOPICA HIDRAULICA 20 TON.</v>
          </cell>
          <cell r="C3811" t="str">
            <v>HRS</v>
          </cell>
          <cell r="D3811">
            <v>65000</v>
          </cell>
        </row>
        <row r="3812">
          <cell r="A3812">
            <v>330208</v>
          </cell>
          <cell r="B3812" t="str">
            <v>MONTACARGAS ENLLANTADO 5 TONELADAS</v>
          </cell>
          <cell r="C3812" t="str">
            <v>HRS</v>
          </cell>
          <cell r="D3812">
            <v>64000</v>
          </cell>
        </row>
        <row r="3813">
          <cell r="A3813">
            <v>330204</v>
          </cell>
          <cell r="B3813" t="str">
            <v>MOTONIVELADORA CAT-12-F</v>
          </cell>
          <cell r="C3813" t="str">
            <v>HRS</v>
          </cell>
          <cell r="D3813">
            <v>125000</v>
          </cell>
        </row>
        <row r="3814">
          <cell r="A3814">
            <v>330210</v>
          </cell>
          <cell r="B3814" t="str">
            <v>RETROEXCAVADORA CARGADORA JD-510</v>
          </cell>
          <cell r="C3814" t="str">
            <v>HRS</v>
          </cell>
          <cell r="D3814">
            <v>88000</v>
          </cell>
        </row>
        <row r="3815">
          <cell r="A3815">
            <v>330209</v>
          </cell>
          <cell r="B3815" t="str">
            <v>RETROEXCAVADORA DE ORUGA</v>
          </cell>
          <cell r="C3815" t="str">
            <v>HRS</v>
          </cell>
          <cell r="D3815">
            <v>123000</v>
          </cell>
        </row>
        <row r="3816">
          <cell r="A3816">
            <v>330205</v>
          </cell>
          <cell r="B3816" t="str">
            <v>RETROEXCAVADORA JD-510</v>
          </cell>
          <cell r="C3816" t="str">
            <v>HRS</v>
          </cell>
          <cell r="D3816">
            <v>88000</v>
          </cell>
        </row>
        <row r="3817">
          <cell r="A3817">
            <v>330206</v>
          </cell>
          <cell r="B3817" t="str">
            <v>VIBROCOMPACTADOR 950N</v>
          </cell>
          <cell r="C3817" t="str">
            <v>HRS</v>
          </cell>
          <cell r="D3817">
            <v>105000</v>
          </cell>
        </row>
        <row r="3818">
          <cell r="A3818">
            <v>330207</v>
          </cell>
          <cell r="B3818" t="str">
            <v>VOLQUETA 5 M3</v>
          </cell>
          <cell r="C3818" t="str">
            <v>VJE</v>
          </cell>
          <cell r="D3818">
            <v>45500</v>
          </cell>
        </row>
        <row r="3819">
          <cell r="A3819">
            <v>0</v>
          </cell>
          <cell r="B3819">
            <v>0</v>
          </cell>
          <cell r="C3819">
            <v>0</v>
          </cell>
          <cell r="D3819">
            <v>0</v>
          </cell>
        </row>
        <row r="3820">
          <cell r="A3820">
            <v>3303</v>
          </cell>
          <cell r="B3820" t="str">
            <v>SENALIZACION PREVENTIVA</v>
          </cell>
          <cell r="C3820">
            <v>0</v>
          </cell>
          <cell r="D3820">
            <v>0</v>
          </cell>
        </row>
        <row r="3821">
          <cell r="A3821">
            <v>330306</v>
          </cell>
          <cell r="B3821" t="str">
            <v>BARRICADA Y DESVIO TIPO SR-102</v>
          </cell>
          <cell r="C3821" t="str">
            <v>DIA</v>
          </cell>
          <cell r="D3821">
            <v>11780</v>
          </cell>
        </row>
        <row r="3822">
          <cell r="A3822">
            <v>330308</v>
          </cell>
          <cell r="B3822" t="str">
            <v>CHALECO REFLECTIVO</v>
          </cell>
          <cell r="C3822" t="str">
            <v>DIA</v>
          </cell>
          <cell r="D3822">
            <v>2400</v>
          </cell>
        </row>
        <row r="3823">
          <cell r="A3823">
            <v>330301</v>
          </cell>
          <cell r="B3823" t="str">
            <v>CINTA SEGURIDAD PREVENTIVA A=8CM-250MTS.</v>
          </cell>
          <cell r="C3823" t="str">
            <v>UND</v>
          </cell>
          <cell r="D3823">
            <v>87010</v>
          </cell>
        </row>
        <row r="3824">
          <cell r="A3824">
            <v>330311</v>
          </cell>
          <cell r="B3824" t="str">
            <v>PALETERO DIURNO</v>
          </cell>
          <cell r="C3824" t="str">
            <v>HRS</v>
          </cell>
          <cell r="D3824">
            <v>6780</v>
          </cell>
        </row>
        <row r="3825">
          <cell r="A3825">
            <v>330312</v>
          </cell>
          <cell r="B3825" t="str">
            <v>PALETERO NOCTURNO</v>
          </cell>
          <cell r="C3825" t="str">
            <v>HRS</v>
          </cell>
          <cell r="D3825">
            <v>8140</v>
          </cell>
        </row>
        <row r="3826">
          <cell r="A3826">
            <v>330309</v>
          </cell>
          <cell r="B3826" t="str">
            <v>SENAL DE PARE-SIGA PARA PALETERO</v>
          </cell>
          <cell r="C3826" t="str">
            <v>DIA</v>
          </cell>
          <cell r="D3826">
            <v>2420</v>
          </cell>
        </row>
        <row r="3827">
          <cell r="A3827">
            <v>330305</v>
          </cell>
          <cell r="B3827" t="str">
            <v>SENAL TIPO SP-101 (VIA EN CONTRUCCION)</v>
          </cell>
          <cell r="C3827" t="str">
            <v>DIA</v>
          </cell>
          <cell r="D3827">
            <v>5590</v>
          </cell>
        </row>
        <row r="3828">
          <cell r="A3828">
            <v>330303</v>
          </cell>
          <cell r="B3828" t="str">
            <v>SENAL TIPO SR-26 (NO ADELANTAR VEHICULO)</v>
          </cell>
          <cell r="C3828" t="str">
            <v>DIA</v>
          </cell>
          <cell r="D3828">
            <v>5590</v>
          </cell>
        </row>
        <row r="3829">
          <cell r="A3829">
            <v>330302</v>
          </cell>
          <cell r="B3829" t="str">
            <v>SENAL TIPO SR-30 (AVISO DE 30 MTS)</v>
          </cell>
          <cell r="C3829" t="str">
            <v>DIA</v>
          </cell>
          <cell r="D3829">
            <v>5590</v>
          </cell>
        </row>
        <row r="3830">
          <cell r="A3830">
            <v>330304</v>
          </cell>
          <cell r="B3830" t="str">
            <v>SENAL TIPO SR-38 (OBREROS EN LA VIA)</v>
          </cell>
          <cell r="C3830" t="str">
            <v>DIA</v>
          </cell>
          <cell r="D3830">
            <v>5590</v>
          </cell>
        </row>
        <row r="3831">
          <cell r="A3831">
            <v>330307</v>
          </cell>
          <cell r="B3831" t="str">
            <v>TABLERO DE DESVIO</v>
          </cell>
          <cell r="C3831" t="str">
            <v>DIA</v>
          </cell>
          <cell r="D3831">
            <v>4040</v>
          </cell>
        </row>
        <row r="3832">
          <cell r="A3832">
            <v>0</v>
          </cell>
          <cell r="B3832">
            <v>0</v>
          </cell>
          <cell r="C3832">
            <v>0</v>
          </cell>
          <cell r="D3832">
            <v>0</v>
          </cell>
        </row>
        <row r="3833">
          <cell r="A3833">
            <v>3305</v>
          </cell>
          <cell r="B3833" t="str">
            <v>ANDAMIOS CONSTRUIDOS</v>
          </cell>
          <cell r="C3833">
            <v>0</v>
          </cell>
          <cell r="D3833">
            <v>0</v>
          </cell>
        </row>
        <row r="3834">
          <cell r="A3834">
            <v>330501</v>
          </cell>
          <cell r="B3834" t="str">
            <v>ANDAMIO EXTERIOR PROT PEATON H=10-12M</v>
          </cell>
          <cell r="C3834" t="str">
            <v>ML</v>
          </cell>
          <cell r="D3834">
            <v>95280</v>
          </cell>
        </row>
        <row r="3835">
          <cell r="A3835">
            <v>330502</v>
          </cell>
          <cell r="B3835" t="str">
            <v>PROTECCION PASARELA INTERIOR</v>
          </cell>
          <cell r="C3835" t="str">
            <v>M2</v>
          </cell>
          <cell r="D3835">
            <v>14090</v>
          </cell>
        </row>
        <row r="3836">
          <cell r="A3836">
            <v>330503</v>
          </cell>
          <cell r="B3836" t="str">
            <v>SOBRECUBIERTA EN GUADUA-TEJA ZINC</v>
          </cell>
          <cell r="C3836" t="str">
            <v>M2</v>
          </cell>
          <cell r="D3836">
            <v>32300</v>
          </cell>
        </row>
        <row r="3837">
          <cell r="A3837">
            <v>0</v>
          </cell>
          <cell r="B3837">
            <v>0</v>
          </cell>
          <cell r="C3837">
            <v>0</v>
          </cell>
          <cell r="D3837">
            <v>0</v>
          </cell>
        </row>
        <row r="3838">
          <cell r="A3838">
            <v>0</v>
          </cell>
          <cell r="B3838">
            <v>0</v>
          </cell>
          <cell r="C3838">
            <v>0</v>
          </cell>
          <cell r="D3838">
            <v>0</v>
          </cell>
        </row>
        <row r="3839">
          <cell r="A3839">
            <v>35</v>
          </cell>
          <cell r="B3839" t="str">
            <v>REDES GALVANIZADAS-ACCESORIOS</v>
          </cell>
          <cell r="C3839">
            <v>0</v>
          </cell>
          <cell r="D3839">
            <v>0</v>
          </cell>
        </row>
        <row r="3840">
          <cell r="A3840">
            <v>0</v>
          </cell>
          <cell r="B3840">
            <v>0</v>
          </cell>
          <cell r="C3840">
            <v>0</v>
          </cell>
          <cell r="D3840">
            <v>0</v>
          </cell>
        </row>
        <row r="3841">
          <cell r="A3841">
            <v>3516</v>
          </cell>
          <cell r="B3841" t="str">
            <v>ACCESORIOS</v>
          </cell>
          <cell r="C3841">
            <v>0</v>
          </cell>
          <cell r="D3841">
            <v>0</v>
          </cell>
        </row>
        <row r="3842">
          <cell r="A3842">
            <v>351606</v>
          </cell>
          <cell r="B3842" t="str">
            <v>MANOMETRO DE 2"X 1/4"</v>
          </cell>
          <cell r="C3842" t="str">
            <v>UND</v>
          </cell>
          <cell r="D3842">
            <v>120970</v>
          </cell>
        </row>
        <row r="3843">
          <cell r="A3843">
            <v>0</v>
          </cell>
          <cell r="B3843">
            <v>0</v>
          </cell>
          <cell r="C3843">
            <v>0</v>
          </cell>
          <cell r="D3843">
            <v>0</v>
          </cell>
        </row>
        <row r="3844">
          <cell r="A3844">
            <v>36</v>
          </cell>
          <cell r="B3844" t="str">
            <v>PLANTAS ELECTRICAS EMERGENCIA</v>
          </cell>
          <cell r="C3844">
            <v>0</v>
          </cell>
          <cell r="D3844">
            <v>0</v>
          </cell>
        </row>
        <row r="3845">
          <cell r="A3845">
            <v>0</v>
          </cell>
          <cell r="B3845">
            <v>0</v>
          </cell>
          <cell r="C3845">
            <v>0</v>
          </cell>
          <cell r="D3845">
            <v>0</v>
          </cell>
        </row>
        <row r="3846">
          <cell r="A3846">
            <v>3601</v>
          </cell>
          <cell r="B3846" t="str">
            <v>TRANSFERENCIA AUTOMATICA</v>
          </cell>
          <cell r="C3846">
            <v>0</v>
          </cell>
          <cell r="D3846">
            <v>0</v>
          </cell>
        </row>
        <row r="3847">
          <cell r="A3847">
            <v>360135</v>
          </cell>
          <cell r="B3847" t="str">
            <v>ACONDICIONAMIENTO TRANSFERENCIA 1600 AMP</v>
          </cell>
          <cell r="C3847" t="str">
            <v>UND</v>
          </cell>
          <cell r="D3847">
            <v>1520710</v>
          </cell>
        </row>
        <row r="3848">
          <cell r="A3848">
            <v>360101</v>
          </cell>
          <cell r="B3848" t="str">
            <v>TRANSFERENCIA 12 KW / 15 KVA</v>
          </cell>
          <cell r="C3848" t="str">
            <v>UND</v>
          </cell>
          <cell r="D3848">
            <v>3363000</v>
          </cell>
        </row>
        <row r="3849">
          <cell r="A3849">
            <v>360102</v>
          </cell>
          <cell r="B3849" t="str">
            <v>TRANSFERENCIA AUTOMATICA 40 KW / 60 KVA</v>
          </cell>
          <cell r="C3849" t="str">
            <v>UND</v>
          </cell>
          <cell r="D3849">
            <v>6844000</v>
          </cell>
        </row>
        <row r="3850">
          <cell r="A3850">
            <v>360129</v>
          </cell>
          <cell r="B3850" t="str">
            <v>TRANSFERENCIA AUTOMATICA 60 KW/ 75 KVA</v>
          </cell>
          <cell r="C3850" t="str">
            <v>UND</v>
          </cell>
          <cell r="D3850">
            <v>7076000</v>
          </cell>
        </row>
        <row r="3851">
          <cell r="A3851">
            <v>360104</v>
          </cell>
          <cell r="B3851" t="str">
            <v>TRANSFERENCIA AUTOMATICA 100 KW</v>
          </cell>
          <cell r="C3851" t="str">
            <v>UND</v>
          </cell>
          <cell r="D3851">
            <v>7424000</v>
          </cell>
        </row>
        <row r="3852">
          <cell r="A3852">
            <v>360105</v>
          </cell>
          <cell r="B3852" t="str">
            <v>TRANSFERENCIA AUTOMATICA 132 KW /165 KVA</v>
          </cell>
          <cell r="C3852" t="str">
            <v>UND</v>
          </cell>
          <cell r="D3852" t="str">
            <v>8.7E+6</v>
          </cell>
        </row>
        <row r="3853">
          <cell r="A3853">
            <v>360130</v>
          </cell>
          <cell r="B3853" t="str">
            <v>TRANSFERENCIA AUTOMATICA 145 KW/ 182 KVA</v>
          </cell>
          <cell r="C3853" t="str">
            <v>UND</v>
          </cell>
          <cell r="D3853">
            <v>9164000</v>
          </cell>
        </row>
        <row r="3854">
          <cell r="A3854">
            <v>360106</v>
          </cell>
          <cell r="B3854" t="str">
            <v>TRANSFERENCIA AUTOMATICA 200 KW</v>
          </cell>
          <cell r="C3854" t="str">
            <v>UND</v>
          </cell>
          <cell r="D3854">
            <v>12180000</v>
          </cell>
        </row>
        <row r="3855">
          <cell r="A3855">
            <v>360103</v>
          </cell>
          <cell r="B3855" t="str">
            <v>TRANSFERENCIA AUTOMATICA 75 KW</v>
          </cell>
          <cell r="C3855" t="str">
            <v>UND</v>
          </cell>
          <cell r="D3855">
            <v>7424000</v>
          </cell>
        </row>
        <row r="3856">
          <cell r="A3856">
            <v>360134</v>
          </cell>
          <cell r="B3856" t="str">
            <v>TRANSFERENCIA MANUAL 1250 AMP AC3</v>
          </cell>
          <cell r="C3856" t="str">
            <v>UND</v>
          </cell>
          <cell r="D3856">
            <v>25363400</v>
          </cell>
        </row>
        <row r="3857">
          <cell r="A3857">
            <v>360136</v>
          </cell>
          <cell r="B3857" t="str">
            <v>TRANSFERNCIA 350 AMP AC1</v>
          </cell>
          <cell r="C3857" t="str">
            <v>UND</v>
          </cell>
          <cell r="D3857">
            <v>8102600</v>
          </cell>
        </row>
        <row r="3858">
          <cell r="A3858">
            <v>0</v>
          </cell>
          <cell r="B3858">
            <v>0</v>
          </cell>
          <cell r="C3858">
            <v>0</v>
          </cell>
          <cell r="D3858">
            <v>0</v>
          </cell>
        </row>
        <row r="3859">
          <cell r="A3859">
            <v>3602</v>
          </cell>
          <cell r="B3859" t="str">
            <v>CABINA SUPERINSONORA</v>
          </cell>
          <cell r="C3859">
            <v>0</v>
          </cell>
          <cell r="D3859">
            <v>0</v>
          </cell>
        </row>
        <row r="3860">
          <cell r="A3860">
            <v>360201</v>
          </cell>
          <cell r="B3860" t="str">
            <v>CABINA SUPER SOUND 15 KVA/ 12 KW</v>
          </cell>
          <cell r="C3860" t="str">
            <v>UND</v>
          </cell>
          <cell r="D3860">
            <v>6322280</v>
          </cell>
        </row>
        <row r="3861">
          <cell r="A3861">
            <v>360202</v>
          </cell>
          <cell r="B3861" t="str">
            <v>CABINA SUPER SOUND 21.5 KVA/ 17.2KW</v>
          </cell>
          <cell r="C3861" t="str">
            <v>UND</v>
          </cell>
          <cell r="D3861">
            <v>6569670</v>
          </cell>
        </row>
        <row r="3862">
          <cell r="A3862">
            <v>360203</v>
          </cell>
          <cell r="B3862" t="str">
            <v>CABINA SUPER SOUND 34 KVA/ 27 KW</v>
          </cell>
          <cell r="C3862" t="str">
            <v>UND</v>
          </cell>
          <cell r="D3862">
            <v>9620860</v>
          </cell>
        </row>
        <row r="3863">
          <cell r="A3863">
            <v>360204</v>
          </cell>
          <cell r="B3863" t="str">
            <v>CABINA SUPER SOUND 50 KVA/ 40 KW</v>
          </cell>
          <cell r="C3863" t="str">
            <v>UND</v>
          </cell>
          <cell r="D3863">
            <v>11270150</v>
          </cell>
        </row>
        <row r="3864">
          <cell r="A3864">
            <v>360205</v>
          </cell>
          <cell r="B3864" t="str">
            <v>CABINA SUPER SOUND 75 KVA/ 60 KW</v>
          </cell>
          <cell r="C3864" t="str">
            <v>UND</v>
          </cell>
          <cell r="D3864">
            <v>12644560</v>
          </cell>
        </row>
        <row r="3865">
          <cell r="A3865">
            <v>360206</v>
          </cell>
          <cell r="B3865" t="str">
            <v>CABINA SUPER SOUND 93.8 KVA/ 75 KW</v>
          </cell>
          <cell r="C3865" t="str">
            <v>UND</v>
          </cell>
          <cell r="D3865">
            <v>13469200</v>
          </cell>
        </row>
        <row r="3866">
          <cell r="A3866">
            <v>360207</v>
          </cell>
          <cell r="B3866" t="str">
            <v>CABINA SUPER SOUND 125 KVA/ 100 KW</v>
          </cell>
          <cell r="C3866" t="str">
            <v>UND</v>
          </cell>
          <cell r="D3866">
            <v>15668260</v>
          </cell>
        </row>
        <row r="3867">
          <cell r="A3867">
            <v>360208</v>
          </cell>
          <cell r="B3867" t="str">
            <v>CABINA SUPER SOUND 165 KVA/ 132 KW</v>
          </cell>
          <cell r="C3867" t="str">
            <v>UND</v>
          </cell>
          <cell r="D3867">
            <v>23804760</v>
          </cell>
        </row>
        <row r="3868">
          <cell r="A3868">
            <v>360209</v>
          </cell>
          <cell r="B3868" t="str">
            <v>CABINA SUPER SOUND 182 KVA/ 145.6KW</v>
          </cell>
          <cell r="C3868" t="str">
            <v>UND</v>
          </cell>
          <cell r="D3868">
            <v>29742200</v>
          </cell>
        </row>
        <row r="3869">
          <cell r="A3869">
            <v>360210</v>
          </cell>
          <cell r="B3869" t="str">
            <v>CABINA SUPER SOUND 250 KVA/ 600 KVA</v>
          </cell>
          <cell r="C3869" t="str">
            <v>UND</v>
          </cell>
          <cell r="D3869">
            <v>35624670</v>
          </cell>
        </row>
        <row r="3870">
          <cell r="A3870">
            <v>0</v>
          </cell>
          <cell r="B3870">
            <v>0</v>
          </cell>
          <cell r="C3870">
            <v>0</v>
          </cell>
          <cell r="D3870">
            <v>0</v>
          </cell>
        </row>
        <row r="3871">
          <cell r="A3871">
            <v>3603</v>
          </cell>
          <cell r="B3871" t="str">
            <v>ACCESORIOS PLANTA</v>
          </cell>
          <cell r="C3871">
            <v>0</v>
          </cell>
          <cell r="D3871">
            <v>0</v>
          </cell>
        </row>
        <row r="3872">
          <cell r="A3872">
            <v>360303</v>
          </cell>
          <cell r="B3872" t="str">
            <v>CARG/BATER/PLANT/EMERG. DESDE 132 KW</v>
          </cell>
          <cell r="C3872" t="str">
            <v>UND</v>
          </cell>
          <cell r="D3872">
            <v>522000</v>
          </cell>
        </row>
        <row r="3873">
          <cell r="A3873">
            <v>360302</v>
          </cell>
          <cell r="B3873" t="str">
            <v>CARG/BATER/PLANT/EMERG. HASTA 100 KW</v>
          </cell>
          <cell r="C3873" t="str">
            <v>UND</v>
          </cell>
          <cell r="D3873">
            <v>290000</v>
          </cell>
        </row>
        <row r="3874">
          <cell r="A3874">
            <v>360314</v>
          </cell>
          <cell r="B3874" t="str">
            <v>TANQUE COMBUSTIBLE 1000 LTS</v>
          </cell>
          <cell r="C3874" t="str">
            <v>UND</v>
          </cell>
          <cell r="D3874">
            <v>696000</v>
          </cell>
        </row>
        <row r="3875">
          <cell r="A3875">
            <v>360301</v>
          </cell>
          <cell r="B3875" t="str">
            <v>TUBERIA DE ACERO DE 3/8</v>
          </cell>
          <cell r="C3875" t="str">
            <v>ML</v>
          </cell>
          <cell r="D3875">
            <v>5960</v>
          </cell>
        </row>
        <row r="3876">
          <cell r="A3876">
            <v>0</v>
          </cell>
          <cell r="B3876">
            <v>0</v>
          </cell>
          <cell r="C3876">
            <v>0</v>
          </cell>
          <cell r="D3876">
            <v>0</v>
          </cell>
        </row>
        <row r="3877">
          <cell r="A3877">
            <v>3604</v>
          </cell>
          <cell r="B3877" t="str">
            <v>PLANTAS DE EMERGENCIA</v>
          </cell>
          <cell r="C3877">
            <v>0</v>
          </cell>
          <cell r="D3877">
            <v>0</v>
          </cell>
        </row>
        <row r="3878">
          <cell r="A3878">
            <v>360404</v>
          </cell>
          <cell r="B3878" t="str">
            <v>PLANTA DE EMERG. 40 KW 50 KVA</v>
          </cell>
          <cell r="C3878" t="str">
            <v>UND</v>
          </cell>
          <cell r="D3878">
            <v>23749840</v>
          </cell>
        </row>
        <row r="3879">
          <cell r="A3879">
            <v>360405</v>
          </cell>
          <cell r="B3879" t="str">
            <v>PLANTA DE EMERG. 60 KW 75 KVA</v>
          </cell>
          <cell r="C3879" t="str">
            <v>UND</v>
          </cell>
          <cell r="D3879">
            <v>25797240</v>
          </cell>
        </row>
        <row r="3880">
          <cell r="A3880">
            <v>360406</v>
          </cell>
          <cell r="B3880" t="str">
            <v>PLANTA DE EMERG. 70 KW 88 KVA</v>
          </cell>
          <cell r="C3880" t="str">
            <v>UND</v>
          </cell>
          <cell r="D3880">
            <v>27950000</v>
          </cell>
        </row>
        <row r="3881">
          <cell r="A3881">
            <v>360408</v>
          </cell>
          <cell r="B3881" t="str">
            <v>PLANTA DE EMERG. 132 KW 165 KVA</v>
          </cell>
          <cell r="C3881" t="str">
            <v>UND</v>
          </cell>
          <cell r="D3881">
            <v>40538520</v>
          </cell>
        </row>
        <row r="3882">
          <cell r="A3882">
            <v>0</v>
          </cell>
          <cell r="B3882">
            <v>0</v>
          </cell>
          <cell r="C3882">
            <v>0</v>
          </cell>
          <cell r="D3882">
            <v>0</v>
          </cell>
        </row>
        <row r="3883">
          <cell r="A3883">
            <v>3605</v>
          </cell>
          <cell r="B3883" t="str">
            <v>INSTALACION PLANTAS EMERGENCIA</v>
          </cell>
          <cell r="C3883">
            <v>0</v>
          </cell>
          <cell r="D3883">
            <v>0</v>
          </cell>
        </row>
        <row r="3884">
          <cell r="A3884">
            <v>360504</v>
          </cell>
          <cell r="B3884" t="str">
            <v>INS.PLANTA DE EMERGENCIA 100KW/125KVA</v>
          </cell>
          <cell r="C3884" t="str">
            <v>UND</v>
          </cell>
          <cell r="D3884">
            <v>2980420</v>
          </cell>
        </row>
        <row r="3885">
          <cell r="A3885">
            <v>360502</v>
          </cell>
          <cell r="B3885" t="str">
            <v>INST PLANTA DE EMERGENCIA 40KW/50KVA</v>
          </cell>
          <cell r="C3885" t="str">
            <v>UND</v>
          </cell>
          <cell r="D3885">
            <v>2196100</v>
          </cell>
        </row>
        <row r="3886">
          <cell r="A3886">
            <v>360501</v>
          </cell>
          <cell r="B3886" t="str">
            <v>INST.PLANTA DE EMERGENCIA 12KW/ 15 KVA</v>
          </cell>
          <cell r="C3886" t="str">
            <v>UND</v>
          </cell>
          <cell r="D3886">
            <v>1960800</v>
          </cell>
        </row>
        <row r="3887">
          <cell r="A3887">
            <v>360503</v>
          </cell>
          <cell r="B3887" t="str">
            <v>INST.PLANTA DE EMERGENCIA 75KW/ 93.8KVA</v>
          </cell>
          <cell r="C3887" t="str">
            <v>UND</v>
          </cell>
          <cell r="D3887">
            <v>2745120</v>
          </cell>
        </row>
        <row r="3888">
          <cell r="A3888">
            <v>360505</v>
          </cell>
          <cell r="B3888" t="str">
            <v>INST.PLANTA DE EMERGENCIA 132KW/165 KVA</v>
          </cell>
          <cell r="C3888" t="str">
            <v>UND</v>
          </cell>
          <cell r="D3888">
            <v>3294140</v>
          </cell>
        </row>
        <row r="3889">
          <cell r="A3889">
            <v>360506</v>
          </cell>
          <cell r="B3889" t="str">
            <v>INSTALACION PLANTA EMERGENCIA 200 KW</v>
          </cell>
          <cell r="C3889" t="str">
            <v>UND</v>
          </cell>
          <cell r="D3889">
            <v>3764740</v>
          </cell>
        </row>
        <row r="3890">
          <cell r="A3890">
            <v>360507</v>
          </cell>
          <cell r="B3890" t="str">
            <v>INSTALACION PLANTA EMERGENCIA 230/250 KW</v>
          </cell>
          <cell r="C3890" t="str">
            <v>UND</v>
          </cell>
          <cell r="D3890">
            <v>3294140</v>
          </cell>
        </row>
        <row r="3891">
          <cell r="A3891">
            <v>360508</v>
          </cell>
          <cell r="B3891" t="str">
            <v>INSTALACION PLANTA EMERGENCIA 300 KVA</v>
          </cell>
          <cell r="C3891" t="str">
            <v>UND</v>
          </cell>
          <cell r="D3891">
            <v>4156900</v>
          </cell>
        </row>
        <row r="3892">
          <cell r="A3892">
            <v>360509</v>
          </cell>
          <cell r="B3892" t="str">
            <v>INSTALACION PLANTA EMERGENCIA 500/KW</v>
          </cell>
          <cell r="C3892" t="str">
            <v>UND</v>
          </cell>
          <cell r="D3892">
            <v>6117700</v>
          </cell>
        </row>
        <row r="3893">
          <cell r="A3893">
            <v>360510</v>
          </cell>
          <cell r="B3893" t="str">
            <v>VALOR/MTR/ESCAP/ADICIONAL 12-15 KW</v>
          </cell>
          <cell r="C3893" t="str">
            <v>ML</v>
          </cell>
          <cell r="D3893">
            <v>34800</v>
          </cell>
        </row>
        <row r="3894">
          <cell r="A3894">
            <v>360511</v>
          </cell>
          <cell r="B3894" t="str">
            <v>VALOR/MTR/ESCAP/ADICIONAL 40-60 KW</v>
          </cell>
          <cell r="C3894" t="str">
            <v>ML</v>
          </cell>
          <cell r="D3894">
            <v>40600</v>
          </cell>
        </row>
        <row r="3895">
          <cell r="A3895">
            <v>360512</v>
          </cell>
          <cell r="B3895" t="str">
            <v>VALOR/MTR/ESCAP/ADICIONAL 75 KW</v>
          </cell>
          <cell r="C3895" t="str">
            <v>ML</v>
          </cell>
          <cell r="D3895">
            <v>46400</v>
          </cell>
        </row>
        <row r="3896">
          <cell r="A3896">
            <v>360513</v>
          </cell>
          <cell r="B3896" t="str">
            <v>VALOR/MTR/ESCAP/ADICIONAL 100 KW</v>
          </cell>
          <cell r="C3896" t="str">
            <v>ML</v>
          </cell>
          <cell r="D3896">
            <v>48720</v>
          </cell>
        </row>
        <row r="3897">
          <cell r="A3897">
            <v>360514</v>
          </cell>
          <cell r="B3897" t="str">
            <v>VALOR/MTR/ESCAP/ADICIONAL 132-148 KW</v>
          </cell>
          <cell r="C3897" t="str">
            <v>ML</v>
          </cell>
          <cell r="D3897">
            <v>52200</v>
          </cell>
        </row>
        <row r="3898">
          <cell r="A3898">
            <v>360515</v>
          </cell>
          <cell r="B3898" t="str">
            <v>VALOR/MTR/ESCAP/ADICIONAL 200 KW</v>
          </cell>
          <cell r="C3898" t="str">
            <v>ML</v>
          </cell>
          <cell r="D3898">
            <v>55680</v>
          </cell>
        </row>
        <row r="3899">
          <cell r="A3899">
            <v>0</v>
          </cell>
          <cell r="B3899">
            <v>0</v>
          </cell>
          <cell r="C3899">
            <v>0</v>
          </cell>
          <cell r="D3899">
            <v>0</v>
          </cell>
        </row>
        <row r="3900">
          <cell r="A3900">
            <v>38</v>
          </cell>
          <cell r="B3900" t="str">
            <v>MATADEROS-PLAZAS MERCADO</v>
          </cell>
          <cell r="C3900">
            <v>0</v>
          </cell>
          <cell r="D3900">
            <v>0</v>
          </cell>
        </row>
        <row r="3901">
          <cell r="A3901">
            <v>0</v>
          </cell>
          <cell r="B3901">
            <v>0</v>
          </cell>
          <cell r="C3901">
            <v>0</v>
          </cell>
          <cell r="D3901">
            <v>0</v>
          </cell>
        </row>
        <row r="3902">
          <cell r="A3902">
            <v>3819</v>
          </cell>
          <cell r="B3902" t="str">
            <v>ESTANTERIA</v>
          </cell>
          <cell r="C3902">
            <v>0</v>
          </cell>
          <cell r="D3902">
            <v>0</v>
          </cell>
        </row>
        <row r="3903">
          <cell r="A3903">
            <v>381901</v>
          </cell>
          <cell r="B3903" t="str">
            <v>ESTANTERIA PERFIL I=6" TUB.HG 3" L=4.0MT</v>
          </cell>
          <cell r="C3903" t="str">
            <v>UND</v>
          </cell>
          <cell r="D3903">
            <v>349610</v>
          </cell>
        </row>
        <row r="3904">
          <cell r="A3904">
            <v>0</v>
          </cell>
          <cell r="B3904">
            <v>0</v>
          </cell>
          <cell r="C3904">
            <v>0</v>
          </cell>
          <cell r="D3904">
            <v>0</v>
          </cell>
        </row>
        <row r="3905">
          <cell r="A3905">
            <v>42</v>
          </cell>
          <cell r="B3905" t="str">
            <v>PISCINA - EQUIPOS</v>
          </cell>
          <cell r="C3905">
            <v>0</v>
          </cell>
          <cell r="D3905">
            <v>0</v>
          </cell>
        </row>
        <row r="3906">
          <cell r="A3906">
            <v>0</v>
          </cell>
          <cell r="B3906">
            <v>0</v>
          </cell>
          <cell r="C3906">
            <v>0</v>
          </cell>
          <cell r="D3906">
            <v>0</v>
          </cell>
        </row>
        <row r="3907">
          <cell r="A3907">
            <v>4201</v>
          </cell>
          <cell r="B3907" t="str">
            <v>FILTRACION</v>
          </cell>
          <cell r="C3907">
            <v>0</v>
          </cell>
          <cell r="D3907">
            <v>0</v>
          </cell>
        </row>
        <row r="3908">
          <cell r="A3908">
            <v>420119</v>
          </cell>
          <cell r="B3908" t="str">
            <v>CANASTILLA PVC 6" TRAMPA CABELLO"</v>
          </cell>
          <cell r="C3908" t="str">
            <v>UND</v>
          </cell>
          <cell r="D3908">
            <v>180000</v>
          </cell>
        </row>
        <row r="3909">
          <cell r="A3909">
            <v>420110</v>
          </cell>
          <cell r="B3909" t="str">
            <v>TANQUE FILTRO FIBRA VIDRIO 30" HR.100PSI</v>
          </cell>
          <cell r="C3909" t="str">
            <v>UND</v>
          </cell>
          <cell r="D3909">
            <v>1655700</v>
          </cell>
        </row>
        <row r="3910">
          <cell r="A3910">
            <v>420107</v>
          </cell>
          <cell r="B3910" t="str">
            <v>TRAMPA FILTRACION CABELLO-H.F. 6"X6"</v>
          </cell>
          <cell r="C3910" t="str">
            <v>UND</v>
          </cell>
          <cell r="D3910">
            <v>665680</v>
          </cell>
        </row>
        <row r="3911">
          <cell r="A3911">
            <v>420120</v>
          </cell>
          <cell r="B3911" t="str">
            <v>TRAMPA FILTRACION CABELLO-H.F. 8"X4"X4"</v>
          </cell>
          <cell r="C3911" t="str">
            <v>UND</v>
          </cell>
          <cell r="D3911">
            <v>989280</v>
          </cell>
        </row>
        <row r="3912">
          <cell r="A3912">
            <v>420103</v>
          </cell>
          <cell r="B3912" t="str">
            <v>VALVULA MULTIPORT 2" (6 POSICIONES) AMER</v>
          </cell>
          <cell r="C3912" t="str">
            <v>UND</v>
          </cell>
          <cell r="D3912">
            <v>357500</v>
          </cell>
        </row>
        <row r="3913">
          <cell r="A3913">
            <v>420104</v>
          </cell>
          <cell r="B3913" t="str">
            <v>VASO OBSERVACION LETROLAVADO</v>
          </cell>
          <cell r="C3913" t="str">
            <v>UND</v>
          </cell>
          <cell r="D3913">
            <v>15040</v>
          </cell>
        </row>
        <row r="3914">
          <cell r="A3914">
            <v>0</v>
          </cell>
          <cell r="B3914">
            <v>0</v>
          </cell>
          <cell r="C3914">
            <v>0</v>
          </cell>
          <cell r="D3914">
            <v>0</v>
          </cell>
        </row>
        <row r="3915">
          <cell r="A3915">
            <v>4202</v>
          </cell>
          <cell r="B3915" t="str">
            <v>RECOLECION - LIMPIEZA</v>
          </cell>
          <cell r="C3915">
            <v>0</v>
          </cell>
          <cell r="D3915">
            <v>0</v>
          </cell>
        </row>
        <row r="3916">
          <cell r="A3916">
            <v>420203</v>
          </cell>
          <cell r="B3916" t="str">
            <v>BOQUILLA DE INYECCION 1,1/2" PLASTICA"</v>
          </cell>
          <cell r="C3916" t="str">
            <v>UND</v>
          </cell>
          <cell r="D3916">
            <v>47250</v>
          </cell>
        </row>
        <row r="3917">
          <cell r="A3917">
            <v>420204</v>
          </cell>
          <cell r="B3917" t="str">
            <v>BOQUILLA DE SUCCION 1,1/2" PLASTICA"</v>
          </cell>
          <cell r="C3917" t="str">
            <v>UND</v>
          </cell>
          <cell r="D3917">
            <v>41450</v>
          </cell>
        </row>
        <row r="3918">
          <cell r="A3918">
            <v>420209</v>
          </cell>
          <cell r="B3918" t="str">
            <v>CANASTILLA FIBRA VIDRIO 10" DESNATADOR"</v>
          </cell>
          <cell r="C3918" t="str">
            <v>UND</v>
          </cell>
          <cell r="D3918">
            <v>45080</v>
          </cell>
        </row>
        <row r="3919">
          <cell r="A3919">
            <v>420202</v>
          </cell>
          <cell r="B3919" t="str">
            <v>DESNATADOR F.V.AUTOMATICO 1,1/2" HYWARD"</v>
          </cell>
          <cell r="C3919" t="str">
            <v>UND</v>
          </cell>
          <cell r="D3919">
            <v>262770</v>
          </cell>
        </row>
        <row r="3920">
          <cell r="A3920">
            <v>420207</v>
          </cell>
          <cell r="B3920" t="str">
            <v>DESNATADOR FIBRA VIDRIO 2"</v>
          </cell>
          <cell r="C3920" t="str">
            <v>UND</v>
          </cell>
          <cell r="D3920">
            <v>287080</v>
          </cell>
        </row>
        <row r="3921">
          <cell r="A3921">
            <v>420205</v>
          </cell>
          <cell r="B3921" t="str">
            <v>REJILLA DE FONDO 8 x 8" PLASTICA"</v>
          </cell>
          <cell r="C3921" t="str">
            <v>UND</v>
          </cell>
          <cell r="D3921">
            <v>80500</v>
          </cell>
        </row>
        <row r="3922">
          <cell r="A3922">
            <v>420206</v>
          </cell>
          <cell r="B3922" t="str">
            <v>REJILLA DE FONDO 12 X 12" PLASTICA"</v>
          </cell>
          <cell r="C3922" t="str">
            <v>UND</v>
          </cell>
          <cell r="D3922">
            <v>361500</v>
          </cell>
        </row>
        <row r="3923">
          <cell r="A3923">
            <v>420208</v>
          </cell>
          <cell r="B3923" t="str">
            <v>REJILLA DE FONDO 10" X 10" PLASTICA"</v>
          </cell>
          <cell r="C3923" t="str">
            <v>UND</v>
          </cell>
          <cell r="D3923">
            <v>131800</v>
          </cell>
        </row>
        <row r="3924">
          <cell r="A3924">
            <v>420210</v>
          </cell>
          <cell r="B3924" t="str">
            <v>TAPA FIBRA VIDRIO 10" - DESNATADOR"</v>
          </cell>
          <cell r="C3924" t="str">
            <v>UND</v>
          </cell>
          <cell r="D3924">
            <v>45080</v>
          </cell>
        </row>
        <row r="3925">
          <cell r="A3925">
            <v>0</v>
          </cell>
          <cell r="B3925">
            <v>0</v>
          </cell>
          <cell r="C3925">
            <v>0</v>
          </cell>
          <cell r="D3925">
            <v>0</v>
          </cell>
        </row>
        <row r="3926">
          <cell r="A3926">
            <v>4203</v>
          </cell>
          <cell r="B3926" t="str">
            <v>ELEMENTOS DE ASEO</v>
          </cell>
          <cell r="C3926">
            <v>0</v>
          </cell>
          <cell r="D3926">
            <v>0</v>
          </cell>
        </row>
        <row r="3927">
          <cell r="A3927">
            <v>420309</v>
          </cell>
          <cell r="B3927" t="str">
            <v>CARRO ASPIRADOR PLASTICO 8 R.-PERMA VAC</v>
          </cell>
          <cell r="C3927" t="str">
            <v>UND</v>
          </cell>
          <cell r="D3927">
            <v>87000</v>
          </cell>
        </row>
        <row r="3928">
          <cell r="A3928">
            <v>420311</v>
          </cell>
          <cell r="B3928" t="str">
            <v>CARRO ASPIRADOR PLASTICO 12 R.-PERMA VAC</v>
          </cell>
          <cell r="C3928" t="str">
            <v>UND</v>
          </cell>
          <cell r="D3928">
            <v>265060</v>
          </cell>
        </row>
        <row r="3929">
          <cell r="A3929">
            <v>420308</v>
          </cell>
          <cell r="B3929" t="str">
            <v>CEPILLO ACERO 9"</v>
          </cell>
          <cell r="C3929" t="str">
            <v>UND</v>
          </cell>
          <cell r="D3929">
            <v>58000</v>
          </cell>
        </row>
        <row r="3930">
          <cell r="A3930">
            <v>420307</v>
          </cell>
          <cell r="B3930" t="str">
            <v>CEPILLO NYLON 18"</v>
          </cell>
          <cell r="C3930" t="str">
            <v>UND</v>
          </cell>
          <cell r="D3930">
            <v>42100</v>
          </cell>
        </row>
        <row r="3931">
          <cell r="A3931">
            <v>420310</v>
          </cell>
          <cell r="B3931" t="str">
            <v>COMPARADOR DE CLORO Y PH (REACTIVOS)</v>
          </cell>
          <cell r="C3931" t="str">
            <v>UND</v>
          </cell>
          <cell r="D3931">
            <v>34800</v>
          </cell>
        </row>
        <row r="3932">
          <cell r="A3932">
            <v>420305</v>
          </cell>
          <cell r="B3932" t="str">
            <v>MANGO TELESCOPICO ALUMINIO 6.0MTS.</v>
          </cell>
          <cell r="C3932" t="str">
            <v>UND</v>
          </cell>
          <cell r="D3932">
            <v>92600</v>
          </cell>
        </row>
        <row r="3933">
          <cell r="A3933">
            <v>420312</v>
          </cell>
          <cell r="B3933" t="str">
            <v>MANGO TELESCOPICO ALUMINIO 9.0MTS.</v>
          </cell>
          <cell r="C3933" t="str">
            <v>UND</v>
          </cell>
          <cell r="D3933">
            <v>156600</v>
          </cell>
        </row>
        <row r="3934">
          <cell r="A3934">
            <v>420313</v>
          </cell>
          <cell r="B3934" t="str">
            <v>MANGUERA PLASTICA 1,1/2"x12.00 MTS."</v>
          </cell>
          <cell r="C3934" t="str">
            <v>UND</v>
          </cell>
          <cell r="D3934">
            <v>120000</v>
          </cell>
        </row>
        <row r="3935">
          <cell r="A3935">
            <v>420304</v>
          </cell>
          <cell r="B3935" t="str">
            <v>MANGUERA PLASTICA 1,1/2"x15.00 MTS."</v>
          </cell>
          <cell r="C3935" t="str">
            <v>UND</v>
          </cell>
          <cell r="D3935">
            <v>168200</v>
          </cell>
        </row>
        <row r="3936">
          <cell r="A3936">
            <v>420306</v>
          </cell>
          <cell r="B3936" t="str">
            <v>NASA PLASTICA RECOLECCION BASURA</v>
          </cell>
          <cell r="C3936" t="str">
            <v>UND</v>
          </cell>
          <cell r="D3936">
            <v>28200</v>
          </cell>
        </row>
        <row r="3937">
          <cell r="A3937">
            <v>0</v>
          </cell>
          <cell r="B3937">
            <v>0</v>
          </cell>
          <cell r="C3937">
            <v>0</v>
          </cell>
          <cell r="D3937">
            <v>0</v>
          </cell>
        </row>
        <row r="3938">
          <cell r="A3938">
            <v>4204</v>
          </cell>
          <cell r="B3938" t="str">
            <v>EQUIPAMENTO</v>
          </cell>
          <cell r="C3938">
            <v>0</v>
          </cell>
          <cell r="D3938">
            <v>0</v>
          </cell>
        </row>
        <row r="3939">
          <cell r="A3939">
            <v>420406</v>
          </cell>
          <cell r="B3939" t="str">
            <v>DOSIFICADOR CLORO CONTINUO 4.6GPH</v>
          </cell>
          <cell r="C3939" t="str">
            <v>UND</v>
          </cell>
          <cell r="D3939">
            <v>1046850</v>
          </cell>
        </row>
        <row r="3940">
          <cell r="A3940">
            <v>420407</v>
          </cell>
          <cell r="B3940" t="str">
            <v>DOSIFICADOR CLORO PASTAS</v>
          </cell>
          <cell r="C3940" t="str">
            <v>UND</v>
          </cell>
          <cell r="D3940">
            <v>70600</v>
          </cell>
        </row>
        <row r="3941">
          <cell r="A3941">
            <v>420410</v>
          </cell>
          <cell r="B3941" t="str">
            <v>DOSIFICADOR SODA CAUST.BLUE&amp;WHITE C-603P</v>
          </cell>
          <cell r="C3941" t="str">
            <v>UND</v>
          </cell>
          <cell r="D3941">
            <v>960400</v>
          </cell>
        </row>
        <row r="3942">
          <cell r="A3942">
            <v>420409</v>
          </cell>
          <cell r="B3942" t="str">
            <v>JUEGO TUERCA-MANGUITO PLASTICO 1,1/2"</v>
          </cell>
          <cell r="C3942" t="str">
            <v>UND</v>
          </cell>
          <cell r="D3942">
            <v>34800</v>
          </cell>
        </row>
        <row r="3943">
          <cell r="A3943">
            <v>420401</v>
          </cell>
          <cell r="B3943" t="str">
            <v>PASAMANOS ACE.INOX TIPO GANCHO PISCINA</v>
          </cell>
          <cell r="C3943" t="str">
            <v>UND</v>
          </cell>
          <cell r="D3943">
            <v>201670</v>
          </cell>
        </row>
        <row r="3944">
          <cell r="A3944">
            <v>420402</v>
          </cell>
          <cell r="B3944" t="str">
            <v>PELDANO EN FIBRA DE VIDRIO 3 ESCALONES</v>
          </cell>
          <cell r="C3944" t="str">
            <v>UND</v>
          </cell>
          <cell r="D3944">
            <v>273130</v>
          </cell>
        </row>
        <row r="3945">
          <cell r="A3945">
            <v>420403</v>
          </cell>
          <cell r="B3945" t="str">
            <v>REFLECTOR SUBACUATICO 400W-110V</v>
          </cell>
          <cell r="C3945" t="str">
            <v>UND</v>
          </cell>
          <cell r="D3945">
            <v>813790</v>
          </cell>
        </row>
        <row r="3946">
          <cell r="A3946">
            <v>0</v>
          </cell>
          <cell r="B3946">
            <v>0</v>
          </cell>
          <cell r="C3946">
            <v>0</v>
          </cell>
          <cell r="D3946">
            <v>0</v>
          </cell>
        </row>
        <row r="3947">
          <cell r="A3947">
            <v>4205</v>
          </cell>
          <cell r="B3947" t="str">
            <v>PRODUCTOS QUIMICOS-VARIOS</v>
          </cell>
          <cell r="C3947">
            <v>0</v>
          </cell>
          <cell r="D3947">
            <v>0</v>
          </cell>
        </row>
        <row r="3948">
          <cell r="A3948">
            <v>420508</v>
          </cell>
          <cell r="B3948" t="str">
            <v>ARENA CUARZO 40MM-50MM PARA FILTRO</v>
          </cell>
          <cell r="C3948" t="str">
            <v>KLS</v>
          </cell>
          <cell r="D3948">
            <v>790</v>
          </cell>
        </row>
        <row r="3949">
          <cell r="A3949">
            <v>420507</v>
          </cell>
          <cell r="B3949" t="str">
            <v>ARENA FILTRO PURIFICACION</v>
          </cell>
          <cell r="C3949" t="str">
            <v>KLS</v>
          </cell>
          <cell r="D3949">
            <v>510</v>
          </cell>
        </row>
        <row r="3950">
          <cell r="A3950">
            <v>420505</v>
          </cell>
          <cell r="B3950" t="str">
            <v>CLORO GASEOSO</v>
          </cell>
          <cell r="C3950" t="str">
            <v>LBS</v>
          </cell>
          <cell r="D3950">
            <v>990</v>
          </cell>
        </row>
        <row r="3951">
          <cell r="A3951">
            <v>420504</v>
          </cell>
          <cell r="B3951" t="str">
            <v>CLORO GRANULADO CONCENTRACION 65%</v>
          </cell>
          <cell r="C3951" t="str">
            <v>KLS</v>
          </cell>
          <cell r="D3951">
            <v>7500</v>
          </cell>
        </row>
        <row r="3952">
          <cell r="A3952">
            <v>420510</v>
          </cell>
          <cell r="B3952" t="str">
            <v>CLORO LIQUIDO-HIPOCLORITO DE SODIO</v>
          </cell>
          <cell r="C3952" t="str">
            <v>KLS</v>
          </cell>
          <cell r="D3952">
            <v>1750</v>
          </cell>
        </row>
        <row r="3953">
          <cell r="A3953">
            <v>420501</v>
          </cell>
          <cell r="B3953" t="str">
            <v>HIPOCLORITO DE CALCIO (H T H)</v>
          </cell>
          <cell r="C3953" t="str">
            <v>KLS</v>
          </cell>
          <cell r="D3953">
            <v>9280</v>
          </cell>
        </row>
        <row r="3954">
          <cell r="A3954">
            <v>420506</v>
          </cell>
          <cell r="B3954" t="str">
            <v>SODA CAUSTICA (HIDROXIDO DE SODIO)</v>
          </cell>
          <cell r="C3954" t="str">
            <v>KLS</v>
          </cell>
          <cell r="D3954">
            <v>3020</v>
          </cell>
        </row>
        <row r="3955">
          <cell r="A3955">
            <v>420502</v>
          </cell>
          <cell r="B3955" t="str">
            <v>SULFATO DE ALUMINIO (PIEDRA LUMBRE)</v>
          </cell>
          <cell r="C3955" t="str">
            <v>KLS</v>
          </cell>
          <cell r="D3955">
            <v>1770</v>
          </cell>
        </row>
        <row r="3956">
          <cell r="A3956">
            <v>0</v>
          </cell>
          <cell r="B3956">
            <v>0</v>
          </cell>
          <cell r="C3956">
            <v>0</v>
          </cell>
          <cell r="D3956">
            <v>0</v>
          </cell>
        </row>
        <row r="3957">
          <cell r="A3957">
            <v>4206</v>
          </cell>
          <cell r="B3957" t="str">
            <v>SISTEMA DE CLORACION GAS</v>
          </cell>
          <cell r="C3957">
            <v>0</v>
          </cell>
          <cell r="D3957">
            <v>0</v>
          </cell>
        </row>
        <row r="3958">
          <cell r="A3958">
            <v>420606</v>
          </cell>
          <cell r="B3958" t="str">
            <v>CILINDRO ACERO 150LBS-68K 25X122CMX3.8MM</v>
          </cell>
          <cell r="C3958" t="str">
            <v>UND</v>
          </cell>
          <cell r="D3958">
            <v>1016160</v>
          </cell>
        </row>
        <row r="3959">
          <cell r="A3959">
            <v>420605</v>
          </cell>
          <cell r="B3959" t="str">
            <v>CLORADOR GAS ADVANCE 480</v>
          </cell>
          <cell r="C3959" t="str">
            <v>UND</v>
          </cell>
          <cell r="D3959">
            <v>4385320</v>
          </cell>
        </row>
        <row r="3960">
          <cell r="A3960">
            <v>420601</v>
          </cell>
          <cell r="B3960" t="str">
            <v>CLORADOR GAS HYDRO-500 1-CIL.-1-INY</v>
          </cell>
          <cell r="C3960" t="str">
            <v>UND</v>
          </cell>
          <cell r="D3960">
            <v>4431510</v>
          </cell>
        </row>
        <row r="3961">
          <cell r="A3961">
            <v>420608</v>
          </cell>
          <cell r="B3961" t="str">
            <v>ELECTROBOMBA MONOBLOCK 1.80HP-220V-40GPM</v>
          </cell>
          <cell r="C3961" t="str">
            <v>UND</v>
          </cell>
          <cell r="D3961">
            <v>852750</v>
          </cell>
        </row>
        <row r="3962">
          <cell r="A3962">
            <v>420609</v>
          </cell>
          <cell r="B3962" t="str">
            <v>MOTO BOMBA IHM 10X16-20</v>
          </cell>
          <cell r="C3962" t="str">
            <v>UND</v>
          </cell>
          <cell r="D3962">
            <v>3201510</v>
          </cell>
        </row>
        <row r="3963">
          <cell r="A3963">
            <v>0</v>
          </cell>
          <cell r="B3963">
            <v>0</v>
          </cell>
          <cell r="C3963">
            <v>0</v>
          </cell>
          <cell r="D3963">
            <v>0</v>
          </cell>
        </row>
        <row r="3964">
          <cell r="A3964">
            <v>44</v>
          </cell>
          <cell r="B3964" t="str">
            <v>REDES ESPECIALES - GASES</v>
          </cell>
          <cell r="C3964">
            <v>0</v>
          </cell>
          <cell r="D3964">
            <v>0</v>
          </cell>
        </row>
        <row r="3965">
          <cell r="A3965">
            <v>0</v>
          </cell>
          <cell r="B3965">
            <v>0</v>
          </cell>
          <cell r="C3965">
            <v>0</v>
          </cell>
          <cell r="D3965">
            <v>0</v>
          </cell>
        </row>
        <row r="3966">
          <cell r="A3966">
            <v>4402</v>
          </cell>
          <cell r="B3966" t="str">
            <v>ALARMAS</v>
          </cell>
          <cell r="C3966">
            <v>0</v>
          </cell>
          <cell r="D3966">
            <v>0</v>
          </cell>
        </row>
        <row r="3967">
          <cell r="A3967">
            <v>440204</v>
          </cell>
          <cell r="B3967" t="str">
            <v>ALARMA AREA DE 1 SENAL</v>
          </cell>
          <cell r="C3967" t="str">
            <v>UND</v>
          </cell>
          <cell r="D3967">
            <v>718430</v>
          </cell>
        </row>
        <row r="3968">
          <cell r="A3968">
            <v>440205</v>
          </cell>
          <cell r="B3968" t="str">
            <v>ALARMA AREA DE 2 SENALES</v>
          </cell>
          <cell r="C3968" t="str">
            <v>UND</v>
          </cell>
          <cell r="D3968">
            <v>831270</v>
          </cell>
        </row>
        <row r="3969">
          <cell r="A3969">
            <v>440206</v>
          </cell>
          <cell r="B3969" t="str">
            <v>ALARMA AREA DE 3 SENALES</v>
          </cell>
          <cell r="C3969" t="str">
            <v>UND</v>
          </cell>
          <cell r="D3969">
            <v>1043390</v>
          </cell>
        </row>
        <row r="3970">
          <cell r="A3970">
            <v>440208</v>
          </cell>
          <cell r="B3970" t="str">
            <v>ALARMA AREA DE 4 SENALES</v>
          </cell>
          <cell r="C3970" t="str">
            <v>UND</v>
          </cell>
          <cell r="D3970">
            <v>1845930</v>
          </cell>
        </row>
        <row r="3971">
          <cell r="A3971">
            <v>440207</v>
          </cell>
          <cell r="B3971" t="str">
            <v>ALARMA CENTRAL 1 SENAL</v>
          </cell>
          <cell r="C3971" t="str">
            <v>UND</v>
          </cell>
          <cell r="D3971">
            <v>582850</v>
          </cell>
        </row>
        <row r="3972">
          <cell r="A3972">
            <v>440201</v>
          </cell>
          <cell r="B3972" t="str">
            <v>ALARMA CENTRAL 2 SENALES [AGA]</v>
          </cell>
          <cell r="C3972" t="str">
            <v>UND</v>
          </cell>
          <cell r="D3972">
            <v>831270</v>
          </cell>
        </row>
        <row r="3973">
          <cell r="A3973">
            <v>440202</v>
          </cell>
          <cell r="B3973" t="str">
            <v>ALARMA CENTRAL 3 SENALES</v>
          </cell>
          <cell r="C3973" t="str">
            <v>UND</v>
          </cell>
          <cell r="D3973">
            <v>1043390</v>
          </cell>
        </row>
        <row r="3974">
          <cell r="A3974">
            <v>0</v>
          </cell>
          <cell r="B3974">
            <v>0</v>
          </cell>
          <cell r="C3974">
            <v>0</v>
          </cell>
          <cell r="D3974">
            <v>0</v>
          </cell>
        </row>
        <row r="3975">
          <cell r="A3975">
            <v>4404</v>
          </cell>
          <cell r="B3975" t="str">
            <v>CAJAS</v>
          </cell>
          <cell r="C3975">
            <v>0</v>
          </cell>
          <cell r="D3975">
            <v>0</v>
          </cell>
        </row>
        <row r="3976">
          <cell r="A3976">
            <v>440401</v>
          </cell>
          <cell r="B3976" t="str">
            <v>CAJA DUPLEX 1/2x ,1/2</v>
          </cell>
          <cell r="C3976" t="str">
            <v>UND</v>
          </cell>
          <cell r="D3976">
            <v>458420</v>
          </cell>
        </row>
        <row r="3977">
          <cell r="A3977">
            <v>440402</v>
          </cell>
          <cell r="B3977" t="str">
            <v>CAJA DUPLEX 1/2x ,3/4</v>
          </cell>
          <cell r="C3977" t="str">
            <v>UND</v>
          </cell>
          <cell r="D3977">
            <v>487050</v>
          </cell>
        </row>
        <row r="3978">
          <cell r="A3978">
            <v>440406</v>
          </cell>
          <cell r="B3978" t="str">
            <v>CAJA SIMPLEX 1/2</v>
          </cell>
          <cell r="C3978" t="str">
            <v>UND</v>
          </cell>
          <cell r="D3978">
            <v>290920</v>
          </cell>
        </row>
        <row r="3979">
          <cell r="A3979">
            <v>440407</v>
          </cell>
          <cell r="B3979" t="str">
            <v>CAJA SIMPLEX 3/4</v>
          </cell>
          <cell r="C3979" t="str">
            <v>UND</v>
          </cell>
          <cell r="D3979">
            <v>319550</v>
          </cell>
        </row>
        <row r="3980">
          <cell r="A3980">
            <v>440408</v>
          </cell>
          <cell r="B3980" t="str">
            <v>CAJA TRIPLEX 1/2x1/2x ,1/2</v>
          </cell>
          <cell r="C3980" t="str">
            <v>UND</v>
          </cell>
          <cell r="D3980">
            <v>641450</v>
          </cell>
        </row>
        <row r="3981">
          <cell r="A3981">
            <v>440409</v>
          </cell>
          <cell r="B3981" t="str">
            <v>CAJA TRIPLEX 1/2x1/2x ,3/4</v>
          </cell>
          <cell r="C3981" t="str">
            <v>UND</v>
          </cell>
          <cell r="D3981">
            <v>654540</v>
          </cell>
        </row>
        <row r="3982">
          <cell r="A3982">
            <v>440411</v>
          </cell>
          <cell r="B3982" t="str">
            <v>CAJA TRIPLEX 1/2x3/4x ,3/4</v>
          </cell>
          <cell r="C3982" t="str">
            <v>UND</v>
          </cell>
          <cell r="D3982">
            <v>703000</v>
          </cell>
        </row>
        <row r="3983">
          <cell r="A3983">
            <v>440412</v>
          </cell>
          <cell r="B3983" t="str">
            <v>CAJA TRIPLEX 1/2x3/4x1</v>
          </cell>
          <cell r="C3983" t="str">
            <v>UND</v>
          </cell>
          <cell r="D3983">
            <v>707490</v>
          </cell>
        </row>
        <row r="3984">
          <cell r="A3984">
            <v>440415</v>
          </cell>
          <cell r="B3984" t="str">
            <v>CAJA VALVULAS CUADRUPLE 1/2X1/2X1/2X3/4</v>
          </cell>
          <cell r="C3984" t="str">
            <v>UND</v>
          </cell>
          <cell r="D3984">
            <v>857060</v>
          </cell>
        </row>
        <row r="3985">
          <cell r="A3985">
            <v>0</v>
          </cell>
          <cell r="B3985">
            <v>0</v>
          </cell>
          <cell r="C3985">
            <v>0</v>
          </cell>
          <cell r="D3985">
            <v>0</v>
          </cell>
        </row>
        <row r="3986">
          <cell r="A3986">
            <v>4412</v>
          </cell>
          <cell r="B3986" t="str">
            <v>MANIFOLDS</v>
          </cell>
          <cell r="C3986">
            <v>0</v>
          </cell>
          <cell r="D3986">
            <v>0</v>
          </cell>
        </row>
        <row r="3987">
          <cell r="A3987">
            <v>441203</v>
          </cell>
          <cell r="B3987" t="str">
            <v>ESTRUCTURA DUPLEX 2X1</v>
          </cell>
          <cell r="C3987" t="str">
            <v>UND</v>
          </cell>
          <cell r="D3987">
            <v>760030</v>
          </cell>
        </row>
        <row r="3988">
          <cell r="A3988">
            <v>441207</v>
          </cell>
          <cell r="B3988" t="str">
            <v>ESTRUCTURA DUPLEX 2X10 MANIFOLD</v>
          </cell>
          <cell r="C3988" t="str">
            <v>UND</v>
          </cell>
          <cell r="D3988">
            <v>6376180</v>
          </cell>
        </row>
        <row r="3989">
          <cell r="A3989">
            <v>441202</v>
          </cell>
          <cell r="B3989" t="str">
            <v>ESTRUCTURA DUPLEX 2X2</v>
          </cell>
          <cell r="C3989" t="str">
            <v>UND</v>
          </cell>
          <cell r="D3989">
            <v>1563250</v>
          </cell>
        </row>
        <row r="3990">
          <cell r="A3990">
            <v>441205</v>
          </cell>
          <cell r="B3990" t="str">
            <v>ESTRUCTURA DUPLEX 2X4</v>
          </cell>
          <cell r="C3990" t="str">
            <v>UND</v>
          </cell>
          <cell r="D3990">
            <v>2796710</v>
          </cell>
        </row>
        <row r="3991">
          <cell r="A3991">
            <v>441201</v>
          </cell>
          <cell r="B3991" t="str">
            <v>ESTRUCTURA DUPLEX 2X6</v>
          </cell>
          <cell r="C3991" t="str">
            <v>UND</v>
          </cell>
          <cell r="D3991">
            <v>3984330</v>
          </cell>
        </row>
        <row r="3992">
          <cell r="A3992">
            <v>441209</v>
          </cell>
          <cell r="B3992" t="str">
            <v>ESTRUCTURA SIMPLEX 1X1</v>
          </cell>
          <cell r="C3992" t="str">
            <v>UND</v>
          </cell>
          <cell r="D3992">
            <v>385110</v>
          </cell>
        </row>
        <row r="3993">
          <cell r="A3993">
            <v>441212</v>
          </cell>
          <cell r="B3993" t="str">
            <v>UNIDAD DE REGULACION TIPO 2</v>
          </cell>
          <cell r="C3993" t="str">
            <v>UND</v>
          </cell>
          <cell r="D3993">
            <v>1977790</v>
          </cell>
        </row>
        <row r="3994">
          <cell r="A3994">
            <v>0</v>
          </cell>
          <cell r="B3994">
            <v>0</v>
          </cell>
          <cell r="C3994">
            <v>0</v>
          </cell>
          <cell r="D3994">
            <v>0</v>
          </cell>
        </row>
        <row r="3995">
          <cell r="A3995">
            <v>4414</v>
          </cell>
          <cell r="B3995" t="str">
            <v>TOMAS</v>
          </cell>
          <cell r="C3995">
            <v>0</v>
          </cell>
          <cell r="D3995">
            <v>0</v>
          </cell>
        </row>
        <row r="3996">
          <cell r="A3996">
            <v>441418</v>
          </cell>
          <cell r="B3996" t="str">
            <v>SISTEMA EVACUACION GASES ANESTESICO MS20</v>
          </cell>
          <cell r="C3996" t="str">
            <v>UND</v>
          </cell>
          <cell r="D3996">
            <v>1350540</v>
          </cell>
        </row>
        <row r="3997">
          <cell r="A3997">
            <v>441415</v>
          </cell>
          <cell r="B3997" t="str">
            <v>TOMA CHEMETRON PARED-CEILO AIRE</v>
          </cell>
          <cell r="C3997" t="str">
            <v>UND</v>
          </cell>
          <cell r="D3997">
            <v>209530</v>
          </cell>
        </row>
        <row r="3998">
          <cell r="A3998">
            <v>441416</v>
          </cell>
          <cell r="B3998" t="str">
            <v>TOMA CHEMETRON PARED-CIELO OXIDO NITROSO</v>
          </cell>
          <cell r="C3998" t="str">
            <v>UND</v>
          </cell>
          <cell r="D3998">
            <v>209530</v>
          </cell>
        </row>
        <row r="3999">
          <cell r="A3999">
            <v>441414</v>
          </cell>
          <cell r="B3999" t="str">
            <v>TOMA CHEMETRON PARED-CIELO OXIGENO</v>
          </cell>
          <cell r="C3999" t="str">
            <v>UND</v>
          </cell>
          <cell r="D3999">
            <v>209530</v>
          </cell>
        </row>
        <row r="4000">
          <cell r="A4000">
            <v>441417</v>
          </cell>
          <cell r="B4000" t="str">
            <v>TOMA CHEMETRON PARED-CIELO VACIO</v>
          </cell>
          <cell r="C4000" t="str">
            <v>UND</v>
          </cell>
          <cell r="D4000">
            <v>209530</v>
          </cell>
        </row>
        <row r="4001">
          <cell r="A4001">
            <v>0</v>
          </cell>
          <cell r="B4001">
            <v>0</v>
          </cell>
          <cell r="C4001">
            <v>0</v>
          </cell>
          <cell r="D4001">
            <v>0</v>
          </cell>
        </row>
        <row r="4002">
          <cell r="A4002">
            <v>4415</v>
          </cell>
          <cell r="B4002" t="str">
            <v>TUBERIA DE COBRE TIPO K</v>
          </cell>
          <cell r="C4002">
            <v>0</v>
          </cell>
          <cell r="D4002">
            <v>0</v>
          </cell>
        </row>
        <row r="4003">
          <cell r="A4003">
            <v>441502</v>
          </cell>
          <cell r="B4003" t="str">
            <v>TUB.COBRE TIPO K ,1/2[R]</v>
          </cell>
          <cell r="C4003" t="str">
            <v>ML</v>
          </cell>
          <cell r="D4003">
            <v>59600</v>
          </cell>
        </row>
        <row r="4004">
          <cell r="A4004">
            <v>441503</v>
          </cell>
          <cell r="B4004" t="str">
            <v>TUB.COBRE TIPO K ,3/4[R]</v>
          </cell>
          <cell r="C4004" t="str">
            <v>ML</v>
          </cell>
          <cell r="D4004">
            <v>96000</v>
          </cell>
        </row>
        <row r="4005">
          <cell r="A4005">
            <v>441507</v>
          </cell>
          <cell r="B4005" t="str">
            <v>TUB.COBRE TIPO K 1 [R]</v>
          </cell>
          <cell r="C4005" t="str">
            <v>ML</v>
          </cell>
          <cell r="D4005">
            <v>120300</v>
          </cell>
        </row>
        <row r="4006">
          <cell r="A4006">
            <v>441508</v>
          </cell>
          <cell r="B4006" t="str">
            <v>TUB.COBRE TIPO K 1,1/2[R]</v>
          </cell>
          <cell r="C4006" t="str">
            <v>ML</v>
          </cell>
          <cell r="D4006">
            <v>180520</v>
          </cell>
        </row>
        <row r="4007">
          <cell r="A4007">
            <v>441509</v>
          </cell>
          <cell r="B4007" t="str">
            <v>TUB.COBRE TIPO K 1,1/4[R]</v>
          </cell>
          <cell r="C4007" t="str">
            <v>ML</v>
          </cell>
          <cell r="D4007">
            <v>144260</v>
          </cell>
        </row>
        <row r="4008">
          <cell r="A4008">
            <v>441513</v>
          </cell>
          <cell r="B4008" t="str">
            <v>TUB.COBRE TIPO K 2 [R]</v>
          </cell>
          <cell r="C4008" t="str">
            <v>ML</v>
          </cell>
          <cell r="D4008">
            <v>269610</v>
          </cell>
        </row>
        <row r="4009">
          <cell r="A4009">
            <v>441514</v>
          </cell>
          <cell r="B4009" t="str">
            <v>TUB.COBRE TIPO K 2,1/2[R]</v>
          </cell>
          <cell r="C4009" t="str">
            <v>ML</v>
          </cell>
          <cell r="D4009">
            <v>269200</v>
          </cell>
        </row>
        <row r="4010">
          <cell r="A4010">
            <v>0</v>
          </cell>
          <cell r="B4010">
            <v>0</v>
          </cell>
          <cell r="C4010">
            <v>0</v>
          </cell>
          <cell r="D4010">
            <v>0</v>
          </cell>
        </row>
        <row r="4011">
          <cell r="A4011">
            <v>0</v>
          </cell>
          <cell r="B4011">
            <v>0</v>
          </cell>
          <cell r="C4011">
            <v>0</v>
          </cell>
          <cell r="D4011">
            <v>0</v>
          </cell>
        </row>
        <row r="4012">
          <cell r="A4012">
            <v>4603</v>
          </cell>
          <cell r="B4012" t="str">
            <v>DUCTO SUMINISTRO AIRE</v>
          </cell>
          <cell r="C4012">
            <v>0</v>
          </cell>
          <cell r="D4012">
            <v>0</v>
          </cell>
        </row>
        <row r="4013">
          <cell r="A4013">
            <v>460304</v>
          </cell>
          <cell r="B4013" t="str">
            <v>CUELLO LAMINA ICOPOR AISLADO 1 A=11-16P</v>
          </cell>
          <cell r="C4013" t="str">
            <v>UND</v>
          </cell>
          <cell r="D4013">
            <v>33240</v>
          </cell>
        </row>
        <row r="4014">
          <cell r="A4014">
            <v>460301</v>
          </cell>
          <cell r="B4014" t="str">
            <v>DUCTO LAMINA FIBRA DE VIDRIO</v>
          </cell>
          <cell r="C4014" t="str">
            <v>M2</v>
          </cell>
          <cell r="D4014">
            <v>76330</v>
          </cell>
        </row>
        <row r="4015">
          <cell r="A4015">
            <v>460303</v>
          </cell>
          <cell r="B4015" t="str">
            <v>DUCTO LAMINA GALVANIZADA CAL 22</v>
          </cell>
          <cell r="C4015" t="str">
            <v>M2</v>
          </cell>
          <cell r="D4015">
            <v>67390</v>
          </cell>
        </row>
        <row r="4016">
          <cell r="A4016">
            <v>460302</v>
          </cell>
          <cell r="B4016" t="str">
            <v>DUCTO LAMINA GALVANIZADA CAL 22 AISLADO</v>
          </cell>
          <cell r="C4016" t="str">
            <v>M2</v>
          </cell>
          <cell r="D4016">
            <v>37000</v>
          </cell>
        </row>
        <row r="4017">
          <cell r="A4017">
            <v>0</v>
          </cell>
          <cell r="B4017">
            <v>0</v>
          </cell>
          <cell r="C4017">
            <v>0</v>
          </cell>
          <cell r="D4017">
            <v>0</v>
          </cell>
        </row>
        <row r="4018">
          <cell r="A4018">
            <v>4604</v>
          </cell>
          <cell r="B4018" t="str">
            <v>DUCTO RETORNO AIRE</v>
          </cell>
          <cell r="C4018">
            <v>0</v>
          </cell>
          <cell r="D4018">
            <v>0</v>
          </cell>
        </row>
        <row r="4019">
          <cell r="A4019">
            <v>460403</v>
          </cell>
          <cell r="B4019" t="str">
            <v>CUELLO LAMINA ICOPOR AISLADO 1 A=6-10 P</v>
          </cell>
          <cell r="C4019" t="str">
            <v>UND</v>
          </cell>
          <cell r="D4019">
            <v>21620</v>
          </cell>
        </row>
        <row r="4020">
          <cell r="A4020">
            <v>460402</v>
          </cell>
          <cell r="B4020" t="str">
            <v>DUCTO LAMINA ICOPOR AISLADO 1</v>
          </cell>
          <cell r="C4020" t="str">
            <v>M2</v>
          </cell>
          <cell r="D4020">
            <v>50330</v>
          </cell>
        </row>
        <row r="4021">
          <cell r="A4021">
            <v>460401</v>
          </cell>
          <cell r="B4021" t="str">
            <v>DUCTO RETORNO LAMINA GALVANIZADA CAL 22</v>
          </cell>
          <cell r="C4021" t="str">
            <v>M2</v>
          </cell>
          <cell r="D4021">
            <v>45500</v>
          </cell>
        </row>
        <row r="4022">
          <cell r="A4022">
            <v>0</v>
          </cell>
          <cell r="B4022">
            <v>0</v>
          </cell>
          <cell r="C4022">
            <v>0</v>
          </cell>
          <cell r="D4022">
            <v>0</v>
          </cell>
        </row>
        <row r="4023">
          <cell r="A4023">
            <v>4612</v>
          </cell>
          <cell r="B4023" t="str">
            <v>AISLAMIENTO TERMICO</v>
          </cell>
          <cell r="C4023">
            <v>0</v>
          </cell>
          <cell r="D4023">
            <v>0</v>
          </cell>
        </row>
        <row r="4024">
          <cell r="A4024">
            <v>461201</v>
          </cell>
          <cell r="B4024" t="str">
            <v>CAQUELA ALUMINIO 2 POLIURETANO EXPAND</v>
          </cell>
          <cell r="C4024" t="str">
            <v>ML</v>
          </cell>
          <cell r="D4024">
            <v>41650</v>
          </cell>
        </row>
        <row r="4025">
          <cell r="A4025">
            <v>461202</v>
          </cell>
          <cell r="B4025" t="str">
            <v>CAQUELA ALUMINIO 3 POLIURETANO EXPAND</v>
          </cell>
          <cell r="C4025" t="str">
            <v>ML</v>
          </cell>
          <cell r="D4025">
            <v>24690</v>
          </cell>
        </row>
        <row r="4026">
          <cell r="A4026">
            <v>461203</v>
          </cell>
          <cell r="B4026" t="str">
            <v>CAQUELA ALUMINIO 4 POLIURETANO EXPAND</v>
          </cell>
          <cell r="C4026" t="str">
            <v>ML</v>
          </cell>
          <cell r="D4026">
            <v>27640</v>
          </cell>
        </row>
        <row r="4027">
          <cell r="A4027">
            <v>461204</v>
          </cell>
          <cell r="B4027" t="str">
            <v>CAQUELA ALUMINIO 6 POLIURETANO EXPAND</v>
          </cell>
          <cell r="C4027" t="str">
            <v>ML</v>
          </cell>
          <cell r="D4027">
            <v>54380</v>
          </cell>
        </row>
        <row r="4028">
          <cell r="A4028">
            <v>0</v>
          </cell>
          <cell r="B4028">
            <v>0</v>
          </cell>
          <cell r="C4028">
            <v>0</v>
          </cell>
          <cell r="D4028">
            <v>0</v>
          </cell>
        </row>
        <row r="4029">
          <cell r="A4029">
            <v>4613</v>
          </cell>
          <cell r="B4029" t="str">
            <v>GAS REFRIGERANTE OTROS</v>
          </cell>
          <cell r="C4029">
            <v>0</v>
          </cell>
          <cell r="D4029">
            <v>0</v>
          </cell>
        </row>
        <row r="4030">
          <cell r="A4030">
            <v>461302</v>
          </cell>
          <cell r="B4030" t="str">
            <v>GAS 134 A DUPONT</v>
          </cell>
          <cell r="C4030" t="str">
            <v>LBS</v>
          </cell>
          <cell r="D4030">
            <v>11620</v>
          </cell>
        </row>
        <row r="4031">
          <cell r="A4031">
            <v>461309</v>
          </cell>
          <cell r="B4031" t="str">
            <v>GAS ACETILENO</v>
          </cell>
          <cell r="C4031" t="str">
            <v>KLS</v>
          </cell>
          <cell r="D4031">
            <v>35730</v>
          </cell>
        </row>
        <row r="4032">
          <cell r="A4032">
            <v>461301</v>
          </cell>
          <cell r="B4032" t="str">
            <v>GAS ISCEON MO 49</v>
          </cell>
          <cell r="C4032" t="str">
            <v>LBS</v>
          </cell>
          <cell r="D4032">
            <v>14620</v>
          </cell>
        </row>
        <row r="4033">
          <cell r="A4033">
            <v>461308</v>
          </cell>
          <cell r="B4033" t="str">
            <v>GAS NITROGENO</v>
          </cell>
          <cell r="C4033" t="str">
            <v>M3</v>
          </cell>
          <cell r="D4033">
            <v>15030</v>
          </cell>
        </row>
        <row r="4034">
          <cell r="A4034">
            <v>461310</v>
          </cell>
          <cell r="B4034" t="str">
            <v>GAS OXIGENO</v>
          </cell>
          <cell r="C4034" t="str">
            <v>M3</v>
          </cell>
          <cell r="D4034">
            <v>14730</v>
          </cell>
        </row>
        <row r="4035">
          <cell r="A4035">
            <v>461307</v>
          </cell>
          <cell r="B4035" t="str">
            <v>GAS R 141</v>
          </cell>
          <cell r="C4035" t="str">
            <v>LBS</v>
          </cell>
          <cell r="D4035">
            <v>47620</v>
          </cell>
        </row>
        <row r="4036">
          <cell r="A4036">
            <v>461306</v>
          </cell>
          <cell r="B4036" t="str">
            <v>GAS R 404</v>
          </cell>
          <cell r="C4036" t="str">
            <v>LBS</v>
          </cell>
          <cell r="D4036">
            <v>37620</v>
          </cell>
        </row>
        <row r="4037">
          <cell r="A4037">
            <v>461304</v>
          </cell>
          <cell r="B4037" t="str">
            <v>GAS R 410</v>
          </cell>
          <cell r="C4037" t="str">
            <v>LBS</v>
          </cell>
          <cell r="D4037">
            <v>47270</v>
          </cell>
        </row>
        <row r="4038">
          <cell r="A4038">
            <v>461305</v>
          </cell>
          <cell r="B4038" t="str">
            <v>GAS R 507</v>
          </cell>
          <cell r="C4038" t="str">
            <v>LBS</v>
          </cell>
          <cell r="D4038">
            <v>47270</v>
          </cell>
        </row>
        <row r="4039">
          <cell r="A4039">
            <v>0</v>
          </cell>
          <cell r="B4039">
            <v>0</v>
          </cell>
          <cell r="C4039">
            <v>0</v>
          </cell>
          <cell r="D4039">
            <v>0</v>
          </cell>
        </row>
        <row r="4040">
          <cell r="A4040">
            <v>0</v>
          </cell>
          <cell r="B4040">
            <v>0</v>
          </cell>
          <cell r="C4040">
            <v>0</v>
          </cell>
          <cell r="D4040">
            <v>0</v>
          </cell>
        </row>
        <row r="4041">
          <cell r="A4041">
            <v>53</v>
          </cell>
          <cell r="B4041" t="str">
            <v>ESTUDIOS CALIDAD-RESISTENCIA MATER.</v>
          </cell>
          <cell r="C4041">
            <v>0</v>
          </cell>
          <cell r="D4041">
            <v>0</v>
          </cell>
        </row>
        <row r="4042">
          <cell r="A4042">
            <v>0</v>
          </cell>
          <cell r="B4042">
            <v>0</v>
          </cell>
          <cell r="C4042">
            <v>0</v>
          </cell>
          <cell r="D4042">
            <v>0</v>
          </cell>
        </row>
        <row r="4043">
          <cell r="A4043">
            <v>5301</v>
          </cell>
          <cell r="B4043" t="str">
            <v>ANALISIS DE SUELOS</v>
          </cell>
          <cell r="C4043">
            <v>0</v>
          </cell>
          <cell r="D4043">
            <v>0</v>
          </cell>
        </row>
        <row r="4044">
          <cell r="A4044">
            <v>530101</v>
          </cell>
          <cell r="B4044" t="str">
            <v>C.B.R.INALTERADO</v>
          </cell>
          <cell r="C4044" t="str">
            <v>UND</v>
          </cell>
          <cell r="D4044">
            <v>165000</v>
          </cell>
        </row>
        <row r="4045">
          <cell r="A4045">
            <v>530102</v>
          </cell>
          <cell r="B4045" t="str">
            <v>C.B.R.MATERIAL COHESIVO</v>
          </cell>
          <cell r="C4045" t="str">
            <v>UND</v>
          </cell>
          <cell r="D4045">
            <v>445000</v>
          </cell>
        </row>
        <row r="4046">
          <cell r="A4046">
            <v>530103</v>
          </cell>
          <cell r="B4046" t="str">
            <v>C.B.R.MATERIAL GRANULAR</v>
          </cell>
          <cell r="C4046" t="str">
            <v>UND</v>
          </cell>
          <cell r="D4046">
            <v>105800</v>
          </cell>
        </row>
        <row r="4047">
          <cell r="A4047">
            <v>530104</v>
          </cell>
          <cell r="B4047" t="str">
            <v>COMPRESION INCONFINADA</v>
          </cell>
          <cell r="C4047" t="str">
            <v>UND</v>
          </cell>
          <cell r="D4047">
            <v>38280</v>
          </cell>
        </row>
        <row r="4048">
          <cell r="A4048">
            <v>530105</v>
          </cell>
          <cell r="B4048" t="str">
            <v>DENSIDAD TERRENO(DENSIMETRO NUCLEAR)</v>
          </cell>
          <cell r="C4048" t="str">
            <v>UND</v>
          </cell>
          <cell r="D4048">
            <v>25520</v>
          </cell>
        </row>
        <row r="4049">
          <cell r="A4049">
            <v>530107</v>
          </cell>
          <cell r="B4049" t="str">
            <v>GRANULOMETRIA POR TAMIZADO (CON LAVADO)</v>
          </cell>
          <cell r="C4049" t="str">
            <v>UND</v>
          </cell>
          <cell r="D4049">
            <v>44660</v>
          </cell>
        </row>
        <row r="4050">
          <cell r="A4050">
            <v>530106</v>
          </cell>
          <cell r="B4050" t="str">
            <v>GRANULOMETRIA POR TAMIZADO (SIN LAVADO)</v>
          </cell>
          <cell r="C4050" t="str">
            <v>UND</v>
          </cell>
          <cell r="D4050">
            <v>38280</v>
          </cell>
        </row>
        <row r="4051">
          <cell r="A4051">
            <v>530108</v>
          </cell>
          <cell r="B4051" t="str">
            <v>HUMEDAD NATURAL</v>
          </cell>
          <cell r="C4051" t="str">
            <v>UND</v>
          </cell>
          <cell r="D4051">
            <v>8900</v>
          </cell>
        </row>
        <row r="4052">
          <cell r="A4052">
            <v>530109</v>
          </cell>
          <cell r="B4052" t="str">
            <v>LAVADO SOBRE TAMIZ NRO 200</v>
          </cell>
          <cell r="C4052" t="str">
            <v>UND</v>
          </cell>
          <cell r="D4052">
            <v>21690</v>
          </cell>
        </row>
        <row r="4053">
          <cell r="A4053">
            <v>530110</v>
          </cell>
          <cell r="B4053" t="str">
            <v>LIMITES DE ATTERBERG</v>
          </cell>
          <cell r="C4053" t="str">
            <v>UND</v>
          </cell>
          <cell r="D4053">
            <v>25520</v>
          </cell>
        </row>
        <row r="4054">
          <cell r="A4054">
            <v>530111</v>
          </cell>
          <cell r="B4054" t="str">
            <v>PENETRACION A PERCUSION DE 0.0M A 10.0M</v>
          </cell>
          <cell r="C4054" t="str">
            <v>ML</v>
          </cell>
          <cell r="D4054">
            <v>69600</v>
          </cell>
        </row>
        <row r="4055">
          <cell r="A4055">
            <v>530112</v>
          </cell>
          <cell r="B4055" t="str">
            <v>PENETRACION A PERCUSION-10M EN ADELANTE</v>
          </cell>
          <cell r="C4055" t="str">
            <v>ML</v>
          </cell>
          <cell r="D4055">
            <v>92800</v>
          </cell>
        </row>
        <row r="4056">
          <cell r="A4056">
            <v>530117</v>
          </cell>
          <cell r="B4056" t="str">
            <v>PERFORAC A ROTAC CON DIAMANT SUELOS BLAN</v>
          </cell>
          <cell r="C4056" t="str">
            <v>ML</v>
          </cell>
          <cell r="D4056">
            <v>208800</v>
          </cell>
        </row>
        <row r="4057">
          <cell r="A4057">
            <v>530119</v>
          </cell>
          <cell r="B4057" t="str">
            <v>PERFORAC A ROTACION CON DIAMANT EN ALUV</v>
          </cell>
          <cell r="C4057" t="str">
            <v>ML</v>
          </cell>
          <cell r="D4057">
            <v>986000</v>
          </cell>
        </row>
        <row r="4058">
          <cell r="A4058">
            <v>530118</v>
          </cell>
          <cell r="B4058" t="str">
            <v>PERFORACION A ROTAC CON DIAMANT -ROCA SA</v>
          </cell>
          <cell r="C4058" t="str">
            <v>ML</v>
          </cell>
          <cell r="D4058">
            <v>406000</v>
          </cell>
        </row>
        <row r="4059">
          <cell r="A4059">
            <v>530113</v>
          </cell>
          <cell r="B4059" t="str">
            <v>PERFORACION BARRENO MANUAL 1.5M A 2.0M</v>
          </cell>
          <cell r="C4059" t="str">
            <v>ML</v>
          </cell>
          <cell r="D4059">
            <v>16150</v>
          </cell>
        </row>
        <row r="4060">
          <cell r="A4060">
            <v>530114</v>
          </cell>
          <cell r="B4060" t="str">
            <v>PESO ESPECIFICO</v>
          </cell>
          <cell r="C4060" t="str">
            <v>UND</v>
          </cell>
          <cell r="D4060">
            <v>44660</v>
          </cell>
        </row>
        <row r="4061">
          <cell r="A4061">
            <v>530115</v>
          </cell>
          <cell r="B4061" t="str">
            <v>PROCTOR MODIFICADO</v>
          </cell>
          <cell r="C4061" t="str">
            <v>UND</v>
          </cell>
          <cell r="D4061">
            <v>76500</v>
          </cell>
        </row>
        <row r="4062">
          <cell r="A4062">
            <v>530116</v>
          </cell>
          <cell r="B4062" t="str">
            <v>VISITA FRUSTRADA EN TOMA DE DENSIDADES</v>
          </cell>
          <cell r="C4062" t="str">
            <v>UND</v>
          </cell>
          <cell r="D4062">
            <v>76560</v>
          </cell>
        </row>
        <row r="4063">
          <cell r="A4063">
            <v>0</v>
          </cell>
          <cell r="B4063">
            <v>0</v>
          </cell>
          <cell r="C4063">
            <v>0</v>
          </cell>
          <cell r="D4063">
            <v>0</v>
          </cell>
        </row>
        <row r="4064">
          <cell r="A4064">
            <v>5302</v>
          </cell>
          <cell r="B4064" t="str">
            <v>ANALISIS RESISTENCIA CONCRETO</v>
          </cell>
          <cell r="C4064">
            <v>0</v>
          </cell>
          <cell r="D4064">
            <v>0</v>
          </cell>
        </row>
        <row r="4065">
          <cell r="A4065">
            <v>530201</v>
          </cell>
          <cell r="B4065" t="str">
            <v>ALQUILER FORMALETA Y CONO(UND POR DIA</v>
          </cell>
          <cell r="C4065" t="str">
            <v>UND</v>
          </cell>
          <cell r="D4065">
            <v>21000</v>
          </cell>
        </row>
        <row r="4066">
          <cell r="A4066">
            <v>530203</v>
          </cell>
          <cell r="B4066" t="str">
            <v>COMPRESION DE CILINDROS</v>
          </cell>
          <cell r="C4066" t="str">
            <v>UND</v>
          </cell>
          <cell r="D4066">
            <v>7660</v>
          </cell>
        </row>
        <row r="4067">
          <cell r="A4067">
            <v>530202</v>
          </cell>
          <cell r="B4067" t="str">
            <v>COMPRESION DE MURETES</v>
          </cell>
          <cell r="C4067" t="str">
            <v>UND</v>
          </cell>
          <cell r="D4067">
            <v>25520</v>
          </cell>
        </row>
        <row r="4068">
          <cell r="A4068">
            <v>530204</v>
          </cell>
          <cell r="B4068" t="str">
            <v>DISENO DE MEZCLAS-UNA RESISTENCIA</v>
          </cell>
          <cell r="C4068" t="str">
            <v>UND</v>
          </cell>
          <cell r="D4068">
            <v>220000</v>
          </cell>
        </row>
        <row r="4069">
          <cell r="A4069">
            <v>530205</v>
          </cell>
          <cell r="B4069" t="str">
            <v>FLEXION EN ADOQUINES</v>
          </cell>
          <cell r="C4069" t="str">
            <v>UND</v>
          </cell>
          <cell r="D4069">
            <v>19140</v>
          </cell>
        </row>
        <row r="4070">
          <cell r="A4070">
            <v>530206</v>
          </cell>
          <cell r="B4070" t="str">
            <v>PESO UNITARIO DE BLOQUES</v>
          </cell>
          <cell r="C4070" t="str">
            <v>UND</v>
          </cell>
          <cell r="D4070">
            <v>12760</v>
          </cell>
        </row>
        <row r="4071">
          <cell r="A4071">
            <v>530208</v>
          </cell>
          <cell r="B4071" t="str">
            <v>ROTURA DE BLOQUES</v>
          </cell>
          <cell r="C4071" t="str">
            <v>UND</v>
          </cell>
          <cell r="D4071">
            <v>20500</v>
          </cell>
        </row>
        <row r="4072">
          <cell r="A4072">
            <v>530209</v>
          </cell>
          <cell r="B4072" t="str">
            <v>ROTURA DE LADRILLOS</v>
          </cell>
          <cell r="C4072" t="str">
            <v>UND</v>
          </cell>
          <cell r="D4072">
            <v>19140</v>
          </cell>
        </row>
        <row r="4073">
          <cell r="A4073">
            <v>530210</v>
          </cell>
          <cell r="B4073" t="str">
            <v>ROTURA DE MORTERO</v>
          </cell>
          <cell r="C4073" t="str">
            <v>UND</v>
          </cell>
          <cell r="D4073">
            <v>8280</v>
          </cell>
        </row>
        <row r="4074">
          <cell r="A4074">
            <v>530211</v>
          </cell>
          <cell r="B4074" t="str">
            <v>ROTURA DE VIGAS</v>
          </cell>
          <cell r="C4074" t="str">
            <v>UND</v>
          </cell>
          <cell r="D4074">
            <v>23200</v>
          </cell>
        </row>
        <row r="4075">
          <cell r="A4075">
            <v>0</v>
          </cell>
          <cell r="B4075">
            <v>0</v>
          </cell>
          <cell r="C4075">
            <v>0</v>
          </cell>
          <cell r="D4075">
            <v>0</v>
          </cell>
        </row>
        <row r="4076">
          <cell r="A4076">
            <v>5303</v>
          </cell>
          <cell r="B4076" t="str">
            <v>ANALISIS AGREGADOS</v>
          </cell>
          <cell r="C4076">
            <v>0</v>
          </cell>
          <cell r="D4076">
            <v>0</v>
          </cell>
        </row>
        <row r="4077">
          <cell r="A4077">
            <v>530301</v>
          </cell>
          <cell r="B4077" t="str">
            <v>CONTENIDO MATERIA ORGANICA(COLORIMETRIA)</v>
          </cell>
          <cell r="C4077" t="str">
            <v>UND</v>
          </cell>
          <cell r="D4077">
            <v>25520</v>
          </cell>
        </row>
        <row r="4078">
          <cell r="A4078">
            <v>530302</v>
          </cell>
          <cell r="B4078" t="str">
            <v>DESGASTE EN LA MAQUINA DE LOS ANGELES</v>
          </cell>
          <cell r="C4078" t="str">
            <v>UND</v>
          </cell>
          <cell r="D4078">
            <v>114840</v>
          </cell>
        </row>
        <row r="4079">
          <cell r="A4079">
            <v>530303</v>
          </cell>
          <cell r="B4079" t="str">
            <v>PESO ESPECIFICO Y ABSORCION</v>
          </cell>
          <cell r="C4079" t="str">
            <v>UND</v>
          </cell>
          <cell r="D4079">
            <v>33180</v>
          </cell>
        </row>
        <row r="4080">
          <cell r="A4080">
            <v>530304</v>
          </cell>
          <cell r="B4080" t="str">
            <v>PESO UNITARIO SUELTO Y APISONADO</v>
          </cell>
          <cell r="C4080" t="str">
            <v>UND</v>
          </cell>
          <cell r="D4080">
            <v>31000</v>
          </cell>
        </row>
        <row r="4081">
          <cell r="A4081">
            <v>0</v>
          </cell>
          <cell r="B4081">
            <v>0</v>
          </cell>
          <cell r="C4081">
            <v>0</v>
          </cell>
          <cell r="D4081">
            <v>0</v>
          </cell>
        </row>
        <row r="4082">
          <cell r="A4082">
            <v>5304</v>
          </cell>
          <cell r="B4082" t="str">
            <v>ANALISIS ASFALTOS</v>
          </cell>
          <cell r="C4082">
            <v>0</v>
          </cell>
          <cell r="D4082">
            <v>0</v>
          </cell>
        </row>
        <row r="4083">
          <cell r="A4083">
            <v>530401</v>
          </cell>
          <cell r="B4083" t="str">
            <v>ADHERENCIA</v>
          </cell>
          <cell r="C4083" t="str">
            <v>UND</v>
          </cell>
          <cell r="D4083">
            <v>38280</v>
          </cell>
        </row>
        <row r="4084">
          <cell r="A4084">
            <v>530402</v>
          </cell>
          <cell r="B4084" t="str">
            <v>DENSIDAD PAV.ASFALT.(DENSIMET.NUCLEAR)</v>
          </cell>
          <cell r="C4084" t="str">
            <v>UND</v>
          </cell>
          <cell r="D4084">
            <v>25520</v>
          </cell>
        </row>
        <row r="4085">
          <cell r="A4085">
            <v>530403</v>
          </cell>
          <cell r="B4085" t="str">
            <v>ESTABILIDAD Y FLUJO MARSHALL</v>
          </cell>
          <cell r="C4085" t="str">
            <v>UND</v>
          </cell>
          <cell r="D4085">
            <v>31900</v>
          </cell>
        </row>
        <row r="4086">
          <cell r="A4086">
            <v>530404</v>
          </cell>
          <cell r="B4086" t="str">
            <v>EXTRACCION DE CONTENIDO ASFALTICO</v>
          </cell>
          <cell r="C4086" t="str">
            <v>UND</v>
          </cell>
          <cell r="D4086">
            <v>51040</v>
          </cell>
        </row>
        <row r="4087">
          <cell r="A4087">
            <v>530405</v>
          </cell>
          <cell r="B4087" t="str">
            <v>EXTRACCION MANUAL DE UNA MUESTRA DE PAV.</v>
          </cell>
          <cell r="C4087" t="str">
            <v>UND</v>
          </cell>
          <cell r="D4087">
            <v>25000</v>
          </cell>
        </row>
        <row r="4088">
          <cell r="A4088">
            <v>530406</v>
          </cell>
          <cell r="B4088" t="str">
            <v>GRANULOMETRIA AGREGADOS DE LAS MEZCLAS</v>
          </cell>
          <cell r="C4088" t="str">
            <v>UND</v>
          </cell>
          <cell r="D4088">
            <v>38280</v>
          </cell>
        </row>
        <row r="4089">
          <cell r="A4089">
            <v>530407</v>
          </cell>
          <cell r="B4089" t="str">
            <v>PESO UNITARIO DE BRIQUETES Y O GALLETAS</v>
          </cell>
          <cell r="C4089" t="str">
            <v>UND</v>
          </cell>
          <cell r="D4089">
            <v>23800</v>
          </cell>
        </row>
        <row r="4090">
          <cell r="A4090">
            <v>530408</v>
          </cell>
          <cell r="B4090" t="str">
            <v>TOMA DE BRIQUETES</v>
          </cell>
          <cell r="C4090" t="str">
            <v>UND</v>
          </cell>
          <cell r="D4090">
            <v>7600</v>
          </cell>
        </row>
        <row r="4091">
          <cell r="A4091">
            <v>0</v>
          </cell>
          <cell r="B4091">
            <v>0</v>
          </cell>
          <cell r="C4091">
            <v>0</v>
          </cell>
          <cell r="D4091">
            <v>0</v>
          </cell>
        </row>
        <row r="4092">
          <cell r="A4092">
            <v>5305</v>
          </cell>
          <cell r="B4092" t="str">
            <v>ENSAYO ESCLEROMETRIA-NUCLEOS</v>
          </cell>
          <cell r="C4092">
            <v>0</v>
          </cell>
          <cell r="D4092">
            <v>0</v>
          </cell>
        </row>
        <row r="4093">
          <cell r="A4093">
            <v>530502</v>
          </cell>
          <cell r="B4093" t="str">
            <v>ENSAYO DE NUCLEO A COMPRESION</v>
          </cell>
          <cell r="C4093" t="str">
            <v>UND</v>
          </cell>
          <cell r="D4093">
            <v>20420</v>
          </cell>
        </row>
        <row r="4094">
          <cell r="A4094">
            <v>530503</v>
          </cell>
          <cell r="B4094" t="str">
            <v>EXTRACCION Y ENSAYOS DE NUCLEO DE 2"</v>
          </cell>
          <cell r="C4094" t="str">
            <v>UND</v>
          </cell>
          <cell r="D4094">
            <v>110000</v>
          </cell>
        </row>
        <row r="4095">
          <cell r="A4095">
            <v>530504</v>
          </cell>
          <cell r="B4095" t="str">
            <v>EXTRACCION Y ENSAYOS DE NUCLEO DE 3"</v>
          </cell>
          <cell r="C4095" t="str">
            <v>UND</v>
          </cell>
          <cell r="D4095">
            <v>132000</v>
          </cell>
        </row>
        <row r="4096">
          <cell r="A4096">
            <v>530505</v>
          </cell>
          <cell r="B4096" t="str">
            <v>EXTRACCION Y ENSAYOS DE NUCLEO DE 4"</v>
          </cell>
          <cell r="C4096" t="str">
            <v>UND</v>
          </cell>
          <cell r="D4096">
            <v>154000</v>
          </cell>
        </row>
        <row r="4097">
          <cell r="A4097">
            <v>530506</v>
          </cell>
          <cell r="B4097" t="str">
            <v>EXTRACCION Y ENSAYOS DE NUCLEO DE 6"</v>
          </cell>
          <cell r="C4097" t="str">
            <v>UND</v>
          </cell>
          <cell r="D4097">
            <v>247000</v>
          </cell>
        </row>
        <row r="4098">
          <cell r="A4098">
            <v>0</v>
          </cell>
          <cell r="B4098">
            <v>0</v>
          </cell>
          <cell r="C4098">
            <v>0</v>
          </cell>
          <cell r="D4098">
            <v>0</v>
          </cell>
        </row>
        <row r="4099">
          <cell r="A4099">
            <v>71</v>
          </cell>
          <cell r="B4099" t="str">
            <v>GASTOS REALIZACION INTERVENTORIA</v>
          </cell>
          <cell r="C4099">
            <v>0</v>
          </cell>
          <cell r="D4099">
            <v>0</v>
          </cell>
        </row>
        <row r="4100">
          <cell r="A4100">
            <v>0</v>
          </cell>
          <cell r="B4100">
            <v>0</v>
          </cell>
          <cell r="C4100">
            <v>0</v>
          </cell>
          <cell r="D4100">
            <v>0</v>
          </cell>
        </row>
        <row r="4101">
          <cell r="A4101">
            <v>7101</v>
          </cell>
          <cell r="B4101" t="str">
            <v>GASOLINA Y PEAJES</v>
          </cell>
          <cell r="C4101">
            <v>0</v>
          </cell>
          <cell r="D4101">
            <v>0</v>
          </cell>
        </row>
        <row r="4102">
          <cell r="A4102">
            <v>710143</v>
          </cell>
          <cell r="B4102" t="str">
            <v>ACEITE COMBUSTIBLE PARA MOTOR ACPM</v>
          </cell>
          <cell r="C4102" t="str">
            <v>GLN</v>
          </cell>
          <cell r="D4102">
            <v>8400</v>
          </cell>
        </row>
        <row r="4103">
          <cell r="A4103">
            <v>710101</v>
          </cell>
          <cell r="B4103" t="str">
            <v>ALCALA-DESPLAZAMIENTO</v>
          </cell>
          <cell r="C4103" t="str">
            <v>VJE</v>
          </cell>
          <cell r="D4103">
            <v>176100</v>
          </cell>
        </row>
        <row r="4104">
          <cell r="A4104">
            <v>710102</v>
          </cell>
          <cell r="B4104" t="str">
            <v>ANDALUCIA-DESPLAZAMIENTO</v>
          </cell>
          <cell r="C4104" t="str">
            <v>VJE</v>
          </cell>
          <cell r="D4104">
            <v>98080</v>
          </cell>
        </row>
        <row r="4105">
          <cell r="A4105">
            <v>710103</v>
          </cell>
          <cell r="B4105" t="str">
            <v>ANSERMANUEVO-DESPLAZAMIENTO</v>
          </cell>
          <cell r="C4105" t="str">
            <v>VJE</v>
          </cell>
          <cell r="D4105">
            <v>152610</v>
          </cell>
        </row>
        <row r="4106">
          <cell r="A4106">
            <v>710104</v>
          </cell>
          <cell r="B4106" t="str">
            <v>ARGELIA-DESPLAZAMIENTO</v>
          </cell>
          <cell r="C4106" t="str">
            <v>VJE</v>
          </cell>
          <cell r="D4106">
            <v>167200</v>
          </cell>
        </row>
        <row r="4107">
          <cell r="A4107">
            <v>710106</v>
          </cell>
          <cell r="B4107" t="str">
            <v>BOLIVAR-DESPLAZAMIENTO</v>
          </cell>
          <cell r="C4107" t="str">
            <v>VJE</v>
          </cell>
          <cell r="D4107">
            <v>128290</v>
          </cell>
        </row>
        <row r="4108">
          <cell r="A4108">
            <v>710105</v>
          </cell>
          <cell r="B4108" t="str">
            <v>BUENAVENTURA-DESPLAZAMIENTO</v>
          </cell>
          <cell r="C4108" t="str">
            <v>VJE</v>
          </cell>
          <cell r="D4108">
            <v>92220</v>
          </cell>
        </row>
        <row r="4109">
          <cell r="A4109">
            <v>710107</v>
          </cell>
          <cell r="B4109" t="str">
            <v>BUGA-DESPLAZAMIENTO</v>
          </cell>
          <cell r="C4109" t="str">
            <v>VJE</v>
          </cell>
          <cell r="D4109">
            <v>59580</v>
          </cell>
        </row>
        <row r="4110">
          <cell r="A4110">
            <v>710108</v>
          </cell>
          <cell r="B4110" t="str">
            <v>BUGALAGRANDE-DESPLAZAMIENTO</v>
          </cell>
          <cell r="C4110" t="str">
            <v>VJE</v>
          </cell>
          <cell r="D4110">
            <v>101120</v>
          </cell>
        </row>
        <row r="4111">
          <cell r="A4111">
            <v>710109</v>
          </cell>
          <cell r="B4111" t="str">
            <v>CAICEDONIA-DESPLAZAMIENTO</v>
          </cell>
          <cell r="C4111" t="str">
            <v>VJE</v>
          </cell>
          <cell r="D4111">
            <v>151780</v>
          </cell>
        </row>
        <row r="4112">
          <cell r="A4112">
            <v>710110</v>
          </cell>
          <cell r="B4112" t="str">
            <v>CALI-DESPLAZAMIENTO</v>
          </cell>
          <cell r="C4112" t="str">
            <v>VJE</v>
          </cell>
          <cell r="D4112">
            <v>15200</v>
          </cell>
        </row>
        <row r="4113">
          <cell r="A4113">
            <v>710111</v>
          </cell>
          <cell r="B4113" t="str">
            <v>CANDELARIA-DESPLAZAMIENTO</v>
          </cell>
          <cell r="C4113" t="str">
            <v>VJE</v>
          </cell>
          <cell r="D4113">
            <v>17020</v>
          </cell>
        </row>
        <row r="4114">
          <cell r="A4114">
            <v>710112</v>
          </cell>
          <cell r="B4114" t="str">
            <v>CARTAGO-DESPLAZAMIENTO</v>
          </cell>
          <cell r="C4114" t="str">
            <v>VJE</v>
          </cell>
          <cell r="D4114">
            <v>160900</v>
          </cell>
        </row>
        <row r="4115">
          <cell r="A4115">
            <v>710117</v>
          </cell>
          <cell r="B4115" t="str">
            <v>CERRITO-DESPLAZAMIENTO</v>
          </cell>
          <cell r="C4115" t="str">
            <v>VJE</v>
          </cell>
          <cell r="D4115">
            <v>43780</v>
          </cell>
        </row>
        <row r="4116">
          <cell r="A4116">
            <v>710113</v>
          </cell>
          <cell r="B4116" t="str">
            <v>DAGUA-DESPLAZAMIENTO</v>
          </cell>
          <cell r="C4116" t="str">
            <v>VJE</v>
          </cell>
          <cell r="D4116">
            <v>29180</v>
          </cell>
        </row>
        <row r="4117">
          <cell r="A4117">
            <v>710114</v>
          </cell>
          <cell r="B4117" t="str">
            <v>DARIEN-DESPLAZAMIENTO</v>
          </cell>
          <cell r="C4117" t="str">
            <v>VJE</v>
          </cell>
          <cell r="D4117">
            <v>76000</v>
          </cell>
        </row>
        <row r="4118">
          <cell r="A4118">
            <v>710115</v>
          </cell>
          <cell r="B4118" t="str">
            <v>EL AGUILA-DESPLAZAMIENTO</v>
          </cell>
          <cell r="C4118" t="str">
            <v>VJE</v>
          </cell>
          <cell r="D4118">
            <v>169630</v>
          </cell>
        </row>
        <row r="4119">
          <cell r="A4119">
            <v>710116</v>
          </cell>
          <cell r="B4119" t="str">
            <v>EL CAIRO-DESPLAZAMIENTO</v>
          </cell>
          <cell r="C4119" t="str">
            <v>VJE</v>
          </cell>
          <cell r="D4119">
            <v>183620</v>
          </cell>
        </row>
        <row r="4120">
          <cell r="A4120">
            <v>710118</v>
          </cell>
          <cell r="B4120" t="str">
            <v>EL DOVIO</v>
          </cell>
          <cell r="C4120" t="str">
            <v>VJE</v>
          </cell>
          <cell r="D4120">
            <v>131940</v>
          </cell>
        </row>
        <row r="4121">
          <cell r="A4121">
            <v>710119</v>
          </cell>
          <cell r="B4121" t="str">
            <v>FLORIDA-DESPLAZAMIENTO</v>
          </cell>
          <cell r="C4121" t="str">
            <v>VJE</v>
          </cell>
          <cell r="D4121">
            <v>24930</v>
          </cell>
        </row>
        <row r="4122">
          <cell r="A4122">
            <v>710120</v>
          </cell>
          <cell r="B4122" t="str">
            <v>GINEBRA-DESPLAZAMIENTO</v>
          </cell>
          <cell r="C4122" t="str">
            <v>VJE</v>
          </cell>
          <cell r="D4122">
            <v>63230</v>
          </cell>
        </row>
        <row r="4123">
          <cell r="A4123">
            <v>710121</v>
          </cell>
          <cell r="B4123" t="str">
            <v>GUACARI-DESPLAZAMIENTO</v>
          </cell>
          <cell r="C4123" t="str">
            <v>VJE</v>
          </cell>
          <cell r="D4123">
            <v>65060</v>
          </cell>
        </row>
        <row r="4124">
          <cell r="A4124">
            <v>710122</v>
          </cell>
          <cell r="B4124" t="str">
            <v>JAMUNDI-DESPLAZAMIENTO</v>
          </cell>
          <cell r="C4124" t="str">
            <v>VJE</v>
          </cell>
          <cell r="D4124">
            <v>14590</v>
          </cell>
        </row>
        <row r="4125">
          <cell r="A4125">
            <v>710123</v>
          </cell>
          <cell r="B4125" t="str">
            <v>LA CUMBRE-DESPLAZAMIENTO</v>
          </cell>
          <cell r="C4125" t="str">
            <v>VJE</v>
          </cell>
          <cell r="D4125">
            <v>24320</v>
          </cell>
        </row>
        <row r="4126">
          <cell r="A4126">
            <v>710124</v>
          </cell>
          <cell r="B4126" t="str">
            <v>LA UNION-DESPLAZAMIENTO</v>
          </cell>
          <cell r="C4126" t="str">
            <v>VJE</v>
          </cell>
          <cell r="D4126">
            <v>129500</v>
          </cell>
        </row>
        <row r="4127">
          <cell r="A4127">
            <v>710125</v>
          </cell>
          <cell r="B4127" t="str">
            <v>LA VICTORIA-DESPLAZAMIENTO</v>
          </cell>
          <cell r="C4127" t="str">
            <v>VJE</v>
          </cell>
          <cell r="D4127">
            <v>140830</v>
          </cell>
        </row>
        <row r="4128">
          <cell r="A4128">
            <v>710126</v>
          </cell>
          <cell r="B4128" t="str">
            <v>OBANDO-DESPLAZAMIENTO</v>
          </cell>
          <cell r="C4128" t="str">
            <v>VJE</v>
          </cell>
          <cell r="D4128">
            <v>146910</v>
          </cell>
        </row>
        <row r="4129">
          <cell r="A4129">
            <v>710127</v>
          </cell>
          <cell r="B4129" t="str">
            <v>PALMIRA-DESPLAZAMIENTO</v>
          </cell>
          <cell r="C4129" t="str">
            <v>VJE</v>
          </cell>
          <cell r="D4129">
            <v>32220</v>
          </cell>
        </row>
        <row r="4130">
          <cell r="A4130">
            <v>710128</v>
          </cell>
          <cell r="B4130" t="str">
            <v>PRADERA-DESPLAZAMIENTO</v>
          </cell>
          <cell r="C4130" t="str">
            <v>VJE</v>
          </cell>
          <cell r="D4130">
            <v>28580</v>
          </cell>
        </row>
        <row r="4131">
          <cell r="A4131">
            <v>710129</v>
          </cell>
          <cell r="B4131" t="str">
            <v>RESTREPO-DESPLAZAMIENTO</v>
          </cell>
          <cell r="C4131" t="str">
            <v>VJE</v>
          </cell>
          <cell r="D4131">
            <v>51680</v>
          </cell>
        </row>
        <row r="4132">
          <cell r="A4132">
            <v>710130</v>
          </cell>
          <cell r="B4132" t="str">
            <v>RIO FRIO-DESPLAZAMIENTO</v>
          </cell>
          <cell r="C4132" t="str">
            <v>VJE</v>
          </cell>
          <cell r="D4132">
            <v>98500</v>
          </cell>
        </row>
        <row r="4133">
          <cell r="A4133">
            <v>710131</v>
          </cell>
          <cell r="B4133" t="str">
            <v>ROLDANILLO-DESPLAZAMIENTO</v>
          </cell>
          <cell r="C4133" t="str">
            <v>VJE</v>
          </cell>
          <cell r="D4133">
            <v>120990</v>
          </cell>
        </row>
        <row r="4134">
          <cell r="A4134">
            <v>710132</v>
          </cell>
          <cell r="B4134" t="str">
            <v>SAN PEDRO-DESPLAZAMIENTO</v>
          </cell>
          <cell r="C4134" t="str">
            <v>VJE</v>
          </cell>
          <cell r="D4134">
            <v>85310</v>
          </cell>
        </row>
        <row r="4135">
          <cell r="A4135">
            <v>710133</v>
          </cell>
          <cell r="B4135" t="str">
            <v>SEVILLA-DESPLAZAMIENTO</v>
          </cell>
          <cell r="C4135" t="str">
            <v>VJE</v>
          </cell>
          <cell r="D4135">
            <v>139620</v>
          </cell>
        </row>
        <row r="4136">
          <cell r="A4136">
            <v>710134</v>
          </cell>
          <cell r="B4136" t="str">
            <v>TORO-DESPLAZAMIENTO</v>
          </cell>
          <cell r="C4136" t="str">
            <v>VJE</v>
          </cell>
          <cell r="D4136">
            <v>136800</v>
          </cell>
        </row>
        <row r="4137">
          <cell r="A4137">
            <v>710135</v>
          </cell>
          <cell r="B4137" t="str">
            <v>TRUJILLO-DESPLAZAMINETO</v>
          </cell>
          <cell r="C4137" t="str">
            <v>VJE</v>
          </cell>
          <cell r="D4137">
            <v>106590</v>
          </cell>
        </row>
        <row r="4138">
          <cell r="A4138">
            <v>710136</v>
          </cell>
          <cell r="B4138" t="str">
            <v>TULUA-DESPLAZAMIENTO</v>
          </cell>
          <cell r="C4138" t="str">
            <v>VJE</v>
          </cell>
          <cell r="D4138">
            <v>90180</v>
          </cell>
        </row>
        <row r="4139">
          <cell r="A4139">
            <v>710137</v>
          </cell>
          <cell r="B4139" t="str">
            <v>ULLOA-DESPLAZAMIENTO</v>
          </cell>
          <cell r="C4139" t="str">
            <v>VJE</v>
          </cell>
          <cell r="D4139">
            <v>180350</v>
          </cell>
        </row>
        <row r="4140">
          <cell r="A4140">
            <v>710138</v>
          </cell>
          <cell r="B4140" t="str">
            <v>VERSALLES-DESPLAZAMIENTO</v>
          </cell>
          <cell r="C4140" t="str">
            <v>VJE</v>
          </cell>
          <cell r="D4140">
            <v>142270</v>
          </cell>
        </row>
        <row r="4141">
          <cell r="A4141">
            <v>710139</v>
          </cell>
          <cell r="B4141" t="str">
            <v>VIJES-DESPLAZAMIENTO</v>
          </cell>
          <cell r="C4141" t="str">
            <v>VJE</v>
          </cell>
          <cell r="D4141">
            <v>18850</v>
          </cell>
        </row>
        <row r="4142">
          <cell r="A4142">
            <v>710140</v>
          </cell>
          <cell r="B4142" t="str">
            <v>YOTOCO-DESPLAZAMIENTO</v>
          </cell>
          <cell r="C4142" t="str">
            <v>VJE</v>
          </cell>
          <cell r="D4142">
            <v>49250</v>
          </cell>
        </row>
        <row r="4143">
          <cell r="A4143">
            <v>710141</v>
          </cell>
          <cell r="B4143" t="str">
            <v>YUMBO-DESPLAZAMIENTO</v>
          </cell>
          <cell r="C4143" t="str">
            <v>VJE</v>
          </cell>
          <cell r="D4143">
            <v>9120</v>
          </cell>
        </row>
        <row r="4144">
          <cell r="A4144">
            <v>710142</v>
          </cell>
          <cell r="B4144" t="str">
            <v>ZARZAL-DESPLAZAMIENTO</v>
          </cell>
          <cell r="C4144" t="str">
            <v>VJE</v>
          </cell>
          <cell r="D4144">
            <v>131710</v>
          </cell>
        </row>
        <row r="4145">
          <cell r="A4145" t="str">
            <v>000001</v>
          </cell>
          <cell r="B4145" t="str">
            <v>RIEGO DE PRENDIMIENTO</v>
          </cell>
          <cell r="C4145" t="str">
            <v>UND</v>
          </cell>
          <cell r="D4145">
            <v>83376</v>
          </cell>
        </row>
        <row r="4146">
          <cell r="A4146" t="str">
            <v>000002</v>
          </cell>
          <cell r="B4146" t="str">
            <v>LANTANA CAMARA</v>
          </cell>
          <cell r="C4146" t="str">
            <v>UND</v>
          </cell>
          <cell r="D4146">
            <v>3214</v>
          </cell>
        </row>
        <row r="4147">
          <cell r="A4147" t="str">
            <v>000003</v>
          </cell>
          <cell r="B4147" t="str">
            <v>SYAGRUS ZANCONA</v>
          </cell>
          <cell r="C4147" t="str">
            <v>UND</v>
          </cell>
          <cell r="D4147">
            <v>68867</v>
          </cell>
        </row>
        <row r="4148">
          <cell r="A4148" t="str">
            <v>000004</v>
          </cell>
          <cell r="B4148" t="str">
            <v>JACARANDA CAUCANA</v>
          </cell>
          <cell r="C4148" t="str">
            <v>UND</v>
          </cell>
          <cell r="D4148">
            <v>80344</v>
          </cell>
        </row>
        <row r="4149">
          <cell r="A4149" t="str">
            <v>000005</v>
          </cell>
          <cell r="B4149" t="str">
            <v>ARBOL NATIVO H=180-220 CM</v>
          </cell>
          <cell r="C4149" t="str">
            <v>UND</v>
          </cell>
          <cell r="D4149">
            <v>49424</v>
          </cell>
        </row>
        <row r="4150">
          <cell r="A4150" t="str">
            <v>000006</v>
          </cell>
          <cell r="B4150" t="str">
            <v>CESTO DE BASURA EN ACERO INOXIDABLE</v>
          </cell>
          <cell r="C4150" t="str">
            <v>UND</v>
          </cell>
          <cell r="D4150">
            <v>611528</v>
          </cell>
        </row>
        <row r="4151">
          <cell r="A4151" t="str">
            <v>000007</v>
          </cell>
          <cell r="B4151" t="str">
            <v>BANCA EN CONCRETO TIPO 2</v>
          </cell>
          <cell r="C4151" t="str">
            <v>UND</v>
          </cell>
          <cell r="D4151">
            <v>328698</v>
          </cell>
        </row>
        <row r="4152">
          <cell r="A4152" t="str">
            <v>000008</v>
          </cell>
          <cell r="B4152" t="str">
            <v>BANCA EN CONCRETO TIPO MIO</v>
          </cell>
          <cell r="C4152" t="str">
            <v>UND</v>
          </cell>
          <cell r="D4152">
            <v>344333</v>
          </cell>
        </row>
        <row r="4153">
          <cell r="A4153" t="str">
            <v>000009</v>
          </cell>
          <cell r="B4153" t="str">
            <v>BANCA EN CONCRETO TIPO 11</v>
          </cell>
          <cell r="C4153" t="str">
            <v>UND</v>
          </cell>
          <cell r="D4153">
            <v>1154783</v>
          </cell>
        </row>
        <row r="4154">
          <cell r="A4154" t="str">
            <v>000011</v>
          </cell>
          <cell r="B4154" t="str">
            <v>RECUBRIMIENTO EN PISO EN CAUCHO RECICLADO</v>
          </cell>
          <cell r="C4154" t="str">
            <v>M2</v>
          </cell>
          <cell r="D4154">
            <v>309802</v>
          </cell>
        </row>
        <row r="4155">
          <cell r="A4155" t="str">
            <v>000018</v>
          </cell>
          <cell r="B4155" t="str">
            <v>CONTRAPISO REFORZADO E=7 CM 3000 PSI (INCLUYE EXCAVACION,RELLENO ROCAMUERTA,MALLA DE REFUERZO,CONCRETO,AXIDANTE,ESTAMPADO). CONCRETO DE 4000 PSI</v>
          </cell>
          <cell r="C4155" t="str">
            <v>UND</v>
          </cell>
          <cell r="D4155">
            <v>131861</v>
          </cell>
        </row>
        <row r="4156">
          <cell r="A4156" t="str">
            <v>000019</v>
          </cell>
          <cell r="B4156" t="str">
            <v>ESTAMPADO+OXIDANTE+SELLANTE</v>
          </cell>
          <cell r="C4156" t="str">
            <v>M2</v>
          </cell>
          <cell r="D4156">
            <v>38644</v>
          </cell>
        </row>
        <row r="4157">
          <cell r="A4157" t="str">
            <v>000020</v>
          </cell>
          <cell r="B4157" t="str">
            <v>PODA Y LIMPIEZA DE ARBOLES EXISTENTES</v>
          </cell>
          <cell r="C4157" t="str">
            <v>UND</v>
          </cell>
          <cell r="D4157">
            <v>202770</v>
          </cell>
        </row>
        <row r="4158">
          <cell r="A4158" t="str">
            <v>000021</v>
          </cell>
          <cell r="B4158" t="str">
            <v>ANDEN EN CONCRETO ESTAMPADO,OXIDADO Y SELLADO 3000 PSI E=10 CMS</v>
          </cell>
          <cell r="C4158" t="str">
            <v>M2</v>
          </cell>
          <cell r="D4158">
            <v>79301</v>
          </cell>
        </row>
        <row r="4159">
          <cell r="A4159" t="str">
            <v>000022</v>
          </cell>
          <cell r="B4159" t="str">
            <v>LABERINTO GRANDE (DIAMERO 8.80 ML)</v>
          </cell>
          <cell r="C4159" t="str">
            <v>UND</v>
          </cell>
          <cell r="D4159">
            <v>2555490</v>
          </cell>
        </row>
        <row r="4160">
          <cell r="A4160" t="str">
            <v>000023</v>
          </cell>
          <cell r="B4160" t="str">
            <v>LABERINTO PEQUEÑO (DIAMETRO 5.20 ML)</v>
          </cell>
          <cell r="C4160" t="str">
            <v>UND</v>
          </cell>
          <cell r="D4160">
            <v>1015064</v>
          </cell>
        </row>
        <row r="4161">
          <cell r="A4161" t="str">
            <v>000024</v>
          </cell>
          <cell r="B4161" t="str">
            <v>RELOJ SOLAR DIAMETRO 3 ML)</v>
          </cell>
          <cell r="C4161" t="str">
            <v>UND</v>
          </cell>
          <cell r="D4161">
            <v>525800</v>
          </cell>
        </row>
        <row r="4162">
          <cell r="A4162" t="str">
            <v>000025</v>
          </cell>
          <cell r="B4162" t="str">
            <v>ESFERAS DE COLORES (DIAMETROS 60 CM)</v>
          </cell>
          <cell r="C4162" t="str">
            <v>UND</v>
          </cell>
          <cell r="D4162">
            <v>85685</v>
          </cell>
        </row>
        <row r="4163">
          <cell r="A4163" t="str">
            <v>000026</v>
          </cell>
          <cell r="B4163" t="str">
            <v>ESFERAS DE COLORES (DIAMETROS 45 CM)</v>
          </cell>
          <cell r="C4163" t="str">
            <v>UND</v>
          </cell>
          <cell r="D4163">
            <v>62829</v>
          </cell>
        </row>
        <row r="4164">
          <cell r="A4164" t="str">
            <v>000027</v>
          </cell>
          <cell r="B4164" t="str">
            <v>ESFERAS DE COLORES (DIAMETROS 30 CM)</v>
          </cell>
          <cell r="C4164" t="str">
            <v>UND</v>
          </cell>
          <cell r="D4164">
            <v>51092</v>
          </cell>
        </row>
        <row r="4165">
          <cell r="A4165" t="str">
            <v>000028</v>
          </cell>
          <cell r="B4165" t="str">
            <v xml:space="preserve">ESCALADOR </v>
          </cell>
          <cell r="C4165" t="str">
            <v>UND</v>
          </cell>
          <cell r="D4165">
            <v>1052532</v>
          </cell>
        </row>
        <row r="4166">
          <cell r="A4166" t="str">
            <v>000029</v>
          </cell>
          <cell r="B4166" t="str">
            <v>ESCALERA DE LLANTAS</v>
          </cell>
          <cell r="C4166" t="str">
            <v>UND</v>
          </cell>
          <cell r="D4166">
            <v>594197</v>
          </cell>
        </row>
        <row r="4167">
          <cell r="A4167" t="str">
            <v>000030</v>
          </cell>
          <cell r="B4167" t="str">
            <v>HORMIGA J4</v>
          </cell>
          <cell r="C4167" t="str">
            <v>UND</v>
          </cell>
          <cell r="D4167">
            <v>5760746</v>
          </cell>
        </row>
        <row r="4168">
          <cell r="A4168" t="str">
            <v>000031</v>
          </cell>
          <cell r="B4168" t="str">
            <v>LANGOSTA J5</v>
          </cell>
          <cell r="C4168" t="str">
            <v>UND</v>
          </cell>
          <cell r="D4168">
            <v>6040958</v>
          </cell>
        </row>
        <row r="4169">
          <cell r="A4169" t="str">
            <v>000032</v>
          </cell>
          <cell r="B4169" t="str">
            <v>TORRE DE CUERDAS J10</v>
          </cell>
          <cell r="C4169" t="str">
            <v>UND</v>
          </cell>
          <cell r="D4169">
            <v>1473916</v>
          </cell>
        </row>
        <row r="4170">
          <cell r="A4170" t="str">
            <v>000033</v>
          </cell>
          <cell r="B4170" t="str">
            <v>ARCO J12</v>
          </cell>
          <cell r="C4170" t="str">
            <v>UND</v>
          </cell>
          <cell r="D4170">
            <v>616806</v>
          </cell>
        </row>
        <row r="4171">
          <cell r="A4171" t="str">
            <v>000034</v>
          </cell>
          <cell r="B4171" t="str">
            <v>COLUMPIO J11</v>
          </cell>
          <cell r="C4171" t="str">
            <v>UND</v>
          </cell>
          <cell r="D4171">
            <v>857916</v>
          </cell>
        </row>
        <row r="4172">
          <cell r="A4172" t="str">
            <v>000035</v>
          </cell>
          <cell r="B4172" t="str">
            <v>PUENTE DE EQUILIBRIO J9</v>
          </cell>
          <cell r="C4172" t="str">
            <v>UND</v>
          </cell>
          <cell r="D4172">
            <v>1826774</v>
          </cell>
        </row>
        <row r="4173">
          <cell r="A4173" t="str">
            <v>000036</v>
          </cell>
          <cell r="B4173" t="str">
            <v>TRADESCANTIA SPATHACEA</v>
          </cell>
          <cell r="C4173" t="str">
            <v>UND</v>
          </cell>
          <cell r="D4173">
            <v>5600</v>
          </cell>
        </row>
        <row r="4174">
          <cell r="A4174">
            <v>0</v>
          </cell>
          <cell r="B4174">
            <v>0</v>
          </cell>
          <cell r="C4174">
            <v>0</v>
          </cell>
          <cell r="D4174">
            <v>0</v>
          </cell>
        </row>
        <row r="4175">
          <cell r="A4175">
            <v>0</v>
          </cell>
          <cell r="B4175">
            <v>0</v>
          </cell>
          <cell r="C4175">
            <v>0</v>
          </cell>
          <cell r="D4175">
            <v>0</v>
          </cell>
        </row>
        <row r="4176">
          <cell r="A4176" t="str">
            <v>000039</v>
          </cell>
          <cell r="B4176" t="str">
            <v>EUPHORBIA PROSTRATA (para Gramoquin)</v>
          </cell>
          <cell r="C4176" t="str">
            <v>M2</v>
          </cell>
          <cell r="D4176">
            <v>6800</v>
          </cell>
        </row>
        <row r="4177">
          <cell r="A4177" t="str">
            <v>000040</v>
          </cell>
          <cell r="B4177" t="str">
            <v>ARBOL GRANDE O MEDIANO</v>
          </cell>
          <cell r="C4177" t="str">
            <v>UND</v>
          </cell>
          <cell r="D4177">
            <v>106110</v>
          </cell>
        </row>
        <row r="4178">
          <cell r="A4178" t="str">
            <v>000041</v>
          </cell>
          <cell r="B4178" t="str">
            <v>ARBOL PEQUEÑO</v>
          </cell>
          <cell r="C4178" t="str">
            <v>UND</v>
          </cell>
          <cell r="D4178">
            <v>79110</v>
          </cell>
        </row>
        <row r="4179">
          <cell r="A4179" t="str">
            <v>000042</v>
          </cell>
          <cell r="B4179" t="str">
            <v>PALMA</v>
          </cell>
          <cell r="C4179" t="str">
            <v>UND</v>
          </cell>
          <cell r="D4179">
            <v>94110</v>
          </cell>
        </row>
        <row r="4180">
          <cell r="A4180" t="str">
            <v>000043</v>
          </cell>
          <cell r="B4180" t="str">
            <v>PLANTA ORNAMENTAL GRANDE</v>
          </cell>
          <cell r="C4180" t="str">
            <v>UND</v>
          </cell>
          <cell r="D4180">
            <v>12654</v>
          </cell>
        </row>
        <row r="4181">
          <cell r="A4181" t="str">
            <v>000044</v>
          </cell>
          <cell r="B4181" t="str">
            <v>PLANTA ORNAMENTAL MEDIANO</v>
          </cell>
          <cell r="C4181" t="str">
            <v>UND</v>
          </cell>
          <cell r="D4181">
            <v>8267</v>
          </cell>
        </row>
        <row r="4182">
          <cell r="A4182" t="str">
            <v>000045</v>
          </cell>
          <cell r="B4182" t="str">
            <v>PLANTA ORNAMENTAL PEQUEÑO</v>
          </cell>
          <cell r="C4182" t="str">
            <v>UND</v>
          </cell>
          <cell r="D4182">
            <v>3843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DAGMA"/>
      <sheetName val="CANT. DAGMA"/>
      <sheetName val="PRECIOSGOBERNACION2016"/>
    </sheetNames>
    <sheetDataSet>
      <sheetData sheetId="0"/>
      <sheetData sheetId="1"/>
      <sheetData sheetId="2">
        <row r="32">
          <cell r="A32" t="str">
            <v>010115</v>
          </cell>
          <cell r="B32" t="str">
            <v>CONFORM.COMPACT.SUBRASANTE CBR=95</v>
          </cell>
          <cell r="C32" t="str">
            <v>M2</v>
          </cell>
          <cell r="D32">
            <v>2370</v>
          </cell>
          <cell r="E32">
            <v>0</v>
          </cell>
        </row>
        <row r="33">
          <cell r="A33" t="str">
            <v>010101</v>
          </cell>
          <cell r="B33" t="str">
            <v>CORTE ARBOL MAS RETIRO(INCL.RAICES)H&gt;3.0</v>
          </cell>
          <cell r="C33" t="str">
            <v>UND</v>
          </cell>
          <cell r="D33">
            <v>92370</v>
          </cell>
          <cell r="E33">
            <v>0</v>
          </cell>
        </row>
        <row r="34">
          <cell r="A34" t="str">
            <v>010102</v>
          </cell>
          <cell r="B34" t="str">
            <v>CORTE Y RETIRO DE ARBUSTO</v>
          </cell>
          <cell r="C34" t="str">
            <v>UND</v>
          </cell>
          <cell r="D34">
            <v>8910</v>
          </cell>
          <cell r="E34">
            <v>0</v>
          </cell>
        </row>
        <row r="35">
          <cell r="A35" t="str">
            <v>010117</v>
          </cell>
          <cell r="B35" t="str">
            <v>CORTE Y RETIRO RAIZ 12.1"-20.0"</v>
          </cell>
          <cell r="C35" t="str">
            <v>ML</v>
          </cell>
          <cell r="D35">
            <v>15890</v>
          </cell>
          <cell r="E35">
            <v>0</v>
          </cell>
        </row>
        <row r="36">
          <cell r="A36" t="str">
            <v>010116</v>
          </cell>
          <cell r="B36" t="str">
            <v>CORTE Y RETIRO RAIZ D=4"- 12"</v>
          </cell>
          <cell r="C36" t="str">
            <v>ML</v>
          </cell>
          <cell r="D36">
            <v>5230</v>
          </cell>
          <cell r="E36">
            <v>0</v>
          </cell>
        </row>
        <row r="37">
          <cell r="A37" t="str">
            <v>010103</v>
          </cell>
          <cell r="B37" t="str">
            <v>DEMOL.CAMARA DE CONCRETO + RETIRO</v>
          </cell>
          <cell r="C37" t="str">
            <v>UND</v>
          </cell>
          <cell r="D37">
            <v>208700</v>
          </cell>
          <cell r="E37">
            <v>0</v>
          </cell>
        </row>
        <row r="38">
          <cell r="A38" t="str">
            <v>010105</v>
          </cell>
          <cell r="B38" t="str">
            <v>DEMOL.LOSA CONCRETO E&lt;=15CMS</v>
          </cell>
          <cell r="C38" t="str">
            <v>M2</v>
          </cell>
          <cell r="D38">
            <v>28560</v>
          </cell>
          <cell r="E38">
            <v>0</v>
          </cell>
        </row>
        <row r="39">
          <cell r="A39" t="str">
            <v>010104</v>
          </cell>
          <cell r="B39" t="str">
            <v>DEMOL.LOSA CONCRETO E&lt;=20CMS</v>
          </cell>
          <cell r="C39" t="str">
            <v>M2</v>
          </cell>
          <cell r="D39">
            <v>33450</v>
          </cell>
          <cell r="E39">
            <v>0</v>
          </cell>
        </row>
        <row r="40">
          <cell r="A40" t="str">
            <v>010106</v>
          </cell>
          <cell r="B40" t="str">
            <v>LOCALIZACION-REPLANTEO ACUEDUCTO-ALCANTA</v>
          </cell>
          <cell r="C40" t="str">
            <v>ML</v>
          </cell>
          <cell r="D40">
            <v>1510</v>
          </cell>
          <cell r="E40">
            <v>0</v>
          </cell>
        </row>
        <row r="41">
          <cell r="A41" t="str">
            <v>010107</v>
          </cell>
          <cell r="B41" t="str">
            <v>LOCALIZACION-REPLANTEO C.MULTIPLE-PISTAS</v>
          </cell>
          <cell r="C41" t="str">
            <v>M2</v>
          </cell>
          <cell r="D41">
            <v>740</v>
          </cell>
          <cell r="E41">
            <v>0</v>
          </cell>
        </row>
        <row r="42">
          <cell r="A42" t="str">
            <v>010113</v>
          </cell>
          <cell r="B42" t="str">
            <v>LOCALIZACION-REPLANTEO CANCHA-FUTBOL</v>
          </cell>
          <cell r="C42" t="str">
            <v>M2</v>
          </cell>
          <cell r="D42">
            <v>340</v>
          </cell>
          <cell r="E42">
            <v>0</v>
          </cell>
        </row>
        <row r="43">
          <cell r="A43" t="str">
            <v>010114</v>
          </cell>
          <cell r="B43" t="str">
            <v>LOCALIZACION-REPLANTEO CERRAMIENTO-VARIO</v>
          </cell>
          <cell r="C43" t="str">
            <v>ML</v>
          </cell>
          <cell r="D43">
            <v>1570</v>
          </cell>
          <cell r="E43">
            <v>0</v>
          </cell>
        </row>
        <row r="44">
          <cell r="A44" t="str">
            <v>010112</v>
          </cell>
          <cell r="B44" t="str">
            <v>LOCALIZACION-REPLANTEO PARQUES-Z.VERDES</v>
          </cell>
          <cell r="C44" t="str">
            <v>M2</v>
          </cell>
          <cell r="D44">
            <v>740</v>
          </cell>
          <cell r="E44">
            <v>0</v>
          </cell>
        </row>
        <row r="45">
          <cell r="A45" t="str">
            <v>010108</v>
          </cell>
          <cell r="B45" t="str">
            <v>MANEJO DE AGUAS RESIDUALES</v>
          </cell>
          <cell r="C45" t="str">
            <v>ML</v>
          </cell>
          <cell r="D45">
            <v>6780</v>
          </cell>
          <cell r="E45">
            <v>0</v>
          </cell>
        </row>
        <row r="46">
          <cell r="A46" t="str">
            <v>010109</v>
          </cell>
          <cell r="B46" t="str">
            <v>RETIRO DE ARBUSTO Y POSTERIOR TRANSPLANT</v>
          </cell>
          <cell r="C46" t="str">
            <v>UND</v>
          </cell>
          <cell r="D46">
            <v>11040</v>
          </cell>
          <cell r="E46">
            <v>0</v>
          </cell>
        </row>
        <row r="47">
          <cell r="A47" t="str">
            <v>010110</v>
          </cell>
          <cell r="B47" t="str">
            <v>RETIRO TUBERIA EXISTENTE 0" A 12"</v>
          </cell>
          <cell r="C47" t="str">
            <v>ML</v>
          </cell>
          <cell r="D47">
            <v>4900</v>
          </cell>
          <cell r="E47">
            <v>0</v>
          </cell>
        </row>
        <row r="48">
          <cell r="A48" t="str">
            <v>010111</v>
          </cell>
          <cell r="B48" t="str">
            <v>RETIRO TUBERIA EXISTENTE 14" A 24"</v>
          </cell>
          <cell r="C48" t="str">
            <v>ML</v>
          </cell>
          <cell r="D48">
            <v>16080</v>
          </cell>
          <cell r="E48">
            <v>0</v>
          </cell>
        </row>
        <row r="49">
          <cell r="A49">
            <v>0</v>
          </cell>
          <cell r="B49">
            <v>0</v>
          </cell>
          <cell r="C49">
            <v>0</v>
          </cell>
          <cell r="D49">
            <v>0</v>
          </cell>
          <cell r="E49">
            <v>0</v>
          </cell>
        </row>
        <row r="50">
          <cell r="A50">
            <v>102</v>
          </cell>
          <cell r="B50" t="str">
            <v>MOVIMIENTOS TIERRA</v>
          </cell>
          <cell r="C50">
            <v>0</v>
          </cell>
          <cell r="D50">
            <v>0</v>
          </cell>
          <cell r="E50">
            <v>0</v>
          </cell>
        </row>
        <row r="51">
          <cell r="A51" t="str">
            <v>010201</v>
          </cell>
          <cell r="B51" t="str">
            <v>ACARREO MATERIALES PETREOS-TIERRA-VARIOS</v>
          </cell>
          <cell r="C51" t="str">
            <v>M3K</v>
          </cell>
          <cell r="D51">
            <v>1520</v>
          </cell>
          <cell r="E51">
            <v>0</v>
          </cell>
        </row>
        <row r="52">
          <cell r="A52" t="str">
            <v>010215</v>
          </cell>
          <cell r="B52" t="str">
            <v>CONFIGURACION-NIVELACION TERRENO</v>
          </cell>
          <cell r="C52" t="str">
            <v>M2</v>
          </cell>
          <cell r="D52">
            <v>640</v>
          </cell>
          <cell r="E52">
            <v>0</v>
          </cell>
        </row>
        <row r="53">
          <cell r="A53" t="str">
            <v>010202</v>
          </cell>
          <cell r="B53" t="str">
            <v>DESCAPOTE MAQUINA MAS RETIRO</v>
          </cell>
          <cell r="C53" t="str">
            <v>M2</v>
          </cell>
          <cell r="D53">
            <v>1420</v>
          </cell>
        </row>
        <row r="54">
          <cell r="A54" t="str">
            <v>010203</v>
          </cell>
          <cell r="B54" t="str">
            <v>EXCAVACION A MAQUINA SIN RETIRO</v>
          </cell>
          <cell r="C54" t="str">
            <v>M3</v>
          </cell>
          <cell r="D54">
            <v>2640</v>
          </cell>
        </row>
        <row r="55">
          <cell r="A55" t="str">
            <v>010204</v>
          </cell>
          <cell r="B55" t="str">
            <v>EXCAVACION EN ROCA</v>
          </cell>
          <cell r="C55" t="str">
            <v>M3</v>
          </cell>
          <cell r="D55">
            <v>54780</v>
          </cell>
        </row>
        <row r="56">
          <cell r="A56" t="str">
            <v>010205</v>
          </cell>
          <cell r="B56" t="str">
            <v>EXCAVACION MAQUINA ALCANT.Y ACUEDUCTO</v>
          </cell>
          <cell r="C56" t="str">
            <v>M3</v>
          </cell>
          <cell r="D56">
            <v>2640</v>
          </cell>
        </row>
        <row r="57">
          <cell r="A57" t="str">
            <v>010206</v>
          </cell>
          <cell r="B57" t="str">
            <v>RELLENO MATERIAL SITIO COMPACTADO CILIND</v>
          </cell>
          <cell r="C57" t="str">
            <v>M3</v>
          </cell>
          <cell r="D57">
            <v>12350</v>
          </cell>
        </row>
        <row r="58">
          <cell r="A58" t="str">
            <v>010207</v>
          </cell>
          <cell r="B58" t="str">
            <v>RELLENO ROCA MUERTA COMPAC-CILINDRO +ACA</v>
          </cell>
          <cell r="C58" t="str">
            <v>M3</v>
          </cell>
          <cell r="D58">
            <v>30550</v>
          </cell>
        </row>
        <row r="59">
          <cell r="A59" t="str">
            <v>010209</v>
          </cell>
          <cell r="B59" t="str">
            <v>RETIRO MAT. EXCAV. A MAQUINA (SIN TRANSP</v>
          </cell>
          <cell r="C59" t="str">
            <v>M3</v>
          </cell>
          <cell r="D59">
            <v>3320</v>
          </cell>
        </row>
        <row r="60">
          <cell r="A60">
            <v>0</v>
          </cell>
          <cell r="B60">
            <v>0</v>
          </cell>
          <cell r="C60">
            <v>0</v>
          </cell>
          <cell r="D60">
            <v>0</v>
          </cell>
        </row>
        <row r="61">
          <cell r="A61">
            <v>2</v>
          </cell>
          <cell r="B61" t="str">
            <v>ALCANTARILLADO</v>
          </cell>
          <cell r="C61">
            <v>0</v>
          </cell>
          <cell r="D61">
            <v>0</v>
          </cell>
        </row>
        <row r="62">
          <cell r="A62">
            <v>0</v>
          </cell>
          <cell r="B62">
            <v>0</v>
          </cell>
          <cell r="C62">
            <v>0</v>
          </cell>
          <cell r="D62">
            <v>0</v>
          </cell>
        </row>
        <row r="63">
          <cell r="A63">
            <v>201</v>
          </cell>
          <cell r="B63" t="str">
            <v>ESTACION DE BOMBEO</v>
          </cell>
          <cell r="C63">
            <v>0</v>
          </cell>
          <cell r="D63">
            <v>0</v>
          </cell>
        </row>
        <row r="64">
          <cell r="A64" t="str">
            <v>020101</v>
          </cell>
          <cell r="B64" t="str">
            <v>ESTACION EB1</v>
          </cell>
          <cell r="C64" t="str">
            <v>UND</v>
          </cell>
          <cell r="D64">
            <v>7756900</v>
          </cell>
        </row>
        <row r="65">
          <cell r="A65" t="str">
            <v>020102</v>
          </cell>
          <cell r="B65" t="str">
            <v>ESTACION EB2</v>
          </cell>
          <cell r="C65" t="str">
            <v>UND</v>
          </cell>
          <cell r="D65">
            <v>4221220</v>
          </cell>
        </row>
        <row r="66">
          <cell r="A66" t="str">
            <v>020103</v>
          </cell>
          <cell r="B66" t="str">
            <v>ESTACION EB3</v>
          </cell>
          <cell r="C66" t="str">
            <v>UND</v>
          </cell>
          <cell r="D66">
            <v>2183100</v>
          </cell>
        </row>
        <row r="67">
          <cell r="A67">
            <v>0</v>
          </cell>
          <cell r="B67">
            <v>0</v>
          </cell>
          <cell r="C67">
            <v>0</v>
          </cell>
          <cell r="D67">
            <v>0</v>
          </cell>
        </row>
        <row r="68">
          <cell r="A68">
            <v>203</v>
          </cell>
          <cell r="B68" t="str">
            <v>TUBERIA HORMIGON</v>
          </cell>
          <cell r="C68">
            <v>0</v>
          </cell>
          <cell r="D68">
            <v>0</v>
          </cell>
        </row>
        <row r="69">
          <cell r="A69" t="str">
            <v>020314</v>
          </cell>
          <cell r="B69" t="str">
            <v>TUB CONCRETO REFORZADO D=33"UNION CAUCHO</v>
          </cell>
          <cell r="C69" t="str">
            <v>ML</v>
          </cell>
          <cell r="D69">
            <v>292990</v>
          </cell>
        </row>
        <row r="70">
          <cell r="A70" t="str">
            <v>020315</v>
          </cell>
          <cell r="B70" t="str">
            <v>TUB CONCRETO REFORZADO D=36"UNION CAUCHO</v>
          </cell>
          <cell r="C70" t="str">
            <v>ML</v>
          </cell>
          <cell r="D70">
            <v>353530</v>
          </cell>
        </row>
        <row r="71">
          <cell r="A71" t="str">
            <v>020304</v>
          </cell>
          <cell r="B71" t="str">
            <v>TUB CONCRETO SIMPLE D= 6"UNION CAUCHO</v>
          </cell>
          <cell r="C71" t="str">
            <v>ML</v>
          </cell>
          <cell r="D71">
            <v>17350</v>
          </cell>
        </row>
        <row r="72">
          <cell r="A72" t="str">
            <v>020313</v>
          </cell>
          <cell r="B72" t="str">
            <v>TUB CONCRETO SIMPLE D= 8"UNION CAUCHO</v>
          </cell>
          <cell r="C72" t="str">
            <v>ML</v>
          </cell>
          <cell r="D72">
            <v>25430</v>
          </cell>
        </row>
        <row r="73">
          <cell r="A73" t="str">
            <v>020305</v>
          </cell>
          <cell r="B73" t="str">
            <v>TUB CONCRETO SIMPLE D=10"UNION CAUCHO</v>
          </cell>
          <cell r="C73" t="str">
            <v>ML</v>
          </cell>
          <cell r="D73">
            <v>30310</v>
          </cell>
        </row>
        <row r="74">
          <cell r="A74" t="str">
            <v>020306</v>
          </cell>
          <cell r="B74" t="str">
            <v>TUB CONCRETO SIMPLE D=12"UNION CAUCHO</v>
          </cell>
          <cell r="C74" t="str">
            <v>ML</v>
          </cell>
          <cell r="D74">
            <v>50740</v>
          </cell>
        </row>
        <row r="75">
          <cell r="A75" t="str">
            <v>020307</v>
          </cell>
          <cell r="B75" t="str">
            <v>TUB CONCRETO SIMPLE D=15"UNION CAUCHO</v>
          </cell>
          <cell r="C75" t="str">
            <v>ML</v>
          </cell>
          <cell r="D75">
            <v>70860</v>
          </cell>
        </row>
        <row r="76">
          <cell r="A76" t="str">
            <v>020308</v>
          </cell>
          <cell r="B76" t="str">
            <v>TUB CONCRETO SIMPLE D=18"UNION CAUCHO</v>
          </cell>
          <cell r="C76" t="str">
            <v>ML</v>
          </cell>
          <cell r="D76">
            <v>79600</v>
          </cell>
        </row>
        <row r="77">
          <cell r="A77" t="str">
            <v>020309</v>
          </cell>
          <cell r="B77" t="str">
            <v>TUB CONCRETO SIMPLE D=21"UNION CAUCHO</v>
          </cell>
          <cell r="C77" t="str">
            <v>ML</v>
          </cell>
          <cell r="D77">
            <v>118180</v>
          </cell>
        </row>
        <row r="78">
          <cell r="A78" t="str">
            <v>020310</v>
          </cell>
          <cell r="B78" t="str">
            <v>TUB CONCRETO SIMPLE D=24"UNION CAUCHO</v>
          </cell>
          <cell r="C78" t="str">
            <v>ML</v>
          </cell>
          <cell r="D78">
            <v>142370</v>
          </cell>
        </row>
        <row r="79">
          <cell r="A79" t="str">
            <v>020311</v>
          </cell>
          <cell r="B79" t="str">
            <v>TUB CONCRETO SIMPLE D=27"UNION CAUCHO</v>
          </cell>
          <cell r="C79" t="str">
            <v>ML</v>
          </cell>
          <cell r="D79">
            <v>237920</v>
          </cell>
        </row>
        <row r="80">
          <cell r="A80" t="str">
            <v>020312</v>
          </cell>
          <cell r="B80" t="str">
            <v>TUB CONCRETO SIMPLE D=30"UNION CAUCHO</v>
          </cell>
          <cell r="C80" t="str">
            <v>ML</v>
          </cell>
          <cell r="D80">
            <v>250750</v>
          </cell>
        </row>
        <row r="81">
          <cell r="A81" t="str">
            <v>020316</v>
          </cell>
          <cell r="B81" t="str">
            <v>TUBERIA CONCRETO HR C II D=1.0 M</v>
          </cell>
          <cell r="C81" t="str">
            <v>ML</v>
          </cell>
          <cell r="D81">
            <v>357240</v>
          </cell>
        </row>
        <row r="82">
          <cell r="A82" t="str">
            <v>020317</v>
          </cell>
          <cell r="B82" t="str">
            <v>TUBERIA CONCRETO HR C II D=1.10 MTS</v>
          </cell>
          <cell r="C82" t="str">
            <v>ML</v>
          </cell>
          <cell r="D82">
            <v>410240</v>
          </cell>
        </row>
        <row r="83">
          <cell r="A83">
            <v>0</v>
          </cell>
          <cell r="B83">
            <v>0</v>
          </cell>
          <cell r="C83">
            <v>0</v>
          </cell>
          <cell r="D83">
            <v>0</v>
          </cell>
        </row>
        <row r="84">
          <cell r="A84">
            <v>204</v>
          </cell>
          <cell r="B84" t="str">
            <v>CAMARAS - RECAMARAS - CABEZAL</v>
          </cell>
          <cell r="C84">
            <v>0</v>
          </cell>
          <cell r="D84">
            <v>0</v>
          </cell>
        </row>
        <row r="85">
          <cell r="A85" t="str">
            <v>020409</v>
          </cell>
          <cell r="B85" t="str">
            <v>CABEZAL-CAJAS ALCANTARILLADO 2500 PSI</v>
          </cell>
          <cell r="C85" t="str">
            <v>M3</v>
          </cell>
          <cell r="D85">
            <v>416960</v>
          </cell>
        </row>
        <row r="86">
          <cell r="A86" t="str">
            <v>020410</v>
          </cell>
          <cell r="B86" t="str">
            <v>CAMARA INSPECCION PISO TAPA</v>
          </cell>
          <cell r="C86" t="str">
            <v>UND</v>
          </cell>
          <cell r="D86">
            <v>292410</v>
          </cell>
        </row>
        <row r="87">
          <cell r="A87" t="str">
            <v>020403</v>
          </cell>
          <cell r="B87" t="str">
            <v>CAMARA INSPECCION TIPO B H=0.00-1.50 MTS</v>
          </cell>
          <cell r="C87" t="str">
            <v>UND</v>
          </cell>
          <cell r="D87">
            <v>1001360</v>
          </cell>
        </row>
        <row r="88">
          <cell r="A88" t="str">
            <v>020404</v>
          </cell>
          <cell r="B88" t="str">
            <v>CAMARA INSPECCION TIPO B H=1.50-2.00 MTS</v>
          </cell>
          <cell r="C88" t="str">
            <v>UND</v>
          </cell>
          <cell r="D88">
            <v>1099790</v>
          </cell>
        </row>
        <row r="89">
          <cell r="A89" t="str">
            <v>020418</v>
          </cell>
          <cell r="B89" t="str">
            <v>CAMARA INSPECCION TIPO B H=2.01-2.50 MTS</v>
          </cell>
          <cell r="C89" t="str">
            <v>UND</v>
          </cell>
          <cell r="D89">
            <v>1215110</v>
          </cell>
        </row>
        <row r="90">
          <cell r="A90" t="str">
            <v>020417</v>
          </cell>
          <cell r="B90" t="str">
            <v>CAMARA INSPECCION TIPO B H=2.51-3.00 MTS</v>
          </cell>
          <cell r="C90" t="str">
            <v>UND</v>
          </cell>
          <cell r="D90">
            <v>1356860</v>
          </cell>
        </row>
        <row r="91">
          <cell r="A91" t="str">
            <v>020422</v>
          </cell>
          <cell r="B91" t="str">
            <v>CAMARA INSPECCION TIPO B H=3.01-3.50 MTS</v>
          </cell>
          <cell r="C91" t="str">
            <v>UND</v>
          </cell>
          <cell r="D91">
            <v>1470880</v>
          </cell>
        </row>
        <row r="92">
          <cell r="A92" t="str">
            <v>020423</v>
          </cell>
          <cell r="B92" t="str">
            <v>CAMARA INSPECCION TIPO B H=3.51-4.00 MTS</v>
          </cell>
          <cell r="C92" t="str">
            <v>UND</v>
          </cell>
          <cell r="D92">
            <v>1587990</v>
          </cell>
        </row>
        <row r="93">
          <cell r="A93" t="str">
            <v>020424</v>
          </cell>
          <cell r="B93" t="str">
            <v>CAMARA INSPECCION TIPO I H=0 -1.50 MTS</v>
          </cell>
          <cell r="C93" t="str">
            <v>UND</v>
          </cell>
          <cell r="D93">
            <v>1529950</v>
          </cell>
        </row>
        <row r="94">
          <cell r="A94" t="str">
            <v>020425</v>
          </cell>
          <cell r="B94" t="str">
            <v>CAMARA INSPECCION TIPO I H=1.51-2.00 MTS</v>
          </cell>
          <cell r="C94" t="str">
            <v>UND</v>
          </cell>
          <cell r="D94">
            <v>1675230</v>
          </cell>
        </row>
        <row r="95">
          <cell r="A95" t="str">
            <v>020426</v>
          </cell>
          <cell r="B95" t="str">
            <v>CAMARA INSPECCION TIPO I H=2.01-2.50 MTS</v>
          </cell>
          <cell r="C95" t="str">
            <v>UND</v>
          </cell>
          <cell r="D95">
            <v>1853810</v>
          </cell>
        </row>
        <row r="96">
          <cell r="A96" t="str">
            <v>020427</v>
          </cell>
          <cell r="B96" t="str">
            <v>CAMARA INSPECCION TIPO I H=2.51-3.00 MTS</v>
          </cell>
          <cell r="C96" t="str">
            <v>UND</v>
          </cell>
          <cell r="D96">
            <v>2054720</v>
          </cell>
        </row>
        <row r="97">
          <cell r="A97" t="str">
            <v>020428</v>
          </cell>
          <cell r="B97" t="str">
            <v>CAMARA INSPECCION TIPO I H=3.01-3.50 MTS</v>
          </cell>
          <cell r="C97" t="str">
            <v>UND</v>
          </cell>
          <cell r="D97">
            <v>2208400</v>
          </cell>
        </row>
        <row r="98">
          <cell r="A98" t="str">
            <v>020429</v>
          </cell>
          <cell r="B98" t="str">
            <v>CAMARA INSPECCION TIPO I H=3.51-4.00 MTS</v>
          </cell>
          <cell r="C98" t="str">
            <v>UND</v>
          </cell>
          <cell r="D98">
            <v>2386980</v>
          </cell>
        </row>
        <row r="99">
          <cell r="A99" t="str">
            <v>020419</v>
          </cell>
          <cell r="B99" t="str">
            <v>EMPALME TUB 15"-21" CAMARA CONCRETO</v>
          </cell>
          <cell r="C99" t="str">
            <v>UND</v>
          </cell>
          <cell r="D99">
            <v>115260</v>
          </cell>
        </row>
        <row r="100">
          <cell r="A100" t="str">
            <v>020420</v>
          </cell>
          <cell r="B100" t="str">
            <v>EMPALME TUB 15"-21" CAMARA LADRILLO</v>
          </cell>
          <cell r="C100" t="str">
            <v>UND</v>
          </cell>
          <cell r="D100">
            <v>88670</v>
          </cell>
        </row>
        <row r="101">
          <cell r="A101" t="str">
            <v>020430</v>
          </cell>
          <cell r="B101" t="str">
            <v>EMPALME TUB CONCR 8"-12" CAMARA CONCRETO</v>
          </cell>
          <cell r="C101" t="str">
            <v>UND</v>
          </cell>
          <cell r="D101">
            <v>83990</v>
          </cell>
        </row>
        <row r="102">
          <cell r="A102" t="str">
            <v>020431</v>
          </cell>
          <cell r="B102" t="str">
            <v>EMPALME TUB CONCR 8"-12" CAMARA LADRILLO</v>
          </cell>
          <cell r="C102" t="str">
            <v>UND</v>
          </cell>
          <cell r="D102">
            <v>57690</v>
          </cell>
        </row>
        <row r="103">
          <cell r="A103" t="str">
            <v>020412</v>
          </cell>
          <cell r="B103" t="str">
            <v>REALCE CAMARA DE INSPECCION</v>
          </cell>
          <cell r="C103" t="str">
            <v>UND</v>
          </cell>
          <cell r="D103">
            <v>255960</v>
          </cell>
        </row>
        <row r="104">
          <cell r="A104" t="str">
            <v>020405</v>
          </cell>
          <cell r="B104" t="str">
            <v>RECONSTRUCCION LOSA PISO CAMARA INSPECCI</v>
          </cell>
          <cell r="C104" t="str">
            <v>UND</v>
          </cell>
          <cell r="D104">
            <v>144710</v>
          </cell>
        </row>
        <row r="105">
          <cell r="A105" t="str">
            <v>020406</v>
          </cell>
          <cell r="B105" t="str">
            <v>RECONSTRUCCION LOSA SUPE-TAPA CAMARA</v>
          </cell>
          <cell r="C105" t="str">
            <v>UND</v>
          </cell>
          <cell r="D105">
            <v>323020</v>
          </cell>
        </row>
        <row r="106">
          <cell r="A106" t="str">
            <v>020421</v>
          </cell>
          <cell r="B106" t="str">
            <v>RECUBRIMIENTO CONCRETO TUBERIA</v>
          </cell>
          <cell r="C106" t="str">
            <v>M3</v>
          </cell>
          <cell r="D106">
            <v>318380</v>
          </cell>
        </row>
        <row r="107">
          <cell r="A107" t="str">
            <v>020413</v>
          </cell>
          <cell r="B107" t="str">
            <v>RETIRO TUBERIA EXISTENTE 0" A 12"</v>
          </cell>
          <cell r="C107" t="str">
            <v>ML</v>
          </cell>
          <cell r="D107">
            <v>4900</v>
          </cell>
        </row>
        <row r="108">
          <cell r="A108" t="str">
            <v>020414</v>
          </cell>
          <cell r="B108" t="str">
            <v>RETIRO TUBERIA EXISTENTE 14" A 24"</v>
          </cell>
          <cell r="C108" t="str">
            <v>ML</v>
          </cell>
          <cell r="D108">
            <v>15000</v>
          </cell>
        </row>
        <row r="109">
          <cell r="A109" t="str">
            <v>020407</v>
          </cell>
          <cell r="B109" t="str">
            <v>SUMIDERO DOBLE</v>
          </cell>
          <cell r="C109" t="str">
            <v>UND</v>
          </cell>
          <cell r="D109">
            <v>519730</v>
          </cell>
        </row>
        <row r="110">
          <cell r="A110" t="str">
            <v>020433</v>
          </cell>
          <cell r="B110" t="str">
            <v>SUMIDERO DOBLE TIPO B</v>
          </cell>
          <cell r="C110" t="str">
            <v>UND</v>
          </cell>
          <cell r="D110">
            <v>437720</v>
          </cell>
        </row>
        <row r="111">
          <cell r="A111" t="str">
            <v>020408</v>
          </cell>
          <cell r="B111" t="str">
            <v>SUMIDERO SENCILLO</v>
          </cell>
          <cell r="C111" t="str">
            <v>UND</v>
          </cell>
          <cell r="D111">
            <v>390670</v>
          </cell>
        </row>
        <row r="112">
          <cell r="A112" t="str">
            <v>020434</v>
          </cell>
          <cell r="B112" t="str">
            <v>SUMIDERO SENCILLO TIPO B</v>
          </cell>
          <cell r="C112" t="str">
            <v>UND</v>
          </cell>
          <cell r="D112">
            <v>390770</v>
          </cell>
        </row>
        <row r="113">
          <cell r="A113">
            <v>0</v>
          </cell>
          <cell r="B113">
            <v>0</v>
          </cell>
          <cell r="C113">
            <v>0</v>
          </cell>
          <cell r="D113">
            <v>0</v>
          </cell>
        </row>
        <row r="114">
          <cell r="A114">
            <v>205</v>
          </cell>
          <cell r="B114" t="str">
            <v>INSTALACION - TRANSPORTE</v>
          </cell>
          <cell r="C114">
            <v>0</v>
          </cell>
          <cell r="D114">
            <v>0</v>
          </cell>
        </row>
        <row r="115">
          <cell r="A115" t="str">
            <v>020504</v>
          </cell>
          <cell r="B115" t="str">
            <v>TRANSP. TUB HR D=33 HASTA 36"</v>
          </cell>
          <cell r="C115" t="str">
            <v>M/K</v>
          </cell>
          <cell r="D115">
            <v>490</v>
          </cell>
        </row>
        <row r="116">
          <cell r="A116" t="str">
            <v>020502</v>
          </cell>
          <cell r="B116" t="str">
            <v>TRANSP. TUB HS D 12 HASTA 18"</v>
          </cell>
          <cell r="C116" t="str">
            <v>M/K</v>
          </cell>
          <cell r="D116">
            <v>100</v>
          </cell>
        </row>
        <row r="117">
          <cell r="A117" t="str">
            <v>020501</v>
          </cell>
          <cell r="B117" t="str">
            <v>TRANSP. TUB HS D 6" HASTA 10"</v>
          </cell>
          <cell r="C117" t="str">
            <v>M/K</v>
          </cell>
          <cell r="D117">
            <v>60</v>
          </cell>
        </row>
        <row r="118">
          <cell r="A118" t="str">
            <v>020503</v>
          </cell>
          <cell r="B118" t="str">
            <v>TRANSP. TUB HS D=21 HASTA 30"</v>
          </cell>
          <cell r="C118" t="str">
            <v>M/K</v>
          </cell>
          <cell r="D118">
            <v>330</v>
          </cell>
        </row>
        <row r="119">
          <cell r="A119">
            <v>0</v>
          </cell>
          <cell r="B119">
            <v>0</v>
          </cell>
          <cell r="C119">
            <v>0</v>
          </cell>
          <cell r="D119">
            <v>0</v>
          </cell>
        </row>
        <row r="120">
          <cell r="A120">
            <v>206</v>
          </cell>
          <cell r="B120" t="str">
            <v>FORMALETA - VARIOS</v>
          </cell>
          <cell r="C120">
            <v>0</v>
          </cell>
          <cell r="D120">
            <v>0</v>
          </cell>
        </row>
        <row r="121">
          <cell r="A121" t="str">
            <v>020602</v>
          </cell>
          <cell r="B121" t="str">
            <v>VALVULA CHAPALETA Q=4.10L/SEG S=1.5M 6"</v>
          </cell>
          <cell r="C121" t="str">
            <v>UND</v>
          </cell>
          <cell r="D121">
            <v>442130</v>
          </cell>
        </row>
        <row r="122">
          <cell r="A122" t="str">
            <v>020603</v>
          </cell>
          <cell r="B122" t="str">
            <v>VALVULA CHAPALETA Q=4.10L/SEG S=1.5M 8"</v>
          </cell>
          <cell r="C122" t="str">
            <v>UND</v>
          </cell>
          <cell r="D122">
            <v>763830</v>
          </cell>
        </row>
        <row r="123">
          <cell r="A123" t="str">
            <v>020604</v>
          </cell>
          <cell r="B123" t="str">
            <v>VALVULA CHAPALETA Q=4.10L/SEG S=1.5M 10"</v>
          </cell>
          <cell r="C123" t="str">
            <v>UND</v>
          </cell>
          <cell r="D123">
            <v>1402990</v>
          </cell>
        </row>
        <row r="124">
          <cell r="A124" t="str">
            <v>020605</v>
          </cell>
          <cell r="B124" t="str">
            <v>VALVULA CHAPALETA Q=4.10L/SEG S=1.5M 12"</v>
          </cell>
          <cell r="C124" t="str">
            <v>UND</v>
          </cell>
          <cell r="D124">
            <v>2026490</v>
          </cell>
        </row>
        <row r="125">
          <cell r="A125">
            <v>0</v>
          </cell>
          <cell r="B125">
            <v>0</v>
          </cell>
          <cell r="C125">
            <v>0</v>
          </cell>
          <cell r="D125">
            <v>0</v>
          </cell>
        </row>
        <row r="126">
          <cell r="A126">
            <v>207</v>
          </cell>
          <cell r="B126" t="str">
            <v>TUBERIA POLIVINILICA</v>
          </cell>
          <cell r="C126">
            <v>0</v>
          </cell>
          <cell r="D126">
            <v>0</v>
          </cell>
        </row>
        <row r="127">
          <cell r="A127" t="str">
            <v>020718</v>
          </cell>
          <cell r="B127" t="str">
            <v>TUB PVC ALIGERADA RIB LOC 10"</v>
          </cell>
          <cell r="C127" t="str">
            <v>ML</v>
          </cell>
          <cell r="D127">
            <v>60720</v>
          </cell>
        </row>
        <row r="128">
          <cell r="A128" t="str">
            <v>020719</v>
          </cell>
          <cell r="B128" t="str">
            <v>TUB PVC ALIGERADA RIB LOC 12"</v>
          </cell>
          <cell r="C128" t="str">
            <v>ML</v>
          </cell>
          <cell r="D128">
            <v>84910</v>
          </cell>
        </row>
        <row r="129">
          <cell r="A129" t="str">
            <v>020720</v>
          </cell>
          <cell r="B129" t="str">
            <v>TUB PVC ALIGERADA RIB LOC 14"</v>
          </cell>
          <cell r="C129" t="str">
            <v>ML</v>
          </cell>
          <cell r="D129">
            <v>97580</v>
          </cell>
        </row>
        <row r="130">
          <cell r="A130" t="str">
            <v>020716</v>
          </cell>
          <cell r="B130" t="str">
            <v>TUB PVC ALIGERADA RIB LOC 6"</v>
          </cell>
          <cell r="C130" t="str">
            <v>ML</v>
          </cell>
          <cell r="D130">
            <v>36740</v>
          </cell>
        </row>
        <row r="131">
          <cell r="A131" t="str">
            <v>020717</v>
          </cell>
          <cell r="B131" t="str">
            <v>TUB PVC ALIGERADA RIB LOC 8"</v>
          </cell>
          <cell r="C131" t="str">
            <v>ML</v>
          </cell>
          <cell r="D131">
            <v>45790</v>
          </cell>
        </row>
        <row r="132">
          <cell r="A132" t="str">
            <v>020704</v>
          </cell>
          <cell r="B132" t="str">
            <v>TUB PVC NOVAFORT 4"</v>
          </cell>
          <cell r="C132" t="str">
            <v>ML</v>
          </cell>
          <cell r="D132">
            <v>23720</v>
          </cell>
        </row>
        <row r="133">
          <cell r="A133" t="str">
            <v>020705</v>
          </cell>
          <cell r="B133" t="str">
            <v>TUB PVC NOVAFORT 6"</v>
          </cell>
          <cell r="C133" t="str">
            <v>ML</v>
          </cell>
          <cell r="D133">
            <v>46140</v>
          </cell>
        </row>
        <row r="134">
          <cell r="A134" t="str">
            <v>020706</v>
          </cell>
          <cell r="B134" t="str">
            <v>TUB PVC NOVAFORT 8"</v>
          </cell>
          <cell r="C134" t="str">
            <v>ML</v>
          </cell>
          <cell r="D134">
            <v>54110</v>
          </cell>
        </row>
        <row r="135">
          <cell r="A135" t="str">
            <v>020707</v>
          </cell>
          <cell r="B135" t="str">
            <v>TUB PVC NOVAFORT 10"</v>
          </cell>
          <cell r="C135" t="str">
            <v>ML</v>
          </cell>
          <cell r="D135">
            <v>60640</v>
          </cell>
        </row>
        <row r="136">
          <cell r="A136" t="str">
            <v>020708</v>
          </cell>
          <cell r="B136" t="str">
            <v>TUB PVC NOVAFORT 12"</v>
          </cell>
          <cell r="C136" t="str">
            <v>ML</v>
          </cell>
          <cell r="D136">
            <v>92280</v>
          </cell>
        </row>
        <row r="137">
          <cell r="A137" t="str">
            <v>020709</v>
          </cell>
          <cell r="B137" t="str">
            <v>TUB PVC NOVAFORT 16"</v>
          </cell>
          <cell r="C137" t="str">
            <v>ML</v>
          </cell>
          <cell r="D137">
            <v>149140</v>
          </cell>
        </row>
        <row r="138">
          <cell r="A138" t="str">
            <v>020710</v>
          </cell>
          <cell r="B138" t="str">
            <v>TUB PVC NOVAFORT 18"</v>
          </cell>
          <cell r="C138" t="str">
            <v>ML</v>
          </cell>
          <cell r="D138">
            <v>183890</v>
          </cell>
        </row>
        <row r="139">
          <cell r="A139" t="str">
            <v>020711</v>
          </cell>
          <cell r="B139" t="str">
            <v>TUB PVC NOVAFORT 20"</v>
          </cell>
          <cell r="C139" t="str">
            <v>ML</v>
          </cell>
          <cell r="D139">
            <v>223270</v>
          </cell>
        </row>
        <row r="140">
          <cell r="A140" t="str">
            <v>020712</v>
          </cell>
          <cell r="B140" t="str">
            <v>TUB PVC NOVALOC ASTM 24" SANIT"</v>
          </cell>
          <cell r="C140" t="str">
            <v>ML</v>
          </cell>
          <cell r="D140">
            <v>280320</v>
          </cell>
        </row>
        <row r="141">
          <cell r="A141" t="str">
            <v>020713</v>
          </cell>
          <cell r="B141" t="str">
            <v>TUB PVC NOVALOC ASTM 27" PVC"</v>
          </cell>
          <cell r="C141" t="str">
            <v>ML</v>
          </cell>
          <cell r="D141">
            <v>327580</v>
          </cell>
        </row>
        <row r="142">
          <cell r="A142" t="str">
            <v>020714</v>
          </cell>
          <cell r="B142" t="str">
            <v>TUB PVC NOVALOC ASTM 30" SANIT"</v>
          </cell>
          <cell r="C142" t="str">
            <v>ML</v>
          </cell>
          <cell r="D142">
            <v>405320</v>
          </cell>
        </row>
        <row r="143">
          <cell r="A143" t="str">
            <v>020715</v>
          </cell>
          <cell r="B143" t="str">
            <v>TUB PVC NOVALOC SAN ASTM 33"</v>
          </cell>
          <cell r="C143" t="str">
            <v>ML</v>
          </cell>
          <cell r="D143">
            <v>457740</v>
          </cell>
        </row>
        <row r="144">
          <cell r="A144">
            <v>0</v>
          </cell>
          <cell r="B144">
            <v>0</v>
          </cell>
          <cell r="C144">
            <v>0</v>
          </cell>
          <cell r="D144">
            <v>0</v>
          </cell>
        </row>
        <row r="145">
          <cell r="A145">
            <v>3</v>
          </cell>
          <cell r="B145" t="str">
            <v>EQUIPOS PRESION - BOMBEO</v>
          </cell>
          <cell r="C145">
            <v>0</v>
          </cell>
          <cell r="D145">
            <v>0</v>
          </cell>
        </row>
        <row r="146">
          <cell r="A146">
            <v>0</v>
          </cell>
          <cell r="B146">
            <v>0</v>
          </cell>
          <cell r="C146">
            <v>0</v>
          </cell>
          <cell r="D146">
            <v>0</v>
          </cell>
        </row>
        <row r="147">
          <cell r="A147">
            <v>301</v>
          </cell>
          <cell r="B147" t="str">
            <v>MOTORES</v>
          </cell>
          <cell r="C147">
            <v>0</v>
          </cell>
          <cell r="D147">
            <v>0</v>
          </cell>
        </row>
        <row r="148">
          <cell r="A148" t="str">
            <v>030101</v>
          </cell>
          <cell r="B148" t="str">
            <v>MOTOR ELEC 5HP 3600 RPM BOMBA</v>
          </cell>
          <cell r="C148" t="str">
            <v>UND</v>
          </cell>
          <cell r="D148">
            <v>824010</v>
          </cell>
        </row>
        <row r="149">
          <cell r="A149" t="str">
            <v>030102</v>
          </cell>
          <cell r="B149" t="str">
            <v>MOTOR ELEC 15HP 3600 RPM BOMBA</v>
          </cell>
          <cell r="C149" t="str">
            <v>UND</v>
          </cell>
          <cell r="D149">
            <v>2040980</v>
          </cell>
        </row>
        <row r="150">
          <cell r="A150" t="str">
            <v>030103</v>
          </cell>
          <cell r="B150" t="str">
            <v>MOTOR ELEC 20HP 3600 RPM BOMBA</v>
          </cell>
          <cell r="C150" t="str">
            <v>UND</v>
          </cell>
          <cell r="D150">
            <v>2150700</v>
          </cell>
        </row>
        <row r="151">
          <cell r="A151" t="str">
            <v>030104</v>
          </cell>
          <cell r="B151" t="str">
            <v>MOTOR ELEC 25HP 3600 RPM BOMBA</v>
          </cell>
          <cell r="C151" t="str">
            <v>UND</v>
          </cell>
          <cell r="D151">
            <v>2303820</v>
          </cell>
        </row>
        <row r="152">
          <cell r="A152" t="str">
            <v>030110</v>
          </cell>
          <cell r="B152" t="str">
            <v>MOTOR ELEC 30HP 3600 RPM BOMBA</v>
          </cell>
          <cell r="C152" t="str">
            <v>UND</v>
          </cell>
          <cell r="D152">
            <v>3151010</v>
          </cell>
        </row>
        <row r="153">
          <cell r="A153" t="str">
            <v>030105</v>
          </cell>
          <cell r="B153" t="str">
            <v>MOTOR ELEC 35HP 3600 RPM BOMBA</v>
          </cell>
          <cell r="C153" t="str">
            <v>UND</v>
          </cell>
          <cell r="D153">
            <v>3779730</v>
          </cell>
        </row>
        <row r="154">
          <cell r="A154" t="str">
            <v>030106</v>
          </cell>
          <cell r="B154" t="str">
            <v>MOTOR ELEC 50HP 3600 RPM BOMBA</v>
          </cell>
          <cell r="C154" t="str">
            <v>UND</v>
          </cell>
          <cell r="D154">
            <v>5411810</v>
          </cell>
        </row>
        <row r="155">
          <cell r="A155" t="str">
            <v>030107</v>
          </cell>
          <cell r="B155" t="str">
            <v>MOTOR ELEC 60HP 3600 RPM BOMBA</v>
          </cell>
          <cell r="C155" t="str">
            <v>UND</v>
          </cell>
          <cell r="D155">
            <v>6263980</v>
          </cell>
        </row>
        <row r="156">
          <cell r="A156" t="str">
            <v>030108</v>
          </cell>
          <cell r="B156" t="str">
            <v>MOTOR ELEC 100HP 3600 RPM BOMBA</v>
          </cell>
          <cell r="C156" t="str">
            <v>UND</v>
          </cell>
          <cell r="D156">
            <v>8928300</v>
          </cell>
        </row>
        <row r="157">
          <cell r="A157" t="str">
            <v>030109</v>
          </cell>
          <cell r="B157" t="str">
            <v>MOTOR ELEC 150HP 3600 RPM BOMBA</v>
          </cell>
          <cell r="C157" t="str">
            <v>UND</v>
          </cell>
          <cell r="D157">
            <v>13948170</v>
          </cell>
        </row>
        <row r="158">
          <cell r="A158">
            <v>0</v>
          </cell>
          <cell r="B158">
            <v>0</v>
          </cell>
          <cell r="C158">
            <v>0</v>
          </cell>
          <cell r="D158">
            <v>0</v>
          </cell>
        </row>
        <row r="159">
          <cell r="A159">
            <v>302</v>
          </cell>
          <cell r="B159" t="str">
            <v>BOMBAS INTERNAS</v>
          </cell>
          <cell r="C159">
            <v>0</v>
          </cell>
          <cell r="D159">
            <v>0</v>
          </cell>
        </row>
        <row r="160">
          <cell r="A160" t="str">
            <v>030209</v>
          </cell>
          <cell r="B160" t="str">
            <v>BOMBA SUMERG 1.0 HP LAPICERO 4" BRONCE</v>
          </cell>
          <cell r="C160" t="str">
            <v>UND</v>
          </cell>
          <cell r="D160">
            <v>2076010</v>
          </cell>
        </row>
        <row r="161">
          <cell r="A161" t="str">
            <v>030201</v>
          </cell>
          <cell r="B161" t="str">
            <v>BOMBA SUMERG 3.0 HP LAPICERO 4" A.INOX</v>
          </cell>
          <cell r="C161" t="str">
            <v>UND</v>
          </cell>
          <cell r="D161">
            <v>3859310</v>
          </cell>
        </row>
        <row r="162">
          <cell r="A162" t="str">
            <v>030202</v>
          </cell>
          <cell r="B162" t="str">
            <v>BOMBA SUMERG 15 HP LAPICERO 6" A.INOX</v>
          </cell>
          <cell r="C162" t="str">
            <v>UND</v>
          </cell>
          <cell r="D162">
            <v>9111030</v>
          </cell>
        </row>
        <row r="163">
          <cell r="A163" t="str">
            <v>030203</v>
          </cell>
          <cell r="B163" t="str">
            <v>BOMBA SUMERG 20 HP LAPICERO 6" A.INOX</v>
          </cell>
          <cell r="C163" t="str">
            <v>UND</v>
          </cell>
          <cell r="D163">
            <v>11066190</v>
          </cell>
        </row>
        <row r="164">
          <cell r="A164" t="str">
            <v>030204</v>
          </cell>
          <cell r="B164" t="str">
            <v>BOMBA SUMERG 25 HP LAPICERO 6" A.INOX</v>
          </cell>
          <cell r="C164" t="str">
            <v>UND</v>
          </cell>
          <cell r="D164">
            <v>13177630</v>
          </cell>
        </row>
        <row r="165">
          <cell r="A165" t="str">
            <v>030205</v>
          </cell>
          <cell r="B165" t="str">
            <v>BOMBA SUMERG 30 HP LAPICERO 6" A.INOX</v>
          </cell>
          <cell r="C165" t="str">
            <v>UND</v>
          </cell>
          <cell r="D165">
            <v>13709040</v>
          </cell>
        </row>
        <row r="166">
          <cell r="A166" t="str">
            <v>030206</v>
          </cell>
          <cell r="B166" t="str">
            <v>BOMBA SUMERG 40 HP LAPICERO 6" A.INOX</v>
          </cell>
          <cell r="C166" t="str">
            <v>UND</v>
          </cell>
          <cell r="D166">
            <v>15170950</v>
          </cell>
        </row>
        <row r="167">
          <cell r="A167" t="str">
            <v>030207</v>
          </cell>
          <cell r="B167" t="str">
            <v>BOMBA SUMERG 50 HP LAPICERO 6" A.INOX</v>
          </cell>
          <cell r="C167" t="str">
            <v>UND</v>
          </cell>
          <cell r="D167">
            <v>17633900</v>
          </cell>
        </row>
        <row r="168">
          <cell r="A168" t="str">
            <v>030208</v>
          </cell>
          <cell r="B168" t="str">
            <v>BOMBA SUMERG 60 HP LAPICERO 6" A.INOX</v>
          </cell>
          <cell r="C168" t="str">
            <v>UND</v>
          </cell>
          <cell r="D168">
            <v>21927450</v>
          </cell>
        </row>
        <row r="169">
          <cell r="A169">
            <v>0</v>
          </cell>
          <cell r="B169">
            <v>0</v>
          </cell>
          <cell r="C169">
            <v>0</v>
          </cell>
          <cell r="D169">
            <v>0</v>
          </cell>
        </row>
        <row r="170">
          <cell r="A170">
            <v>305</v>
          </cell>
          <cell r="B170" t="str">
            <v>CONTROLES - PROTECCIONES</v>
          </cell>
          <cell r="C170">
            <v>0</v>
          </cell>
          <cell r="D170">
            <v>0</v>
          </cell>
        </row>
        <row r="171">
          <cell r="A171" t="str">
            <v>030501</v>
          </cell>
          <cell r="B171" t="str">
            <v>ARRANCADOR VOL-C10 230 40-50AMP</v>
          </cell>
          <cell r="C171" t="str">
            <v>UND</v>
          </cell>
          <cell r="D171">
            <v>885780</v>
          </cell>
        </row>
        <row r="172">
          <cell r="A172" t="str">
            <v>030503</v>
          </cell>
          <cell r="B172" t="str">
            <v>CONTACTOR ABIERTO 60 AMP AC3 220 VOL</v>
          </cell>
          <cell r="C172" t="str">
            <v>UND</v>
          </cell>
          <cell r="D172">
            <v>745590</v>
          </cell>
        </row>
        <row r="173">
          <cell r="A173" t="str">
            <v>030508</v>
          </cell>
          <cell r="B173" t="str">
            <v>CONTROL DE NIVEL POZO TIPO GWARRICK</v>
          </cell>
          <cell r="C173" t="str">
            <v>UND</v>
          </cell>
          <cell r="D173">
            <v>252030</v>
          </cell>
        </row>
        <row r="174">
          <cell r="A174" t="str">
            <v>030504</v>
          </cell>
          <cell r="B174" t="str">
            <v>HIMEL</v>
          </cell>
          <cell r="C174" t="str">
            <v>UND</v>
          </cell>
          <cell r="D174">
            <v>171250</v>
          </cell>
        </row>
        <row r="175">
          <cell r="A175" t="str">
            <v>030502</v>
          </cell>
          <cell r="B175" t="str">
            <v>MONITOR DE VOLTAJE</v>
          </cell>
          <cell r="C175" t="str">
            <v>UND</v>
          </cell>
          <cell r="D175">
            <v>314230</v>
          </cell>
        </row>
        <row r="176">
          <cell r="A176" t="str">
            <v>030506</v>
          </cell>
          <cell r="B176" t="str">
            <v>PULSADOR LUMINOSO VERDE</v>
          </cell>
          <cell r="C176" t="str">
            <v>UND</v>
          </cell>
          <cell r="D176">
            <v>82270</v>
          </cell>
        </row>
        <row r="177">
          <cell r="A177" t="str">
            <v>030505</v>
          </cell>
          <cell r="B177" t="str">
            <v>RELE BIMETALICO TERMICO 32-40 AMP</v>
          </cell>
          <cell r="C177" t="str">
            <v>UND</v>
          </cell>
          <cell r="D177">
            <v>353350</v>
          </cell>
        </row>
        <row r="178">
          <cell r="A178" t="str">
            <v>030507</v>
          </cell>
          <cell r="B178" t="str">
            <v>SUMIN CONTACTOR ABIERTO 60 AMP AC3 220 V</v>
          </cell>
          <cell r="C178" t="str">
            <v>UND</v>
          </cell>
          <cell r="D178">
            <v>731360</v>
          </cell>
        </row>
        <row r="179">
          <cell r="A179" t="str">
            <v>030509</v>
          </cell>
          <cell r="B179" t="str">
            <v>TABL CONTR DUPLEX 3600RPM 1.0HP-10.0AM</v>
          </cell>
          <cell r="C179" t="str">
            <v>UND</v>
          </cell>
          <cell r="D179">
            <v>1233700</v>
          </cell>
        </row>
        <row r="180">
          <cell r="A180">
            <v>0</v>
          </cell>
          <cell r="B180">
            <v>0</v>
          </cell>
          <cell r="C180">
            <v>0</v>
          </cell>
          <cell r="D180">
            <v>0</v>
          </cell>
        </row>
        <row r="181">
          <cell r="A181">
            <v>4</v>
          </cell>
          <cell r="B181" t="str">
            <v>RED ACUEDUCTO</v>
          </cell>
          <cell r="C181">
            <v>0</v>
          </cell>
          <cell r="D181">
            <v>0</v>
          </cell>
        </row>
        <row r="182">
          <cell r="A182">
            <v>0</v>
          </cell>
          <cell r="B182">
            <v>0</v>
          </cell>
          <cell r="C182">
            <v>0</v>
          </cell>
          <cell r="D182">
            <v>0</v>
          </cell>
        </row>
        <row r="183">
          <cell r="A183">
            <v>401</v>
          </cell>
          <cell r="B183" t="str">
            <v>BOCATOMAS</v>
          </cell>
          <cell r="C183">
            <v>0</v>
          </cell>
          <cell r="D183">
            <v>0</v>
          </cell>
        </row>
        <row r="184">
          <cell r="A184" t="str">
            <v>040130</v>
          </cell>
          <cell r="B184" t="str">
            <v>DESVIACION CAUCE ANCHOS ENTRE 0 Y 1 ML</v>
          </cell>
          <cell r="C184" t="str">
            <v>ML</v>
          </cell>
          <cell r="D184">
            <v>68150</v>
          </cell>
        </row>
        <row r="185">
          <cell r="A185" t="str">
            <v>040131</v>
          </cell>
          <cell r="B185" t="str">
            <v>DESVIACION TEMPORAL CAUCE ANCHOS 1 A 3 M</v>
          </cell>
          <cell r="C185" t="str">
            <v>ML</v>
          </cell>
          <cell r="D185">
            <v>106810</v>
          </cell>
        </row>
        <row r="186">
          <cell r="A186" t="str">
            <v>040165</v>
          </cell>
          <cell r="B186" t="str">
            <v>REJILLA HIERRO D=1/2 E=1/2, 1.0x0.60MTS</v>
          </cell>
          <cell r="C186" t="str">
            <v>UND</v>
          </cell>
          <cell r="D186">
            <v>158180</v>
          </cell>
        </row>
        <row r="187">
          <cell r="A187" t="str">
            <v>040162</v>
          </cell>
          <cell r="B187" t="str">
            <v>REJILLA HIERRO D=1/2" E=1/2 1.50x.40MTS</v>
          </cell>
          <cell r="C187" t="str">
            <v>UND</v>
          </cell>
          <cell r="D187">
            <v>103600</v>
          </cell>
        </row>
        <row r="188">
          <cell r="A188" t="str">
            <v>040163</v>
          </cell>
          <cell r="B188" t="str">
            <v>REJILLA HIERRO D=1/2" E=1/2" 0.6x0.40MTS</v>
          </cell>
          <cell r="C188" t="str">
            <v>UND</v>
          </cell>
          <cell r="D188">
            <v>54530</v>
          </cell>
        </row>
        <row r="189">
          <cell r="A189" t="str">
            <v>040164</v>
          </cell>
          <cell r="B189" t="str">
            <v>REJILLA HIERRO D=1/2, E=1/2, 1.0x0.30MTS</v>
          </cell>
          <cell r="C189" t="str">
            <v>UND</v>
          </cell>
          <cell r="D189">
            <v>61580</v>
          </cell>
        </row>
        <row r="190">
          <cell r="A190" t="str">
            <v>040167</v>
          </cell>
          <cell r="B190" t="str">
            <v>REJILLA LAM.AC.INOX. CAL 9 1.0x0.30MTS</v>
          </cell>
          <cell r="C190" t="str">
            <v>UND</v>
          </cell>
          <cell r="D190">
            <v>118680</v>
          </cell>
        </row>
        <row r="191">
          <cell r="A191" t="str">
            <v>040166</v>
          </cell>
          <cell r="B191" t="str">
            <v>REJILLA LAM.AC.INOX. CAL 9 1.0x0.60MTS</v>
          </cell>
          <cell r="C191" t="str">
            <v>UND</v>
          </cell>
          <cell r="D191">
            <v>256680</v>
          </cell>
        </row>
        <row r="192">
          <cell r="A192" t="str">
            <v>040168</v>
          </cell>
          <cell r="B192" t="str">
            <v>REJILLA LAM.AC.INOX. CAL.9 1.5x0.40MTS</v>
          </cell>
          <cell r="C192" t="str">
            <v>UND</v>
          </cell>
          <cell r="D192">
            <v>291950</v>
          </cell>
        </row>
        <row r="193">
          <cell r="A193">
            <v>0</v>
          </cell>
          <cell r="B193">
            <v>0</v>
          </cell>
          <cell r="C193">
            <v>0</v>
          </cell>
          <cell r="D193">
            <v>0</v>
          </cell>
        </row>
        <row r="194">
          <cell r="A194">
            <v>403</v>
          </cell>
          <cell r="B194" t="str">
            <v>HIDRANTES</v>
          </cell>
          <cell r="C194">
            <v>0</v>
          </cell>
          <cell r="D194">
            <v>0</v>
          </cell>
        </row>
        <row r="195">
          <cell r="A195" t="str">
            <v>040304</v>
          </cell>
          <cell r="B195" t="str">
            <v>HIDRANTE CHICAGO-MILAN 3 E BRIDA</v>
          </cell>
          <cell r="C195" t="str">
            <v>UND</v>
          </cell>
          <cell r="D195">
            <v>1786640</v>
          </cell>
        </row>
        <row r="196">
          <cell r="A196" t="str">
            <v>040303</v>
          </cell>
          <cell r="B196" t="str">
            <v>HIDRANTE CHICAGO-MILAN 3 E J.R.</v>
          </cell>
          <cell r="C196" t="str">
            <v>UND</v>
          </cell>
          <cell r="D196">
            <v>1646640</v>
          </cell>
        </row>
        <row r="197">
          <cell r="A197" t="str">
            <v>040312</v>
          </cell>
          <cell r="B197" t="str">
            <v>HIDRANTE CHICAGO-MILAN 3 E LISO PVC</v>
          </cell>
          <cell r="C197" t="str">
            <v>UND</v>
          </cell>
          <cell r="D197">
            <v>1646640</v>
          </cell>
        </row>
        <row r="198">
          <cell r="A198" t="str">
            <v>040301</v>
          </cell>
          <cell r="B198" t="str">
            <v>HIDRANTE LONDRES 4 E BRIDA</v>
          </cell>
          <cell r="C198" t="str">
            <v>UND</v>
          </cell>
          <cell r="D198">
            <v>2469640</v>
          </cell>
        </row>
        <row r="199">
          <cell r="A199" t="str">
            <v>040308</v>
          </cell>
          <cell r="B199" t="str">
            <v>HIDRANTE LONDRES 4 E LISO PVC</v>
          </cell>
          <cell r="C199" t="str">
            <v>UND</v>
          </cell>
          <cell r="D199">
            <v>2494340</v>
          </cell>
        </row>
        <row r="200">
          <cell r="A200" t="str">
            <v>040302</v>
          </cell>
          <cell r="B200" t="str">
            <v>HIDRANTE LONDRES 6 E BRIDA</v>
          </cell>
          <cell r="C200" t="str">
            <v>UND</v>
          </cell>
          <cell r="D200">
            <v>3014940</v>
          </cell>
        </row>
        <row r="201">
          <cell r="A201" t="str">
            <v>040313</v>
          </cell>
          <cell r="B201" t="str">
            <v>HIDRANTE LONDRES 6 E LISO PVC</v>
          </cell>
          <cell r="C201" t="str">
            <v>UND</v>
          </cell>
          <cell r="D201">
            <v>2879540</v>
          </cell>
        </row>
        <row r="202">
          <cell r="A202" t="str">
            <v>040314</v>
          </cell>
          <cell r="B202" t="str">
            <v>HIDRANTE PARED-POSTE 4 ROSCADO</v>
          </cell>
          <cell r="C202" t="str">
            <v>UND</v>
          </cell>
          <cell r="D202">
            <v>878480</v>
          </cell>
        </row>
        <row r="203">
          <cell r="A203" t="str">
            <v>040305</v>
          </cell>
          <cell r="B203" t="str">
            <v>HIDRANTE ROMA 4 E BRIDA</v>
          </cell>
          <cell r="C203" t="str">
            <v>UND</v>
          </cell>
          <cell r="D203">
            <v>2511640</v>
          </cell>
        </row>
        <row r="204">
          <cell r="A204" t="str">
            <v>040311</v>
          </cell>
          <cell r="B204" t="str">
            <v>HIDRANTE ROMA 4 E J.R. PVC</v>
          </cell>
          <cell r="C204" t="str">
            <v>UND</v>
          </cell>
          <cell r="D204">
            <v>2419640</v>
          </cell>
        </row>
        <row r="205">
          <cell r="A205" t="str">
            <v>040309</v>
          </cell>
          <cell r="B205" t="str">
            <v>HIDRANTE ROMA 4 E LISO PVC</v>
          </cell>
          <cell r="C205" t="str">
            <v>UND</v>
          </cell>
          <cell r="D205">
            <v>2419640</v>
          </cell>
        </row>
        <row r="206">
          <cell r="A206" t="str">
            <v>040306</v>
          </cell>
          <cell r="B206" t="str">
            <v>HIDRANTE ROMA 6 E BRIDA</v>
          </cell>
          <cell r="C206" t="str">
            <v>UND</v>
          </cell>
          <cell r="D206">
            <v>3007140</v>
          </cell>
        </row>
        <row r="207">
          <cell r="A207" t="str">
            <v>040310</v>
          </cell>
          <cell r="B207" t="str">
            <v>HIDRANTE ROMA 6 E LISO PVC</v>
          </cell>
          <cell r="C207" t="str">
            <v>UND</v>
          </cell>
          <cell r="D207">
            <v>2879540</v>
          </cell>
        </row>
        <row r="208">
          <cell r="A208" t="str">
            <v>040307</v>
          </cell>
          <cell r="B208" t="str">
            <v>HIDRANTE SAN FRANCISCO 3 ROSCADO</v>
          </cell>
          <cell r="C208" t="str">
            <v>UND</v>
          </cell>
          <cell r="D208">
            <v>1056640</v>
          </cell>
        </row>
        <row r="209">
          <cell r="A209">
            <v>0</v>
          </cell>
          <cell r="B209">
            <v>0</v>
          </cell>
          <cell r="C209">
            <v>0</v>
          </cell>
          <cell r="D209">
            <v>0</v>
          </cell>
        </row>
        <row r="210">
          <cell r="A210">
            <v>405</v>
          </cell>
          <cell r="B210" t="str">
            <v>VALVULAS-CHEQUES-COMPUERTA-VAR</v>
          </cell>
          <cell r="C210">
            <v>0</v>
          </cell>
          <cell r="D210">
            <v>0</v>
          </cell>
        </row>
        <row r="211">
          <cell r="A211" t="str">
            <v>040505</v>
          </cell>
          <cell r="B211" t="str">
            <v>ARRAN 3600RPM C/SELEC 4.0- 6.0AMP 1.8HP</v>
          </cell>
          <cell r="C211" t="str">
            <v>UND</v>
          </cell>
          <cell r="D211">
            <v>247310</v>
          </cell>
        </row>
        <row r="212">
          <cell r="A212" t="str">
            <v>040501</v>
          </cell>
          <cell r="B212" t="str">
            <v>ARRAN 3600RPM C/SELEC 8.5-12.5AMP 3.6HP</v>
          </cell>
          <cell r="C212" t="str">
            <v>UND</v>
          </cell>
          <cell r="D212">
            <v>273030</v>
          </cell>
        </row>
        <row r="213">
          <cell r="A213" t="str">
            <v>040502</v>
          </cell>
          <cell r="B213" t="str">
            <v>ARRAN 3600RPM C/SELEC 12.0-17.0AMP 5.0HP</v>
          </cell>
          <cell r="C213" t="str">
            <v>UND</v>
          </cell>
          <cell r="D213">
            <v>312430</v>
          </cell>
        </row>
        <row r="214">
          <cell r="A214" t="str">
            <v>040503</v>
          </cell>
          <cell r="B214" t="str">
            <v>ARRAN 3600RPM C/SELEC 16.0-23.0AMP 7.5HP</v>
          </cell>
          <cell r="C214" t="str">
            <v>UND</v>
          </cell>
          <cell r="D214">
            <v>331900</v>
          </cell>
        </row>
        <row r="215">
          <cell r="A215" t="str">
            <v>040504</v>
          </cell>
          <cell r="B215" t="str">
            <v>ARRAN 3600RPM C/SELEC 23.0-32.0AMP12.0HP</v>
          </cell>
          <cell r="C215" t="str">
            <v>UND</v>
          </cell>
          <cell r="D215">
            <v>410640</v>
          </cell>
        </row>
        <row r="216">
          <cell r="A216" t="str">
            <v>040507</v>
          </cell>
          <cell r="B216" t="str">
            <v>ARRAN ESTRELLA TRIA 230V 12-17AMP 9.0HP</v>
          </cell>
          <cell r="C216" t="str">
            <v>UND</v>
          </cell>
          <cell r="D216">
            <v>1065560</v>
          </cell>
        </row>
        <row r="217">
          <cell r="A217" t="str">
            <v>040508</v>
          </cell>
          <cell r="B217" t="str">
            <v>ARRAN ESTRELLA TRIA 230V 23-32AMP 18.0HP</v>
          </cell>
          <cell r="C217" t="str">
            <v>UND</v>
          </cell>
          <cell r="D217">
            <v>1283430</v>
          </cell>
        </row>
        <row r="218">
          <cell r="A218" t="str">
            <v>040509</v>
          </cell>
          <cell r="B218" t="str">
            <v>ARRAN ESTRELLA TRIA 230V 32-42AMP 24.0HP</v>
          </cell>
          <cell r="C218" t="str">
            <v>UND</v>
          </cell>
          <cell r="D218">
            <v>1639350</v>
          </cell>
        </row>
        <row r="219">
          <cell r="A219" t="str">
            <v>040510</v>
          </cell>
          <cell r="B219" t="str">
            <v>ARRAN ESTRELLA TRIA 230V 40-52AMP 34.0HP</v>
          </cell>
          <cell r="C219" t="str">
            <v>UND</v>
          </cell>
          <cell r="D219">
            <v>1870730</v>
          </cell>
        </row>
        <row r="220">
          <cell r="A220" t="str">
            <v>040511</v>
          </cell>
          <cell r="B220" t="str">
            <v>ARRAN ESTRELLA TRIA 230V 58-75AMP 50.0HP</v>
          </cell>
          <cell r="C220" t="str">
            <v>UND</v>
          </cell>
          <cell r="D220">
            <v>2115480</v>
          </cell>
        </row>
        <row r="221">
          <cell r="A221" t="str">
            <v>040513</v>
          </cell>
          <cell r="B221" t="str">
            <v>BOLA DE COBRE D=1"-2"</v>
          </cell>
          <cell r="C221" t="str">
            <v>UND</v>
          </cell>
          <cell r="D221">
            <v>67590</v>
          </cell>
        </row>
        <row r="222">
          <cell r="A222" t="str">
            <v>040512</v>
          </cell>
          <cell r="B222" t="str">
            <v>BOLA DE COBRE D=3"</v>
          </cell>
          <cell r="C222" t="str">
            <v>UND</v>
          </cell>
          <cell r="D222">
            <v>39490</v>
          </cell>
        </row>
        <row r="223">
          <cell r="A223" t="str">
            <v>040559</v>
          </cell>
          <cell r="B223" t="str">
            <v>COMPUERTA BETA ELASTICA JR8" EL-PVC"</v>
          </cell>
          <cell r="C223" t="str">
            <v>UND</v>
          </cell>
          <cell r="D223">
            <v>1288760</v>
          </cell>
        </row>
        <row r="224">
          <cell r="A224" t="str">
            <v>040514</v>
          </cell>
          <cell r="B224" t="str">
            <v>CONT NIV HG 110-220V 13X6AMP ANG90 TB-TA</v>
          </cell>
          <cell r="C224" t="str">
            <v>UND</v>
          </cell>
          <cell r="D224">
            <v>103280</v>
          </cell>
        </row>
        <row r="225">
          <cell r="A225" t="str">
            <v>040526</v>
          </cell>
          <cell r="B225" t="str">
            <v>TABL CONTR DUPLEX 3600RPM 5 HP-16.0AM</v>
          </cell>
          <cell r="C225" t="str">
            <v>UND</v>
          </cell>
          <cell r="D225">
            <v>1224470</v>
          </cell>
        </row>
        <row r="226">
          <cell r="A226" t="str">
            <v>040517</v>
          </cell>
          <cell r="B226" t="str">
            <v>TABL CONTR DUPLEX 3600RPM 6.6HP-17.5AM</v>
          </cell>
          <cell r="C226" t="str">
            <v>UND</v>
          </cell>
          <cell r="D226">
            <v>1168770</v>
          </cell>
        </row>
        <row r="227">
          <cell r="A227" t="str">
            <v>040518</v>
          </cell>
          <cell r="B227" t="str">
            <v>TABL CONTR DUPLEX 3600RPM 7.5HP-21.8AM</v>
          </cell>
          <cell r="C227" t="str">
            <v>UND</v>
          </cell>
          <cell r="D227">
            <v>1169670</v>
          </cell>
        </row>
        <row r="228">
          <cell r="A228" t="str">
            <v>040519</v>
          </cell>
          <cell r="B228" t="str">
            <v>TABL CONTR DUPLEX 3600RPM 9 HP-24 AM</v>
          </cell>
          <cell r="C228" t="str">
            <v>UND</v>
          </cell>
          <cell r="D228">
            <v>1349730</v>
          </cell>
        </row>
        <row r="229">
          <cell r="A229" t="str">
            <v>040520</v>
          </cell>
          <cell r="B229" t="str">
            <v>TABL CONTR TRIPLEX 3600RPM 3.6HP-10.5AM</v>
          </cell>
          <cell r="C229" t="str">
            <v>UND</v>
          </cell>
          <cell r="D229">
            <v>1282270</v>
          </cell>
        </row>
        <row r="230">
          <cell r="A230" t="str">
            <v>040521</v>
          </cell>
          <cell r="B230" t="str">
            <v>TABL CONTR TRIPLEX 3600RPM 5 HP-16.0AM</v>
          </cell>
          <cell r="C230" t="str">
            <v>UND</v>
          </cell>
          <cell r="D230">
            <v>1434770</v>
          </cell>
        </row>
        <row r="231">
          <cell r="A231" t="str">
            <v>040522</v>
          </cell>
          <cell r="B231" t="str">
            <v>TABL CONTR TRIPLEX 3600RPM 6.6HP-17.5AM</v>
          </cell>
          <cell r="C231" t="str">
            <v>UND</v>
          </cell>
          <cell r="D231">
            <v>1531580</v>
          </cell>
        </row>
        <row r="232">
          <cell r="A232" t="str">
            <v>040524</v>
          </cell>
          <cell r="B232" t="str">
            <v>TABL CONTR TRIPLEX 3600RPM 7.5HP-21.8AM</v>
          </cell>
          <cell r="C232" t="str">
            <v>UND</v>
          </cell>
          <cell r="D232">
            <v>1557860</v>
          </cell>
        </row>
        <row r="233">
          <cell r="A233" t="str">
            <v>040525</v>
          </cell>
          <cell r="B233" t="str">
            <v>TABL CONTR TRIPLEX 3600RPM 9 HP-24.0AM</v>
          </cell>
          <cell r="C233" t="str">
            <v>UND</v>
          </cell>
          <cell r="D233">
            <v>1722630</v>
          </cell>
        </row>
        <row r="234">
          <cell r="A234" t="str">
            <v>040523</v>
          </cell>
          <cell r="B234" t="str">
            <v>TABL CONTR TRIPLEX 3600RPM 12 HP-32.0AM</v>
          </cell>
          <cell r="C234" t="str">
            <v>UND</v>
          </cell>
          <cell r="D234">
            <v>2172310</v>
          </cell>
        </row>
        <row r="235">
          <cell r="A235" t="str">
            <v>040532</v>
          </cell>
          <cell r="B235" t="str">
            <v>VALV CHEQUE CORTINA BRONCE D= 1,1/2"</v>
          </cell>
          <cell r="C235" t="str">
            <v>UND</v>
          </cell>
          <cell r="D235">
            <v>82360</v>
          </cell>
        </row>
        <row r="236">
          <cell r="A236" t="str">
            <v>040530</v>
          </cell>
          <cell r="B236" t="str">
            <v>VALV CHEQUE CORTINA BRONCE D= 2"</v>
          </cell>
          <cell r="C236" t="str">
            <v>UND</v>
          </cell>
          <cell r="D236">
            <v>92410</v>
          </cell>
        </row>
        <row r="237">
          <cell r="A237" t="str">
            <v>040531</v>
          </cell>
          <cell r="B237" t="str">
            <v>VALV CHEQUE CORTINA BRONCE D= 3"</v>
          </cell>
          <cell r="C237" t="str">
            <v>UND</v>
          </cell>
          <cell r="D237">
            <v>105990</v>
          </cell>
        </row>
        <row r="238">
          <cell r="A238" t="str">
            <v>040533</v>
          </cell>
          <cell r="B238" t="str">
            <v>VALV CHEQUE CORTINA HIERRO D= 3"</v>
          </cell>
          <cell r="C238" t="str">
            <v>UND</v>
          </cell>
          <cell r="D238">
            <v>502550</v>
          </cell>
        </row>
        <row r="239">
          <cell r="A239" t="str">
            <v>040534</v>
          </cell>
          <cell r="B239" t="str">
            <v>VALV CHEQUE CORTINA HIERRO D= 4"</v>
          </cell>
          <cell r="C239" t="str">
            <v>UND</v>
          </cell>
          <cell r="D239">
            <v>767330</v>
          </cell>
        </row>
        <row r="240">
          <cell r="A240" t="str">
            <v>040535</v>
          </cell>
          <cell r="B240" t="str">
            <v>VALV CHEQUE CORTINA HIERRO D= 6"</v>
          </cell>
          <cell r="C240" t="str">
            <v>UND</v>
          </cell>
          <cell r="D240">
            <v>1534360</v>
          </cell>
        </row>
        <row r="241">
          <cell r="A241" t="str">
            <v>040538</v>
          </cell>
          <cell r="B241" t="str">
            <v>VALV CHEQUE GLOBO BRONCE D= 1"</v>
          </cell>
          <cell r="C241" t="str">
            <v>UND</v>
          </cell>
          <cell r="D241">
            <v>72920</v>
          </cell>
        </row>
        <row r="242">
          <cell r="A242" t="str">
            <v>040536</v>
          </cell>
          <cell r="B242" t="str">
            <v>VALV CHEQUE GLOBO BRONCE D= 1,1/2"</v>
          </cell>
          <cell r="C242" t="str">
            <v>UND</v>
          </cell>
          <cell r="D242">
            <v>124850</v>
          </cell>
        </row>
        <row r="243">
          <cell r="A243" t="str">
            <v>040537</v>
          </cell>
          <cell r="B243" t="str">
            <v>VALV CHEQUE GLOBO BRONCE D= 1,1/4"</v>
          </cell>
          <cell r="C243" t="str">
            <v>UND</v>
          </cell>
          <cell r="D243">
            <v>89620</v>
          </cell>
        </row>
        <row r="244">
          <cell r="A244" t="str">
            <v>040539</v>
          </cell>
          <cell r="B244" t="str">
            <v>VALV CHEQUE GLOBO BRONCE D= 2"</v>
          </cell>
          <cell r="C244" t="str">
            <v>UND</v>
          </cell>
          <cell r="D244">
            <v>190390</v>
          </cell>
        </row>
        <row r="245">
          <cell r="A245" t="str">
            <v>040542</v>
          </cell>
          <cell r="B245" t="str">
            <v>VALV CHEQUE GLOBO HIERRO D= 3"</v>
          </cell>
          <cell r="C245" t="str">
            <v>UND</v>
          </cell>
          <cell r="D245">
            <v>3317420</v>
          </cell>
        </row>
        <row r="246">
          <cell r="A246" t="str">
            <v>040540</v>
          </cell>
          <cell r="B246" t="str">
            <v>VALV CHEQUE GLOBO HIERRO D= 4"</v>
          </cell>
          <cell r="C246" t="str">
            <v>UND</v>
          </cell>
          <cell r="D246">
            <v>422660</v>
          </cell>
        </row>
        <row r="247">
          <cell r="A247" t="str">
            <v>040543</v>
          </cell>
          <cell r="B247" t="str">
            <v>VALV CHEQUE GLOBO HIERRO D= 6"</v>
          </cell>
          <cell r="C247" t="str">
            <v>UND</v>
          </cell>
          <cell r="D247">
            <v>1138760</v>
          </cell>
        </row>
        <row r="248">
          <cell r="A248" t="str">
            <v>040544</v>
          </cell>
          <cell r="B248" t="str">
            <v>VALV CHEQUE GLOBO HIERRO D= 8"</v>
          </cell>
          <cell r="C248" t="str">
            <v>UND</v>
          </cell>
          <cell r="D248">
            <v>1494070</v>
          </cell>
        </row>
        <row r="249">
          <cell r="A249" t="str">
            <v>040541</v>
          </cell>
          <cell r="B249" t="str">
            <v>VALV CHEQUE GLOBO HIERRO D=10"</v>
          </cell>
          <cell r="C249" t="str">
            <v>UND</v>
          </cell>
          <cell r="D249">
            <v>2088700</v>
          </cell>
        </row>
        <row r="250">
          <cell r="A250" t="str">
            <v>040565</v>
          </cell>
          <cell r="B250" t="str">
            <v>VALV COMP BRONCE ASTM A-126 6 EB</v>
          </cell>
          <cell r="C250" t="str">
            <v>UND</v>
          </cell>
          <cell r="D250">
            <v>1261920</v>
          </cell>
        </row>
        <row r="251">
          <cell r="A251" t="str">
            <v>040527</v>
          </cell>
          <cell r="B251" t="str">
            <v>VALV COMP ELASTICA 2 EB PVC</v>
          </cell>
          <cell r="C251" t="str">
            <v>UND</v>
          </cell>
          <cell r="D251">
            <v>347650</v>
          </cell>
        </row>
        <row r="252">
          <cell r="A252" t="str">
            <v>040560</v>
          </cell>
          <cell r="B252" t="str">
            <v>VALV COMP ELASTICA 3 EB PVC</v>
          </cell>
          <cell r="C252" t="str">
            <v>UND</v>
          </cell>
          <cell r="D252">
            <v>472270</v>
          </cell>
        </row>
        <row r="253">
          <cell r="A253" t="str">
            <v>040556</v>
          </cell>
          <cell r="B253" t="str">
            <v>VALV COMP ELASTICA 4 EB PVC</v>
          </cell>
          <cell r="C253" t="str">
            <v>UND</v>
          </cell>
          <cell r="D253">
            <v>605430</v>
          </cell>
        </row>
        <row r="254">
          <cell r="A254" t="str">
            <v>040528</v>
          </cell>
          <cell r="B254" t="str">
            <v>VALV COMP ELASTICA 4 EL PVC</v>
          </cell>
          <cell r="C254" t="str">
            <v>UND</v>
          </cell>
          <cell r="D254">
            <v>563950</v>
          </cell>
        </row>
        <row r="255">
          <cell r="A255" t="str">
            <v>040562</v>
          </cell>
          <cell r="B255" t="str">
            <v>VALV COMP ELASTICA 6 EB</v>
          </cell>
          <cell r="C255" t="str">
            <v>UND</v>
          </cell>
          <cell r="D255">
            <v>1091550</v>
          </cell>
        </row>
        <row r="256">
          <cell r="A256" t="str">
            <v>040561</v>
          </cell>
          <cell r="B256" t="str">
            <v>VALV COMP ELASTICA 8 EB</v>
          </cell>
          <cell r="C256" t="str">
            <v>UND</v>
          </cell>
          <cell r="D256">
            <v>1586950</v>
          </cell>
        </row>
        <row r="257">
          <cell r="A257" t="str">
            <v>040557</v>
          </cell>
          <cell r="B257" t="str">
            <v>VALV COMP ELASTICA 12 EB</v>
          </cell>
          <cell r="C257" t="str">
            <v>UND</v>
          </cell>
          <cell r="D257">
            <v>3583550</v>
          </cell>
        </row>
        <row r="258">
          <cell r="A258" t="str">
            <v>040564</v>
          </cell>
          <cell r="B258" t="str">
            <v>VALV COMP ELASTICA JR 2 EL PVC</v>
          </cell>
          <cell r="C258" t="str">
            <v>UND</v>
          </cell>
          <cell r="D258">
            <v>345100</v>
          </cell>
        </row>
        <row r="259">
          <cell r="A259" t="str">
            <v>040563</v>
          </cell>
          <cell r="B259" t="str">
            <v>VALV COMP ELASTICA JR 3 EL PVC</v>
          </cell>
          <cell r="C259" t="str">
            <v>UND</v>
          </cell>
          <cell r="D259">
            <v>501650</v>
          </cell>
        </row>
        <row r="260">
          <cell r="A260" t="str">
            <v>040558</v>
          </cell>
          <cell r="B260" t="str">
            <v>VALV COMP ELASTICA JR 6 EL PVC</v>
          </cell>
          <cell r="C260" t="str">
            <v>UND</v>
          </cell>
          <cell r="D260">
            <v>1096730</v>
          </cell>
        </row>
        <row r="261">
          <cell r="A261" t="str">
            <v>040529</v>
          </cell>
          <cell r="B261" t="str">
            <v>VALV COMP ELASTICA JR 12 EL PVC</v>
          </cell>
          <cell r="C261" t="str">
            <v>UND</v>
          </cell>
          <cell r="D261">
            <v>3414030</v>
          </cell>
        </row>
        <row r="262">
          <cell r="A262" t="str">
            <v>040570</v>
          </cell>
          <cell r="B262" t="str">
            <v>VALV DOB COMP ASTM A-126 3 EB</v>
          </cell>
          <cell r="C262" t="str">
            <v>UND</v>
          </cell>
          <cell r="D262">
            <v>843590</v>
          </cell>
        </row>
        <row r="263">
          <cell r="A263" t="str">
            <v>040569</v>
          </cell>
          <cell r="B263" t="str">
            <v>VALV DOB COMP ASTM A-126 4 EB</v>
          </cell>
          <cell r="C263" t="str">
            <v>UND</v>
          </cell>
          <cell r="D263">
            <v>1314200</v>
          </cell>
        </row>
        <row r="264">
          <cell r="A264" t="str">
            <v>040571</v>
          </cell>
          <cell r="B264" t="str">
            <v>VALV DOB COMP S BRONCE ASTM A-126 8 EB</v>
          </cell>
          <cell r="C264" t="str">
            <v>UND</v>
          </cell>
          <cell r="D264">
            <v>3182020</v>
          </cell>
        </row>
        <row r="265">
          <cell r="A265" t="str">
            <v>040568</v>
          </cell>
          <cell r="B265" t="str">
            <v>VALV DOB COMP S BRONCE ASTM A-126 10 EB</v>
          </cell>
          <cell r="C265" t="str">
            <v>UND</v>
          </cell>
          <cell r="D265">
            <v>5220290</v>
          </cell>
        </row>
        <row r="266">
          <cell r="A266" t="str">
            <v>040596</v>
          </cell>
          <cell r="B266" t="str">
            <v>VALV DOBLE COMP.SELLO BRONCE D=2</v>
          </cell>
          <cell r="C266" t="str">
            <v>UND</v>
          </cell>
          <cell r="D266">
            <v>451950</v>
          </cell>
        </row>
        <row r="267">
          <cell r="A267" t="str">
            <v>040572</v>
          </cell>
          <cell r="B267" t="str">
            <v>VALV FLOT HIDRO COMPLTA BOLA CU D=2"</v>
          </cell>
          <cell r="C267" t="str">
            <v>UND</v>
          </cell>
          <cell r="D267">
            <v>127850</v>
          </cell>
        </row>
        <row r="268">
          <cell r="A268" t="str">
            <v>040575</v>
          </cell>
          <cell r="B268" t="str">
            <v>VALV FLOT HIERRO HIDRO D=3"</v>
          </cell>
          <cell r="C268" t="str">
            <v>UND</v>
          </cell>
          <cell r="D268">
            <v>889810</v>
          </cell>
        </row>
        <row r="269">
          <cell r="A269" t="str">
            <v>040576</v>
          </cell>
          <cell r="B269" t="str">
            <v>VALV FLOT HIERRO HIDRO D=4"</v>
          </cell>
          <cell r="C269" t="str">
            <v>UND</v>
          </cell>
          <cell r="D269">
            <v>1376950</v>
          </cell>
        </row>
        <row r="270">
          <cell r="A270" t="str">
            <v>040577</v>
          </cell>
          <cell r="B270" t="str">
            <v>VALV FLOT HIERRO HIDRO D=6"</v>
          </cell>
          <cell r="C270" t="str">
            <v>UND</v>
          </cell>
          <cell r="D270">
            <v>3146660</v>
          </cell>
        </row>
        <row r="271">
          <cell r="A271" t="str">
            <v>040597</v>
          </cell>
          <cell r="B271" t="str">
            <v>VALV FLOT.HIDRO COMPLTA BOLA CU D=3"</v>
          </cell>
          <cell r="C271" t="str">
            <v>UND</v>
          </cell>
          <cell r="D271">
            <v>363690</v>
          </cell>
        </row>
        <row r="272">
          <cell r="A272" t="str">
            <v>040578</v>
          </cell>
          <cell r="B272" t="str">
            <v>VALV PIE CANAST BRONCE D=3"</v>
          </cell>
          <cell r="C272" t="str">
            <v>UND</v>
          </cell>
          <cell r="D272">
            <v>195150</v>
          </cell>
        </row>
        <row r="273">
          <cell r="A273" t="str">
            <v>040579</v>
          </cell>
          <cell r="B273" t="str">
            <v>VALV PIE CANAST BRONCE D=4"</v>
          </cell>
          <cell r="C273" t="str">
            <v>UND</v>
          </cell>
          <cell r="D273">
            <v>395750</v>
          </cell>
        </row>
        <row r="274">
          <cell r="A274" t="str">
            <v>040583</v>
          </cell>
          <cell r="B274" t="str">
            <v>VALV PIE CANAST BRONCE D=6"</v>
          </cell>
          <cell r="C274" t="str">
            <v>UND</v>
          </cell>
          <cell r="D274">
            <v>1056410</v>
          </cell>
        </row>
        <row r="275">
          <cell r="A275" t="str">
            <v>040584</v>
          </cell>
          <cell r="B275" t="str">
            <v>VALV PIE HIERRO BRIDA D=3"</v>
          </cell>
          <cell r="C275" t="str">
            <v>UND</v>
          </cell>
          <cell r="D275">
            <v>306040</v>
          </cell>
        </row>
        <row r="276">
          <cell r="A276" t="str">
            <v>040585</v>
          </cell>
          <cell r="B276" t="str">
            <v>VALV PIE HIERRO BRIDA D=6</v>
          </cell>
          <cell r="C276" t="str">
            <v>UND</v>
          </cell>
          <cell r="D276">
            <v>537610</v>
          </cell>
        </row>
        <row r="277">
          <cell r="A277" t="str">
            <v>040586</v>
          </cell>
          <cell r="B277" t="str">
            <v>VALV PIE HIERRO-BRIDA D=8"</v>
          </cell>
          <cell r="C277" t="str">
            <v>UND</v>
          </cell>
          <cell r="D277">
            <v>602650</v>
          </cell>
        </row>
        <row r="278">
          <cell r="A278" t="str">
            <v>040587</v>
          </cell>
          <cell r="B278" t="str">
            <v>VALV PIE TOTAL BRONCE D=2"</v>
          </cell>
          <cell r="C278" t="str">
            <v>UND</v>
          </cell>
          <cell r="D278">
            <v>168550</v>
          </cell>
        </row>
        <row r="279">
          <cell r="A279" t="str">
            <v>040590</v>
          </cell>
          <cell r="B279" t="str">
            <v>VALV REGISTRO GLOBO BRONCE D=1"</v>
          </cell>
          <cell r="C279" t="str">
            <v>UND</v>
          </cell>
          <cell r="D279">
            <v>138960</v>
          </cell>
        </row>
        <row r="280">
          <cell r="A280" t="str">
            <v>040588</v>
          </cell>
          <cell r="B280" t="str">
            <v>VALV REGISTRO GLOBO BRONCE D=1,1/2"</v>
          </cell>
          <cell r="C280" t="str">
            <v>UND</v>
          </cell>
          <cell r="D280">
            <v>73000</v>
          </cell>
        </row>
        <row r="281">
          <cell r="A281" t="str">
            <v>040589</v>
          </cell>
          <cell r="B281" t="str">
            <v>VALV REGISTRO GLOBO BRONCE D=1,1/4"</v>
          </cell>
          <cell r="C281" t="str">
            <v>UND</v>
          </cell>
          <cell r="D281">
            <v>67200</v>
          </cell>
        </row>
        <row r="282">
          <cell r="A282" t="str">
            <v>040591</v>
          </cell>
          <cell r="B282" t="str">
            <v>VALV REGISTRO GLOBO BRONCE D=2"</v>
          </cell>
          <cell r="C282" t="str">
            <v>UND</v>
          </cell>
          <cell r="D282">
            <v>152770</v>
          </cell>
        </row>
        <row r="283">
          <cell r="A283" t="str">
            <v>040566</v>
          </cell>
          <cell r="B283" t="str">
            <v>VALV RETENCION ASTM A-126 2 EB</v>
          </cell>
          <cell r="C283" t="str">
            <v>UND</v>
          </cell>
          <cell r="D283">
            <v>422380</v>
          </cell>
        </row>
        <row r="284">
          <cell r="A284" t="str">
            <v>040567</v>
          </cell>
          <cell r="B284" t="str">
            <v>VALV RETENCION ASTM A-126 3 EB</v>
          </cell>
          <cell r="C284" t="str">
            <v>UND</v>
          </cell>
          <cell r="D284">
            <v>488500</v>
          </cell>
        </row>
        <row r="285">
          <cell r="A285" t="str">
            <v>040593</v>
          </cell>
          <cell r="B285" t="str">
            <v>VALV RETENCION ASTM A-126 4 EB</v>
          </cell>
          <cell r="C285" t="str">
            <v>UND</v>
          </cell>
          <cell r="D285">
            <v>649400</v>
          </cell>
        </row>
        <row r="286">
          <cell r="A286" t="str">
            <v>040594</v>
          </cell>
          <cell r="B286" t="str">
            <v>VALV RETENCION ASTM A-126 6 EB</v>
          </cell>
          <cell r="C286" t="str">
            <v>UND</v>
          </cell>
          <cell r="D286">
            <v>1626760</v>
          </cell>
        </row>
        <row r="287">
          <cell r="A287" t="str">
            <v>040595</v>
          </cell>
          <cell r="B287" t="str">
            <v>VALV RETENCION ASTM A-126 8 EB</v>
          </cell>
          <cell r="C287" t="str">
            <v>UND</v>
          </cell>
          <cell r="D287">
            <v>2402810</v>
          </cell>
        </row>
        <row r="288">
          <cell r="A288" t="str">
            <v>040592</v>
          </cell>
          <cell r="B288" t="str">
            <v>VALV RETENCION ASTM A-126 10 EB</v>
          </cell>
          <cell r="C288" t="str">
            <v>UND</v>
          </cell>
          <cell r="D288">
            <v>4164810</v>
          </cell>
        </row>
        <row r="289">
          <cell r="A289" t="str">
            <v>040598</v>
          </cell>
          <cell r="B289" t="str">
            <v>VALVULA CHEQUE CORTINA HIERRO D=2"</v>
          </cell>
          <cell r="C289" t="str">
            <v>UND</v>
          </cell>
          <cell r="D289">
            <v>181500</v>
          </cell>
        </row>
        <row r="290">
          <cell r="A290">
            <v>0</v>
          </cell>
          <cell r="B290">
            <v>0</v>
          </cell>
          <cell r="C290">
            <v>0</v>
          </cell>
          <cell r="D290">
            <v>0</v>
          </cell>
        </row>
        <row r="291">
          <cell r="A291">
            <v>406</v>
          </cell>
          <cell r="B291" t="str">
            <v>LECHOS FILTRANTES-GAVIONES</v>
          </cell>
          <cell r="C291">
            <v>0</v>
          </cell>
          <cell r="D291">
            <v>0</v>
          </cell>
        </row>
        <row r="292">
          <cell r="A292" t="str">
            <v>040601</v>
          </cell>
          <cell r="B292" t="str">
            <v>ANTRACITA B 10072 GRANULOMETRIA 1.5MM</v>
          </cell>
          <cell r="C292" t="str">
            <v>M3</v>
          </cell>
          <cell r="D292">
            <v>331830</v>
          </cell>
        </row>
        <row r="293">
          <cell r="A293" t="str">
            <v>040602</v>
          </cell>
          <cell r="B293" t="str">
            <v>MEDIO FILTRANTE GRAVA &lt;=1" CU=0.95-1"</v>
          </cell>
          <cell r="C293" t="str">
            <v>M3</v>
          </cell>
          <cell r="D293">
            <v>56000</v>
          </cell>
        </row>
        <row r="294">
          <cell r="A294" t="str">
            <v>040603</v>
          </cell>
          <cell r="B294" t="str">
            <v>MEDIO RELLENO FILTRO PERCOLADOR POLIPROP</v>
          </cell>
          <cell r="C294" t="str">
            <v>M3</v>
          </cell>
          <cell r="D294">
            <v>476350</v>
          </cell>
        </row>
        <row r="295">
          <cell r="A295">
            <v>0</v>
          </cell>
          <cell r="B295">
            <v>0</v>
          </cell>
          <cell r="C295">
            <v>0</v>
          </cell>
          <cell r="D295">
            <v>0</v>
          </cell>
        </row>
        <row r="296">
          <cell r="A296">
            <v>407</v>
          </cell>
          <cell r="B296" t="str">
            <v>EMPATES-PRUEBA-TRANSPORTE-VAR.</v>
          </cell>
          <cell r="C296">
            <v>0</v>
          </cell>
          <cell r="D296">
            <v>0</v>
          </cell>
        </row>
        <row r="297">
          <cell r="A297" t="str">
            <v>040774</v>
          </cell>
          <cell r="B297" t="str">
            <v>DERECHOS DE CONEXION Y RECIBO ACUAVALLE</v>
          </cell>
          <cell r="C297" t="str">
            <v>UND</v>
          </cell>
          <cell r="D297">
            <v>55000</v>
          </cell>
        </row>
        <row r="298">
          <cell r="A298" t="str">
            <v>040771</v>
          </cell>
          <cell r="B298" t="str">
            <v>EMPATE TUBERIA EXISTENTE DIAM 2"-4"</v>
          </cell>
          <cell r="C298" t="str">
            <v>UND</v>
          </cell>
          <cell r="D298">
            <v>22150</v>
          </cell>
        </row>
        <row r="299">
          <cell r="A299" t="str">
            <v>040701</v>
          </cell>
          <cell r="B299" t="str">
            <v>PRUEBA HIDRAULICA A TUB. PVC. 6-8</v>
          </cell>
          <cell r="C299" t="str">
            <v>ML</v>
          </cell>
          <cell r="D299">
            <v>2020</v>
          </cell>
        </row>
        <row r="300">
          <cell r="A300" t="str">
            <v>040702</v>
          </cell>
          <cell r="B300" t="str">
            <v>PRUEBA HIDRAULICA A TUB. PVC.2-4</v>
          </cell>
          <cell r="C300" t="str">
            <v>ML</v>
          </cell>
          <cell r="D300">
            <v>1490</v>
          </cell>
        </row>
        <row r="301">
          <cell r="A301" t="str">
            <v>040775</v>
          </cell>
          <cell r="B301" t="str">
            <v>SONDEO,LAVADO Y DESINFECCION TUBERIA</v>
          </cell>
          <cell r="C301" t="str">
            <v>ML</v>
          </cell>
          <cell r="D301">
            <v>1780</v>
          </cell>
        </row>
        <row r="302">
          <cell r="A302">
            <v>0</v>
          </cell>
          <cell r="B302">
            <v>0</v>
          </cell>
          <cell r="C302">
            <v>0</v>
          </cell>
          <cell r="D302">
            <v>0</v>
          </cell>
        </row>
        <row r="303">
          <cell r="A303">
            <v>408</v>
          </cell>
          <cell r="B303" t="str">
            <v>ACCESORIOS PVC</v>
          </cell>
          <cell r="C303">
            <v>0</v>
          </cell>
          <cell r="D303">
            <v>0</v>
          </cell>
        </row>
        <row r="304">
          <cell r="A304" t="str">
            <v>040801</v>
          </cell>
          <cell r="B304" t="str">
            <v>ADAP HEMBRA PF+UAD 1/2</v>
          </cell>
          <cell r="C304" t="str">
            <v>UND</v>
          </cell>
          <cell r="D304">
            <v>2650</v>
          </cell>
        </row>
        <row r="305">
          <cell r="A305" t="str">
            <v>040802</v>
          </cell>
          <cell r="B305" t="str">
            <v>ADAP MACHO PF+UAD 1/2</v>
          </cell>
          <cell r="C305" t="str">
            <v>UND</v>
          </cell>
          <cell r="D305">
            <v>2620</v>
          </cell>
        </row>
        <row r="306">
          <cell r="A306" t="str">
            <v>040842</v>
          </cell>
          <cell r="B306" t="str">
            <v>COLLAR DERIV PVC 2 X1/2</v>
          </cell>
          <cell r="C306" t="str">
            <v>UND</v>
          </cell>
          <cell r="D306">
            <v>10200</v>
          </cell>
        </row>
        <row r="307">
          <cell r="A307" t="str">
            <v>040843</v>
          </cell>
          <cell r="B307" t="str">
            <v>COLLAR DERIV PVC 2,1/2X1/2</v>
          </cell>
          <cell r="C307" t="str">
            <v>UND</v>
          </cell>
          <cell r="D307">
            <v>10590</v>
          </cell>
        </row>
        <row r="308">
          <cell r="A308" t="str">
            <v>040844</v>
          </cell>
          <cell r="B308" t="str">
            <v>COLLAR DERIV PVC 3 X1/2</v>
          </cell>
          <cell r="C308" t="str">
            <v>UND</v>
          </cell>
          <cell r="D308">
            <v>14260</v>
          </cell>
        </row>
        <row r="309">
          <cell r="A309" t="str">
            <v>040845</v>
          </cell>
          <cell r="B309" t="str">
            <v>COLLAR DERIV PVC 4 X1/2</v>
          </cell>
          <cell r="C309" t="str">
            <v>UND</v>
          </cell>
          <cell r="D309">
            <v>16580</v>
          </cell>
        </row>
        <row r="310">
          <cell r="A310" t="str">
            <v>040846</v>
          </cell>
          <cell r="B310" t="str">
            <v>COLLAR DERIV PVC 6 X1/2</v>
          </cell>
          <cell r="C310" t="str">
            <v>UND</v>
          </cell>
          <cell r="D310">
            <v>20700</v>
          </cell>
        </row>
        <row r="311">
          <cell r="A311" t="str">
            <v>040897</v>
          </cell>
          <cell r="B311" t="str">
            <v>DOMICILIARIA EN PF+UAD 2"*1/2"</v>
          </cell>
          <cell r="C311" t="str">
            <v>UND</v>
          </cell>
          <cell r="D311">
            <v>81790</v>
          </cell>
        </row>
        <row r="312">
          <cell r="A312" t="str">
            <v>040896</v>
          </cell>
          <cell r="B312" t="str">
            <v>DOMICILIARIA EN PF+UAD 3"*1/2"</v>
          </cell>
          <cell r="C312" t="str">
            <v>UND</v>
          </cell>
          <cell r="D312">
            <v>87710</v>
          </cell>
        </row>
        <row r="313">
          <cell r="A313" t="str">
            <v>040899</v>
          </cell>
          <cell r="B313" t="str">
            <v>DOMICILIARIA EN PF+UAD 3"X3/4"</v>
          </cell>
          <cell r="C313" t="str">
            <v>UND</v>
          </cell>
          <cell r="D313">
            <v>195340</v>
          </cell>
        </row>
        <row r="314">
          <cell r="A314" t="str">
            <v>040895</v>
          </cell>
          <cell r="B314" t="str">
            <v>DOMICILIARIA EN PF+UAD 4"*1/2"</v>
          </cell>
          <cell r="C314" t="str">
            <v>UND</v>
          </cell>
          <cell r="D314">
            <v>115030</v>
          </cell>
        </row>
        <row r="315">
          <cell r="A315" t="str">
            <v>040894</v>
          </cell>
          <cell r="B315" t="str">
            <v>DOMICILIARIA EN PF+UAD 6"*1/2"</v>
          </cell>
          <cell r="C315" t="str">
            <v>UND</v>
          </cell>
          <cell r="D315">
            <v>92920</v>
          </cell>
        </row>
        <row r="316">
          <cell r="A316" t="str">
            <v>040853</v>
          </cell>
          <cell r="B316" t="str">
            <v>REGISTRO DE CORTE BRONCE 1/2</v>
          </cell>
          <cell r="C316" t="str">
            <v>UND</v>
          </cell>
          <cell r="D316">
            <v>17000</v>
          </cell>
        </row>
        <row r="317">
          <cell r="A317" t="str">
            <v>040854</v>
          </cell>
          <cell r="B317" t="str">
            <v>REGISTRO DE INCORPORACION BRONCE 1/2</v>
          </cell>
          <cell r="C317" t="str">
            <v>UND</v>
          </cell>
          <cell r="D317">
            <v>14940</v>
          </cell>
        </row>
        <row r="318">
          <cell r="A318">
            <v>0</v>
          </cell>
          <cell r="B318">
            <v>0</v>
          </cell>
          <cell r="C318">
            <v>0</v>
          </cell>
          <cell r="D318">
            <v>0</v>
          </cell>
        </row>
        <row r="319">
          <cell r="A319">
            <v>414</v>
          </cell>
          <cell r="B319" t="str">
            <v>EQUIPOS BOMBEO PRESION</v>
          </cell>
          <cell r="C319">
            <v>0</v>
          </cell>
          <cell r="D319">
            <v>0</v>
          </cell>
        </row>
        <row r="320">
          <cell r="A320" t="str">
            <v>041411</v>
          </cell>
          <cell r="B320" t="str">
            <v>BOMBA Q=350 H=127PSI-JOCKEY Q=22-30 150P</v>
          </cell>
          <cell r="C320" t="str">
            <v>CJO</v>
          </cell>
          <cell r="D320">
            <v>14193710</v>
          </cell>
        </row>
        <row r="321">
          <cell r="A321" t="str">
            <v>041403</v>
          </cell>
          <cell r="B321" t="str">
            <v>MOTOBOMBA 2.0HP TIPO TURBINA</v>
          </cell>
          <cell r="C321" t="str">
            <v>UND</v>
          </cell>
          <cell r="D321">
            <v>687420</v>
          </cell>
        </row>
        <row r="322">
          <cell r="A322" t="str">
            <v>041410</v>
          </cell>
          <cell r="B322" t="str">
            <v>MOTOBOMBA 12.0HP TIPO TURBINA 480GPM</v>
          </cell>
          <cell r="C322" t="str">
            <v>UND</v>
          </cell>
          <cell r="D322">
            <v>3898940</v>
          </cell>
        </row>
        <row r="323">
          <cell r="A323">
            <v>0</v>
          </cell>
          <cell r="B323">
            <v>0</v>
          </cell>
          <cell r="C323">
            <v>0</v>
          </cell>
          <cell r="D323">
            <v>0</v>
          </cell>
        </row>
        <row r="324">
          <cell r="A324">
            <v>435</v>
          </cell>
          <cell r="B324" t="str">
            <v>TUBERIA PVC PRESION</v>
          </cell>
          <cell r="C324">
            <v>0</v>
          </cell>
          <cell r="D324">
            <v>0</v>
          </cell>
        </row>
        <row r="325">
          <cell r="A325" t="str">
            <v>043501</v>
          </cell>
          <cell r="B325" t="str">
            <v>TUBERIA PVC 2" PERFORADA FILTRO"</v>
          </cell>
          <cell r="C325" t="str">
            <v>ML</v>
          </cell>
          <cell r="D325">
            <v>78420</v>
          </cell>
        </row>
        <row r="326">
          <cell r="A326">
            <v>0</v>
          </cell>
          <cell r="B326">
            <v>0</v>
          </cell>
          <cell r="C326">
            <v>0</v>
          </cell>
          <cell r="D326">
            <v>0</v>
          </cell>
        </row>
        <row r="327">
          <cell r="A327">
            <v>481</v>
          </cell>
          <cell r="B327" t="str">
            <v>VALVULA CHEQUE</v>
          </cell>
          <cell r="C327">
            <v>0</v>
          </cell>
          <cell r="D327">
            <v>0</v>
          </cell>
        </row>
        <row r="328">
          <cell r="A328" t="str">
            <v>048101</v>
          </cell>
          <cell r="B328" t="str">
            <v>SUMIN VALVULA CHEQUE CORTINA BRONCE D=3"</v>
          </cell>
          <cell r="C328" t="str">
            <v>UND</v>
          </cell>
          <cell r="D328">
            <v>85500</v>
          </cell>
        </row>
        <row r="329">
          <cell r="A329" t="str">
            <v>048102</v>
          </cell>
          <cell r="B329" t="str">
            <v>VALVULA CHEQUE 3" FLANCHADA HF CORT BRON</v>
          </cell>
          <cell r="C329" t="str">
            <v>UND</v>
          </cell>
          <cell r="D329">
            <v>504600</v>
          </cell>
        </row>
        <row r="330">
          <cell r="A330" t="str">
            <v>048103</v>
          </cell>
          <cell r="B330" t="str">
            <v>VALVULA CHEQUE 4"FLANCHADA HF CORT BRONC</v>
          </cell>
          <cell r="C330" t="str">
            <v>UND</v>
          </cell>
          <cell r="D330">
            <v>597400</v>
          </cell>
        </row>
        <row r="331">
          <cell r="A331">
            <v>0</v>
          </cell>
          <cell r="B331">
            <v>0</v>
          </cell>
          <cell r="C331">
            <v>0</v>
          </cell>
          <cell r="D331">
            <v>0</v>
          </cell>
        </row>
        <row r="332">
          <cell r="A332">
            <v>5</v>
          </cell>
          <cell r="B332" t="str">
            <v>COMUNICACIONES</v>
          </cell>
          <cell r="C332">
            <v>0</v>
          </cell>
          <cell r="D332">
            <v>0</v>
          </cell>
        </row>
        <row r="333">
          <cell r="A333">
            <v>0</v>
          </cell>
          <cell r="B333">
            <v>0</v>
          </cell>
          <cell r="C333">
            <v>0</v>
          </cell>
          <cell r="D333">
            <v>0</v>
          </cell>
        </row>
        <row r="334">
          <cell r="A334">
            <v>501</v>
          </cell>
          <cell r="B334" t="str">
            <v>CABLES</v>
          </cell>
          <cell r="C334">
            <v>0</v>
          </cell>
          <cell r="D334">
            <v>0</v>
          </cell>
        </row>
        <row r="335">
          <cell r="A335" t="str">
            <v>050102</v>
          </cell>
          <cell r="B335" t="str">
            <v>CABLE DATOS UTP CAT 5E-4P</v>
          </cell>
          <cell r="C335" t="str">
            <v>ML</v>
          </cell>
          <cell r="D335">
            <v>3010</v>
          </cell>
        </row>
        <row r="336">
          <cell r="A336" t="str">
            <v>050116</v>
          </cell>
          <cell r="B336" t="str">
            <v>CABLE DUPLEX 2 X 22 THWN</v>
          </cell>
          <cell r="C336" t="str">
            <v>ML</v>
          </cell>
          <cell r="D336">
            <v>840</v>
          </cell>
        </row>
        <row r="337">
          <cell r="A337" t="str">
            <v>050106</v>
          </cell>
          <cell r="B337" t="str">
            <v>CABLE SONIDO 2x18 ENCAUCHETADO</v>
          </cell>
          <cell r="C337" t="str">
            <v>ML</v>
          </cell>
          <cell r="D337">
            <v>2430</v>
          </cell>
        </row>
        <row r="338">
          <cell r="A338" t="str">
            <v>050108</v>
          </cell>
          <cell r="B338" t="str">
            <v>CABLE TELEFONICO 2P</v>
          </cell>
          <cell r="C338" t="str">
            <v>ML</v>
          </cell>
          <cell r="D338">
            <v>1620</v>
          </cell>
        </row>
        <row r="339">
          <cell r="A339" t="str">
            <v>050109</v>
          </cell>
          <cell r="B339" t="str">
            <v>CABLE TELEFONICO 4P</v>
          </cell>
          <cell r="C339" t="str">
            <v>ML</v>
          </cell>
          <cell r="D339">
            <v>1890</v>
          </cell>
        </row>
        <row r="340">
          <cell r="A340" t="str">
            <v>050113</v>
          </cell>
          <cell r="B340" t="str">
            <v>CABLE TELEVISION RG59</v>
          </cell>
          <cell r="C340" t="str">
            <v>ML</v>
          </cell>
          <cell r="D340">
            <v>1890</v>
          </cell>
        </row>
        <row r="341">
          <cell r="A341">
            <v>0</v>
          </cell>
          <cell r="B341">
            <v>0</v>
          </cell>
          <cell r="C341">
            <v>0</v>
          </cell>
          <cell r="D341">
            <v>0</v>
          </cell>
        </row>
        <row r="342">
          <cell r="A342">
            <v>502</v>
          </cell>
          <cell r="B342" t="str">
            <v>ACOMETIDAS</v>
          </cell>
          <cell r="C342">
            <v>0</v>
          </cell>
          <cell r="D342">
            <v>0</v>
          </cell>
        </row>
        <row r="343">
          <cell r="A343" t="str">
            <v>050204</v>
          </cell>
          <cell r="B343" t="str">
            <v>ACOM.DATOS 1/2" 4P UTP CAT 5E"</v>
          </cell>
          <cell r="C343" t="str">
            <v>ML</v>
          </cell>
          <cell r="D343">
            <v>7700</v>
          </cell>
        </row>
        <row r="344">
          <cell r="A344" t="str">
            <v>050206</v>
          </cell>
          <cell r="B344" t="str">
            <v>ACOM.SONIDO ,1/2" 2X18 ENCAUCHETADO</v>
          </cell>
          <cell r="C344" t="str">
            <v>ML</v>
          </cell>
          <cell r="D344">
            <v>7120</v>
          </cell>
        </row>
        <row r="345">
          <cell r="A345" t="str">
            <v>050208</v>
          </cell>
          <cell r="B345" t="str">
            <v>ACOM.TELEFONICA ,1/2" 2P"</v>
          </cell>
          <cell r="C345" t="str">
            <v>ML</v>
          </cell>
          <cell r="D345">
            <v>6310</v>
          </cell>
        </row>
        <row r="346">
          <cell r="A346" t="str">
            <v>050209</v>
          </cell>
          <cell r="B346" t="str">
            <v>ACOM.TELEFONICA ,1/2" 4P"</v>
          </cell>
          <cell r="C346" t="str">
            <v>ML</v>
          </cell>
          <cell r="D346">
            <v>6570</v>
          </cell>
        </row>
        <row r="347">
          <cell r="A347" t="str">
            <v>050213</v>
          </cell>
          <cell r="B347" t="str">
            <v>ACOM.TELEVISION ,1/2" RG59"</v>
          </cell>
          <cell r="C347" t="str">
            <v>ML</v>
          </cell>
          <cell r="D347">
            <v>6570</v>
          </cell>
        </row>
        <row r="348">
          <cell r="A348">
            <v>0</v>
          </cell>
          <cell r="B348">
            <v>0</v>
          </cell>
          <cell r="C348">
            <v>0</v>
          </cell>
          <cell r="D348">
            <v>0</v>
          </cell>
        </row>
        <row r="349">
          <cell r="A349">
            <v>503</v>
          </cell>
          <cell r="B349" t="str">
            <v>SALIDAS TELEFONO</v>
          </cell>
          <cell r="C349">
            <v>0</v>
          </cell>
          <cell r="D349">
            <v>0</v>
          </cell>
        </row>
        <row r="350">
          <cell r="A350" t="str">
            <v>050303</v>
          </cell>
          <cell r="B350" t="str">
            <v>TOMA TELEFONICO</v>
          </cell>
          <cell r="C350" t="str">
            <v>UND</v>
          </cell>
          <cell r="D350">
            <v>12520</v>
          </cell>
        </row>
        <row r="351">
          <cell r="A351" t="str">
            <v>050305</v>
          </cell>
          <cell r="B351" t="str">
            <v>TOMA VOZ RJ45 + VIDEO COAXIAL</v>
          </cell>
          <cell r="C351" t="str">
            <v>UND</v>
          </cell>
          <cell r="D351">
            <v>151300</v>
          </cell>
        </row>
        <row r="352">
          <cell r="A352">
            <v>0</v>
          </cell>
          <cell r="B352">
            <v>0</v>
          </cell>
          <cell r="C352">
            <v>0</v>
          </cell>
          <cell r="D352">
            <v>0</v>
          </cell>
        </row>
        <row r="353">
          <cell r="A353">
            <v>504</v>
          </cell>
          <cell r="B353" t="str">
            <v>SALIDAS COMPUTADOR</v>
          </cell>
          <cell r="C353">
            <v>0</v>
          </cell>
          <cell r="D353">
            <v>0</v>
          </cell>
        </row>
        <row r="354">
          <cell r="A354" t="str">
            <v>050415</v>
          </cell>
          <cell r="B354" t="str">
            <v>"GABINETE CON RACK 19"X15"ALT.CERRADO"</v>
          </cell>
          <cell r="C354" t="str">
            <v>UND</v>
          </cell>
          <cell r="D354">
            <v>442320</v>
          </cell>
        </row>
        <row r="355">
          <cell r="A355" t="str">
            <v>050429</v>
          </cell>
          <cell r="B355" t="str">
            <v>CANALETA DE PISO 3CEP/13CA</v>
          </cell>
          <cell r="C355" t="str">
            <v>UND</v>
          </cell>
          <cell r="D355">
            <v>30600</v>
          </cell>
        </row>
        <row r="356">
          <cell r="A356" t="str">
            <v>050419</v>
          </cell>
          <cell r="B356" t="str">
            <v>CANALETA METALICA C/DIV 10x4x240 CMS</v>
          </cell>
          <cell r="C356" t="str">
            <v>UND</v>
          </cell>
          <cell r="D356">
            <v>68110</v>
          </cell>
        </row>
        <row r="357">
          <cell r="A357" t="str">
            <v>050426</v>
          </cell>
          <cell r="B357" t="str">
            <v>CANALETA PLASTICA 10 X4.5CM TA23/3P1</v>
          </cell>
          <cell r="C357" t="str">
            <v>UND</v>
          </cell>
          <cell r="D357">
            <v>26380</v>
          </cell>
        </row>
        <row r="358">
          <cell r="A358" t="str">
            <v>050427</v>
          </cell>
          <cell r="B358" t="str">
            <v>CODO 10X4.5 CM TA23/3P1</v>
          </cell>
          <cell r="C358" t="str">
            <v>UND</v>
          </cell>
          <cell r="D358">
            <v>23180</v>
          </cell>
        </row>
        <row r="359">
          <cell r="A359" t="str">
            <v>050431</v>
          </cell>
          <cell r="B359" t="str">
            <v>CODO PARA DUCTO METALICO 20 X 7.5 CM</v>
          </cell>
          <cell r="C359" t="str">
            <v>UND</v>
          </cell>
          <cell r="D359">
            <v>69180</v>
          </cell>
        </row>
        <row r="360">
          <cell r="A360" t="str">
            <v>050402</v>
          </cell>
          <cell r="B360" t="str">
            <v>CONCENTRADOR 16 PUERTOS 10/100 MBPS</v>
          </cell>
          <cell r="C360" t="str">
            <v>UND</v>
          </cell>
          <cell r="D360">
            <v>1041990</v>
          </cell>
        </row>
        <row r="361">
          <cell r="A361" t="str">
            <v>050401</v>
          </cell>
          <cell r="B361" t="str">
            <v>CONCENTRADOR 24 PUERTOS 10/100 MBPS</v>
          </cell>
          <cell r="C361" t="str">
            <v>UND</v>
          </cell>
          <cell r="D361">
            <v>1505680</v>
          </cell>
        </row>
        <row r="362">
          <cell r="A362" t="str">
            <v>050432</v>
          </cell>
          <cell r="B362" t="str">
            <v>CORAZA PLASTICA HUVEL 1 1/2"</v>
          </cell>
          <cell r="C362" t="str">
            <v>UND</v>
          </cell>
          <cell r="D362">
            <v>31770</v>
          </cell>
        </row>
        <row r="363">
          <cell r="A363" t="str">
            <v>050428</v>
          </cell>
          <cell r="B363" t="str">
            <v>DERIVACION EN T 10X4.5 CM</v>
          </cell>
          <cell r="C363" t="str">
            <v>UND</v>
          </cell>
          <cell r="D363">
            <v>27460</v>
          </cell>
        </row>
        <row r="364">
          <cell r="A364" t="str">
            <v>050430</v>
          </cell>
          <cell r="B364" t="str">
            <v>DUCTO PORTACABLE METALICO 20X7.5X100CM</v>
          </cell>
          <cell r="C364" t="str">
            <v>UND</v>
          </cell>
          <cell r="D364">
            <v>68010</v>
          </cell>
        </row>
        <row r="365">
          <cell r="A365" t="str">
            <v>050424</v>
          </cell>
          <cell r="B365" t="str">
            <v>GABINETE CON RACK 19"X43" ALT.CERRADO"</v>
          </cell>
          <cell r="C365" t="str">
            <v>UND</v>
          </cell>
          <cell r="D365">
            <v>758120</v>
          </cell>
        </row>
        <row r="366">
          <cell r="A366" t="str">
            <v>050425</v>
          </cell>
          <cell r="B366" t="str">
            <v>GABINETE-RACK A=40-50 H=50-60 CERRADO</v>
          </cell>
          <cell r="C366" t="str">
            <v>UND</v>
          </cell>
          <cell r="D366">
            <v>758120</v>
          </cell>
        </row>
        <row r="367">
          <cell r="A367" t="str">
            <v>050405</v>
          </cell>
          <cell r="B367" t="str">
            <v>ORGANIZADOR CABLES 19"</v>
          </cell>
          <cell r="C367" t="str">
            <v>UND</v>
          </cell>
          <cell r="D367">
            <v>75590</v>
          </cell>
        </row>
        <row r="368">
          <cell r="A368" t="str">
            <v>050406</v>
          </cell>
          <cell r="B368" t="str">
            <v>PATCH CORD 5 PIES</v>
          </cell>
          <cell r="C368" t="str">
            <v>UND</v>
          </cell>
          <cell r="D368">
            <v>9630</v>
          </cell>
        </row>
        <row r="369">
          <cell r="A369" t="str">
            <v>050407</v>
          </cell>
          <cell r="B369" t="str">
            <v>PATCH CORD 10 PIES</v>
          </cell>
          <cell r="C369" t="str">
            <v>UND</v>
          </cell>
          <cell r="D369">
            <v>12630</v>
          </cell>
        </row>
        <row r="370">
          <cell r="A370" t="str">
            <v>050416</v>
          </cell>
          <cell r="B370" t="str">
            <v>PATCH CORD 3 PIES</v>
          </cell>
          <cell r="C370" t="str">
            <v>UND</v>
          </cell>
          <cell r="D370">
            <v>8710</v>
          </cell>
        </row>
        <row r="371">
          <cell r="A371" t="str">
            <v>050408</v>
          </cell>
          <cell r="B371" t="str">
            <v>PATCH PANEL 48 PUERTOS</v>
          </cell>
          <cell r="C371" t="str">
            <v>UND</v>
          </cell>
          <cell r="D371">
            <v>1053670</v>
          </cell>
        </row>
        <row r="372">
          <cell r="A372" t="str">
            <v>050414</v>
          </cell>
          <cell r="B372" t="str">
            <v>PATCH PANEL 24 PUERTOS</v>
          </cell>
          <cell r="C372" t="str">
            <v>UND</v>
          </cell>
          <cell r="D372">
            <v>749930</v>
          </cell>
        </row>
        <row r="373">
          <cell r="A373" t="str">
            <v>050423</v>
          </cell>
          <cell r="B373" t="str">
            <v>SWITCHE 10/100/16 PUERTOS NETGEAR</v>
          </cell>
          <cell r="C373" t="str">
            <v>UND</v>
          </cell>
          <cell r="D373">
            <v>348310</v>
          </cell>
        </row>
        <row r="374">
          <cell r="A374" t="str">
            <v>050422</v>
          </cell>
          <cell r="B374" t="str">
            <v>SWITCHE 10/100/24 PUERTOS TRENDNET</v>
          </cell>
          <cell r="C374" t="str">
            <v>UND</v>
          </cell>
          <cell r="D374">
            <v>2449150</v>
          </cell>
        </row>
        <row r="375">
          <cell r="A375" t="str">
            <v>050413</v>
          </cell>
          <cell r="B375" t="str">
            <v>TOMA COMPUTADOR DOBLE CAT 5E</v>
          </cell>
          <cell r="C375" t="str">
            <v>UND</v>
          </cell>
          <cell r="D375">
            <v>45210</v>
          </cell>
        </row>
        <row r="376">
          <cell r="A376" t="str">
            <v>050420</v>
          </cell>
          <cell r="B376" t="str">
            <v>TROQUEL PARA DATOS</v>
          </cell>
          <cell r="C376" t="str">
            <v>UND</v>
          </cell>
          <cell r="D376">
            <v>9650</v>
          </cell>
        </row>
        <row r="377">
          <cell r="A377">
            <v>0</v>
          </cell>
          <cell r="B377">
            <v>0</v>
          </cell>
          <cell r="C377">
            <v>0</v>
          </cell>
          <cell r="D377">
            <v>0</v>
          </cell>
        </row>
        <row r="378">
          <cell r="A378">
            <v>505</v>
          </cell>
          <cell r="B378" t="str">
            <v>SALIDAS TELEVISION</v>
          </cell>
          <cell r="C378">
            <v>0</v>
          </cell>
          <cell r="D378">
            <v>0</v>
          </cell>
        </row>
        <row r="379">
          <cell r="A379" t="str">
            <v>050502</v>
          </cell>
          <cell r="B379" t="str">
            <v>ANTENA DE AIRE</v>
          </cell>
          <cell r="C379" t="str">
            <v>UND</v>
          </cell>
          <cell r="D379">
            <v>128450</v>
          </cell>
        </row>
        <row r="380">
          <cell r="A380" t="str">
            <v>050503</v>
          </cell>
          <cell r="B380" t="str">
            <v>MASTIL ANTENA X 2 MTS</v>
          </cell>
          <cell r="C380" t="str">
            <v>UND</v>
          </cell>
          <cell r="D380">
            <v>119530</v>
          </cell>
        </row>
        <row r="381">
          <cell r="A381" t="str">
            <v>050520</v>
          </cell>
          <cell r="B381" t="str">
            <v>TOMA TELEVISION</v>
          </cell>
          <cell r="C381" t="str">
            <v>UND</v>
          </cell>
          <cell r="D381">
            <v>17120</v>
          </cell>
        </row>
        <row r="382">
          <cell r="A382">
            <v>0</v>
          </cell>
          <cell r="B382">
            <v>0</v>
          </cell>
          <cell r="C382">
            <v>0</v>
          </cell>
          <cell r="D382">
            <v>0</v>
          </cell>
        </row>
        <row r="383">
          <cell r="A383">
            <v>506</v>
          </cell>
          <cell r="B383" t="str">
            <v>SALIDAS SONIDO</v>
          </cell>
          <cell r="C383">
            <v>0</v>
          </cell>
          <cell r="D383">
            <v>0</v>
          </cell>
        </row>
        <row r="384">
          <cell r="A384" t="str">
            <v>050608</v>
          </cell>
          <cell r="B384" t="str">
            <v>PARLANTE-CIELO FALSO-TIPO MUSICAR</v>
          </cell>
          <cell r="C384" t="str">
            <v>UND</v>
          </cell>
          <cell r="D384">
            <v>110820</v>
          </cell>
        </row>
        <row r="385">
          <cell r="A385" t="str">
            <v>050610</v>
          </cell>
          <cell r="B385" t="str">
            <v>REGILLA CIRCULAR BLANCA TIPO MUSICAR</v>
          </cell>
          <cell r="C385" t="str">
            <v>UND</v>
          </cell>
          <cell r="D385">
            <v>33650</v>
          </cell>
        </row>
        <row r="386">
          <cell r="A386">
            <v>0</v>
          </cell>
          <cell r="B386">
            <v>0</v>
          </cell>
          <cell r="C386">
            <v>0</v>
          </cell>
          <cell r="D386">
            <v>0</v>
          </cell>
        </row>
        <row r="387">
          <cell r="A387">
            <v>509</v>
          </cell>
          <cell r="B387" t="str">
            <v>SALIDAS ESPECIALES</v>
          </cell>
          <cell r="C387">
            <v>0</v>
          </cell>
          <cell r="D387">
            <v>0</v>
          </cell>
        </row>
        <row r="388">
          <cell r="A388" t="str">
            <v>050915</v>
          </cell>
          <cell r="B388" t="str">
            <v>DISCADOR TELEFONICO PARA 8 NUMEROS</v>
          </cell>
          <cell r="C388" t="str">
            <v>UND</v>
          </cell>
          <cell r="D388">
            <v>294240</v>
          </cell>
        </row>
        <row r="389">
          <cell r="A389" t="str">
            <v>050913</v>
          </cell>
          <cell r="B389" t="str">
            <v>FUSIBLE PARA SIRENA</v>
          </cell>
          <cell r="C389" t="str">
            <v>UND</v>
          </cell>
          <cell r="D389">
            <v>6160</v>
          </cell>
        </row>
        <row r="390">
          <cell r="A390" t="str">
            <v>050916</v>
          </cell>
          <cell r="B390" t="str">
            <v>INTERRUPTOR CON CINTA FOTOLUMINICENTE</v>
          </cell>
          <cell r="C390" t="str">
            <v>UND</v>
          </cell>
          <cell r="D390">
            <v>10110</v>
          </cell>
        </row>
        <row r="391">
          <cell r="A391" t="str">
            <v>050914</v>
          </cell>
          <cell r="B391" t="str">
            <v>PANEL DE CONTROL BLOQUEO Y PANTALLA LCD</v>
          </cell>
          <cell r="C391" t="str">
            <v>UND</v>
          </cell>
          <cell r="D391">
            <v>607440</v>
          </cell>
        </row>
        <row r="392">
          <cell r="A392" t="str">
            <v>050903</v>
          </cell>
          <cell r="B392" t="str">
            <v>PULSADOR TIMBRE</v>
          </cell>
          <cell r="C392" t="str">
            <v>UND</v>
          </cell>
          <cell r="D392">
            <v>9790</v>
          </cell>
        </row>
        <row r="393">
          <cell r="A393" t="str">
            <v>050904</v>
          </cell>
          <cell r="B393" t="str">
            <v>SAL ALARMA COMUNITARIA (C/T)</v>
          </cell>
          <cell r="C393" t="str">
            <v>UND</v>
          </cell>
          <cell r="D393">
            <v>17020</v>
          </cell>
        </row>
        <row r="394">
          <cell r="A394" t="str">
            <v>050912</v>
          </cell>
          <cell r="B394" t="str">
            <v>SIRENA DE 110 V</v>
          </cell>
          <cell r="C394" t="str">
            <v>UND</v>
          </cell>
          <cell r="D394">
            <v>54310</v>
          </cell>
        </row>
        <row r="395">
          <cell r="A395">
            <v>0</v>
          </cell>
          <cell r="B395">
            <v>0</v>
          </cell>
          <cell r="C395">
            <v>0</v>
          </cell>
          <cell r="D395">
            <v>0</v>
          </cell>
        </row>
        <row r="396">
          <cell r="A396">
            <v>510</v>
          </cell>
          <cell r="B396" t="str">
            <v>RED REGULADA</v>
          </cell>
          <cell r="C396">
            <v>0</v>
          </cell>
          <cell r="D396">
            <v>0</v>
          </cell>
        </row>
        <row r="397">
          <cell r="A397" t="str">
            <v>051014</v>
          </cell>
          <cell r="B397" t="str">
            <v>MALLA A TIERRA 3 VARILLAS-PERNADA</v>
          </cell>
          <cell r="C397" t="str">
            <v>UND</v>
          </cell>
          <cell r="D397">
            <v>935020</v>
          </cell>
        </row>
        <row r="398">
          <cell r="A398" t="str">
            <v>051009</v>
          </cell>
          <cell r="B398" t="str">
            <v>MINIBREAKER 1 A 4 AMP RIEL LEGRAND</v>
          </cell>
          <cell r="C398" t="str">
            <v>UND</v>
          </cell>
          <cell r="D398">
            <v>42750</v>
          </cell>
        </row>
        <row r="399">
          <cell r="A399" t="str">
            <v>051010</v>
          </cell>
          <cell r="B399" t="str">
            <v>MINIBREAKER 5 A 32 AMP LEGRAND</v>
          </cell>
          <cell r="C399" t="str">
            <v>UND</v>
          </cell>
          <cell r="D399">
            <v>33180</v>
          </cell>
        </row>
        <row r="400">
          <cell r="A400" t="str">
            <v>051012</v>
          </cell>
          <cell r="B400" t="str">
            <v>SAL TOMA 1F (C/T/A/TO:REGULADO P&amp;S)</v>
          </cell>
          <cell r="C400" t="str">
            <v>UND</v>
          </cell>
          <cell r="D400">
            <v>67670</v>
          </cell>
        </row>
        <row r="401">
          <cell r="A401" t="str">
            <v>051008</v>
          </cell>
          <cell r="B401" t="str">
            <v>TABLERO MINIGRAMA 12 CTOS</v>
          </cell>
          <cell r="C401" t="str">
            <v>UND</v>
          </cell>
          <cell r="D401">
            <v>149300</v>
          </cell>
        </row>
        <row r="402">
          <cell r="A402" t="str">
            <v>051011</v>
          </cell>
          <cell r="B402" t="str">
            <v>TOMA NARANJA TIERRA AISLADA</v>
          </cell>
          <cell r="C402" t="str">
            <v>UND</v>
          </cell>
          <cell r="D402">
            <v>18030</v>
          </cell>
        </row>
        <row r="403">
          <cell r="A403">
            <v>0</v>
          </cell>
          <cell r="B403">
            <v>0</v>
          </cell>
          <cell r="C403">
            <v>0</v>
          </cell>
          <cell r="D403">
            <v>0</v>
          </cell>
        </row>
        <row r="404">
          <cell r="A404">
            <v>6</v>
          </cell>
          <cell r="B404" t="str">
            <v>RED ELECTRICA</v>
          </cell>
          <cell r="C404">
            <v>0</v>
          </cell>
          <cell r="D404">
            <v>0</v>
          </cell>
        </row>
        <row r="405">
          <cell r="A405">
            <v>0</v>
          </cell>
          <cell r="B405">
            <v>0</v>
          </cell>
          <cell r="C405">
            <v>0</v>
          </cell>
          <cell r="D405">
            <v>0</v>
          </cell>
        </row>
        <row r="406">
          <cell r="A406">
            <v>602</v>
          </cell>
          <cell r="B406" t="str">
            <v>SUBESTACIONES</v>
          </cell>
          <cell r="C406">
            <v>0</v>
          </cell>
          <cell r="D406">
            <v>0</v>
          </cell>
        </row>
        <row r="407">
          <cell r="A407" t="str">
            <v>060202</v>
          </cell>
          <cell r="B407" t="str">
            <v>BAJANTE MONOFASICO EN 1/0</v>
          </cell>
          <cell r="C407" t="str">
            <v>JGO</v>
          </cell>
          <cell r="D407">
            <v>353350</v>
          </cell>
        </row>
        <row r="408">
          <cell r="A408" t="str">
            <v>060204</v>
          </cell>
          <cell r="B408" t="str">
            <v>BAJANTE MONOFASICO EN 2/0</v>
          </cell>
          <cell r="C408" t="str">
            <v>JGO</v>
          </cell>
          <cell r="D408">
            <v>459250</v>
          </cell>
        </row>
        <row r="409">
          <cell r="A409" t="str">
            <v>060207</v>
          </cell>
          <cell r="B409" t="str">
            <v>BAJANTE TRIFASICO EN 1/0</v>
          </cell>
          <cell r="C409" t="str">
            <v>JGO</v>
          </cell>
          <cell r="D409">
            <v>483740</v>
          </cell>
        </row>
        <row r="410">
          <cell r="A410" t="str">
            <v>060208</v>
          </cell>
          <cell r="B410" t="str">
            <v>BAJANTE TRIFASICO EN 2/0</v>
          </cell>
          <cell r="C410" t="str">
            <v>JGO</v>
          </cell>
          <cell r="D410">
            <v>619730</v>
          </cell>
        </row>
        <row r="411">
          <cell r="A411" t="str">
            <v>060246</v>
          </cell>
          <cell r="B411" t="str">
            <v>CERTIFICACION RETIE</v>
          </cell>
          <cell r="C411" t="str">
            <v>UND</v>
          </cell>
          <cell r="D411">
            <v>1412880</v>
          </cell>
        </row>
        <row r="412">
          <cell r="A412" t="str">
            <v>060241</v>
          </cell>
          <cell r="B412" t="str">
            <v>CONECTOR PERFORACION AMFRAU KZ3-95 TRAFO</v>
          </cell>
          <cell r="C412" t="str">
            <v>UND</v>
          </cell>
          <cell r="D412">
            <v>13850</v>
          </cell>
        </row>
        <row r="413">
          <cell r="A413" t="str">
            <v>060235</v>
          </cell>
          <cell r="B413" t="str">
            <v>FB-21 CORTACIRCUITOS SISTEMA MONOFASICO</v>
          </cell>
          <cell r="C413" t="str">
            <v>JGO</v>
          </cell>
          <cell r="D413">
            <v>409780</v>
          </cell>
        </row>
        <row r="414">
          <cell r="A414" t="str">
            <v>060236</v>
          </cell>
          <cell r="B414" t="str">
            <v>FB-31 CORTACIRCUITOS SISTEMA TRIFASICO</v>
          </cell>
          <cell r="C414" t="str">
            <v>JGO</v>
          </cell>
          <cell r="D414">
            <v>612240</v>
          </cell>
        </row>
        <row r="415">
          <cell r="A415" t="str">
            <v>060225</v>
          </cell>
          <cell r="B415" t="str">
            <v>IMPUESTOS EPSA 2% INSPECCION TECNICA</v>
          </cell>
          <cell r="C415" t="str">
            <v>UND</v>
          </cell>
          <cell r="D415">
            <v>88670</v>
          </cell>
        </row>
        <row r="416">
          <cell r="A416" t="str">
            <v>060223</v>
          </cell>
          <cell r="B416" t="str">
            <v>MANTENIM TRAFO MONOFASICO DE 15 A 75 KVA</v>
          </cell>
          <cell r="C416" t="str">
            <v>UND</v>
          </cell>
          <cell r="D416">
            <v>904320</v>
          </cell>
        </row>
        <row r="417">
          <cell r="A417" t="str">
            <v>060242</v>
          </cell>
          <cell r="B417" t="str">
            <v>MANTENIM TRAFO TRIFASICO DE 15 A 75 KVA</v>
          </cell>
          <cell r="C417" t="str">
            <v>UND</v>
          </cell>
          <cell r="D417">
            <v>948930</v>
          </cell>
        </row>
        <row r="418">
          <cell r="A418" t="str">
            <v>060237</v>
          </cell>
          <cell r="B418" t="str">
            <v>PB-21 PARARRAYOS SISTEMA MONOFASICO</v>
          </cell>
          <cell r="C418" t="str">
            <v>JGO</v>
          </cell>
          <cell r="D418">
            <v>674560</v>
          </cell>
        </row>
        <row r="419">
          <cell r="A419" t="str">
            <v>060238</v>
          </cell>
          <cell r="B419" t="str">
            <v>PB-31 PARARRAYOS SISTEMA TRIFASICO</v>
          </cell>
          <cell r="C419" t="str">
            <v>JGO</v>
          </cell>
          <cell r="D419">
            <v>841700</v>
          </cell>
        </row>
        <row r="420">
          <cell r="A420" t="str">
            <v>060239</v>
          </cell>
          <cell r="B420" t="str">
            <v>TB-21 CONJUNTO PARA TRAFO MONOFASICO</v>
          </cell>
          <cell r="C420" t="str">
            <v>JGO</v>
          </cell>
          <cell r="D420">
            <v>1303900</v>
          </cell>
        </row>
        <row r="421">
          <cell r="A421" t="str">
            <v>060240</v>
          </cell>
          <cell r="B421" t="str">
            <v>TB-31 CONJUNTO PARA TRAFO TRIFASICO</v>
          </cell>
          <cell r="C421" t="str">
            <v>JGO</v>
          </cell>
          <cell r="D421">
            <v>1648180</v>
          </cell>
        </row>
        <row r="422">
          <cell r="A422" t="str">
            <v>060234</v>
          </cell>
          <cell r="B422" t="str">
            <v>TRANSFORMADOR MONOFASICO 5 KVA 13200</v>
          </cell>
          <cell r="C422" t="str">
            <v>UND</v>
          </cell>
          <cell r="D422">
            <v>2224990</v>
          </cell>
        </row>
        <row r="423">
          <cell r="A423" t="str">
            <v>060224</v>
          </cell>
          <cell r="B423" t="str">
            <v>TRANSFORMADOR MONOFASICO 10 KVA 13200</v>
          </cell>
          <cell r="C423" t="str">
            <v>UND</v>
          </cell>
          <cell r="D423">
            <v>2768690</v>
          </cell>
        </row>
        <row r="424">
          <cell r="A424" t="str">
            <v>060209</v>
          </cell>
          <cell r="B424" t="str">
            <v>TRANSFORMADOR MONOFASICO 15 KVA 13200</v>
          </cell>
          <cell r="C424" t="str">
            <v>UND</v>
          </cell>
          <cell r="D424">
            <v>3228050</v>
          </cell>
        </row>
        <row r="425">
          <cell r="A425" t="str">
            <v>060210</v>
          </cell>
          <cell r="B425" t="str">
            <v>TRANSFORMADOR MONOFASICO 25 KVA 13200</v>
          </cell>
          <cell r="C425" t="str">
            <v>UND</v>
          </cell>
          <cell r="D425">
            <v>4095730</v>
          </cell>
        </row>
        <row r="426">
          <cell r="A426" t="str">
            <v>060211</v>
          </cell>
          <cell r="B426" t="str">
            <v>TRANSFORMADOR MONOFASICO 37.5 KVA 13200</v>
          </cell>
          <cell r="C426" t="str">
            <v>UND</v>
          </cell>
          <cell r="D426">
            <v>4868290</v>
          </cell>
        </row>
        <row r="427">
          <cell r="A427" t="str">
            <v>060212</v>
          </cell>
          <cell r="B427" t="str">
            <v>TRANSFORMADOR MONOFASICO 50 KVA 13200</v>
          </cell>
          <cell r="C427" t="str">
            <v>UND</v>
          </cell>
          <cell r="D427">
            <v>5972610</v>
          </cell>
        </row>
        <row r="428">
          <cell r="A428" t="str">
            <v>060213</v>
          </cell>
          <cell r="B428" t="str">
            <v>TRANSFORMADOR MONOFASICO 75 KVA 13200</v>
          </cell>
          <cell r="C428" t="str">
            <v>UND</v>
          </cell>
          <cell r="D428">
            <v>8003890</v>
          </cell>
        </row>
        <row r="429">
          <cell r="A429" t="str">
            <v>060216</v>
          </cell>
          <cell r="B429" t="str">
            <v>TRANSFORMADOR TRIFASICO 30 KVA 13200 V.</v>
          </cell>
          <cell r="C429" t="str">
            <v>UND</v>
          </cell>
          <cell r="D429">
            <v>7152450</v>
          </cell>
        </row>
        <row r="430">
          <cell r="A430" t="str">
            <v>060217</v>
          </cell>
          <cell r="B430" t="str">
            <v>TRANSFORMADOR TRIFASICO 45 KVA 13200 V.</v>
          </cell>
          <cell r="C430" t="str">
            <v>UND</v>
          </cell>
          <cell r="D430">
            <v>8485170</v>
          </cell>
        </row>
        <row r="431">
          <cell r="A431" t="str">
            <v>060218</v>
          </cell>
          <cell r="B431" t="str">
            <v>TRANSFORMADOR TRIFASICO 75 KVA 13200 V.</v>
          </cell>
          <cell r="C431" t="str">
            <v>UND</v>
          </cell>
          <cell r="D431">
            <v>10750770</v>
          </cell>
        </row>
        <row r="432">
          <cell r="A432" t="str">
            <v>060214</v>
          </cell>
          <cell r="B432" t="str">
            <v>TRANSFORMADOR TRIFASICO 112 KVA 13200 V.</v>
          </cell>
          <cell r="C432" t="str">
            <v>UND</v>
          </cell>
          <cell r="D432">
            <v>13294770</v>
          </cell>
        </row>
        <row r="433">
          <cell r="A433" t="str">
            <v>060215</v>
          </cell>
          <cell r="B433" t="str">
            <v>TRANSFORMADOR TRIFASICO 15 KVA 13200 V.</v>
          </cell>
          <cell r="C433" t="str">
            <v>UND</v>
          </cell>
          <cell r="D433">
            <v>5186130</v>
          </cell>
        </row>
        <row r="434">
          <cell r="A434" t="str">
            <v>060230</v>
          </cell>
          <cell r="B434" t="str">
            <v>TRANSFORMADOR TRIFASICO 150 KVA 13200 V.</v>
          </cell>
          <cell r="C434" t="str">
            <v>UND</v>
          </cell>
          <cell r="D434">
            <v>17006740</v>
          </cell>
        </row>
        <row r="435">
          <cell r="A435">
            <v>0</v>
          </cell>
          <cell r="B435">
            <v>0</v>
          </cell>
          <cell r="C435">
            <v>0</v>
          </cell>
          <cell r="D435">
            <v>0</v>
          </cell>
        </row>
        <row r="436">
          <cell r="A436">
            <v>603</v>
          </cell>
          <cell r="B436" t="str">
            <v>CONDUCTORES</v>
          </cell>
          <cell r="C436">
            <v>0</v>
          </cell>
          <cell r="D436">
            <v>0</v>
          </cell>
        </row>
        <row r="437">
          <cell r="A437" t="str">
            <v>060301</v>
          </cell>
          <cell r="B437" t="str">
            <v>CABLE ACSR NUMERO 2</v>
          </cell>
          <cell r="C437" t="str">
            <v>ML</v>
          </cell>
          <cell r="D437">
            <v>4460</v>
          </cell>
        </row>
        <row r="438">
          <cell r="A438" t="str">
            <v>060302</v>
          </cell>
          <cell r="B438" t="str">
            <v>CABLE ACSR NUMERO 4</v>
          </cell>
          <cell r="C438" t="str">
            <v>ML</v>
          </cell>
          <cell r="D438">
            <v>3410</v>
          </cell>
        </row>
        <row r="439">
          <cell r="A439" t="str">
            <v>060303</v>
          </cell>
          <cell r="B439" t="str">
            <v>CABLE ACSR NUMERO 1/0</v>
          </cell>
          <cell r="C439" t="str">
            <v>ML</v>
          </cell>
          <cell r="D439">
            <v>6180</v>
          </cell>
        </row>
        <row r="440">
          <cell r="A440" t="str">
            <v>060304</v>
          </cell>
          <cell r="B440" t="str">
            <v>CABLE ACSR NUMERO 2/0</v>
          </cell>
          <cell r="C440" t="str">
            <v>ML</v>
          </cell>
          <cell r="D440">
            <v>7410</v>
          </cell>
        </row>
        <row r="441">
          <cell r="A441" t="str">
            <v>060305</v>
          </cell>
          <cell r="B441" t="str">
            <v>CABLE ACSR NUMERO 4/0</v>
          </cell>
          <cell r="C441" t="str">
            <v>ML</v>
          </cell>
          <cell r="D441">
            <v>11190</v>
          </cell>
        </row>
        <row r="442">
          <cell r="A442" t="str">
            <v>060310</v>
          </cell>
          <cell r="B442" t="str">
            <v>CABLE CUADRUPLEX AWG NUMERO 1/0</v>
          </cell>
          <cell r="C442" t="str">
            <v>ML</v>
          </cell>
          <cell r="D442">
            <v>41580</v>
          </cell>
        </row>
        <row r="443">
          <cell r="A443" t="str">
            <v>060312</v>
          </cell>
          <cell r="B443" t="str">
            <v>CABLE CUADRUPLEX AWG NUMERO 2/0</v>
          </cell>
          <cell r="C443" t="str">
            <v>ML</v>
          </cell>
          <cell r="D443">
            <v>52220</v>
          </cell>
        </row>
        <row r="444">
          <cell r="A444" t="str">
            <v>060317</v>
          </cell>
          <cell r="B444" t="str">
            <v>CABLE TRIPLEX AWG NUMERO 2</v>
          </cell>
          <cell r="C444" t="str">
            <v>ML</v>
          </cell>
          <cell r="D444">
            <v>20410</v>
          </cell>
        </row>
        <row r="445">
          <cell r="A445" t="str">
            <v>060318</v>
          </cell>
          <cell r="B445" t="str">
            <v>CABLE TRIPLEX AWG NUMERO 1/0</v>
          </cell>
          <cell r="C445" t="str">
            <v>ML</v>
          </cell>
          <cell r="D445">
            <v>30360</v>
          </cell>
        </row>
        <row r="446">
          <cell r="A446" t="str">
            <v>060319</v>
          </cell>
          <cell r="B446" t="str">
            <v>CABLE TRIPLEX AWG NUMERO 2/0</v>
          </cell>
          <cell r="C446" t="str">
            <v>ML</v>
          </cell>
          <cell r="D446">
            <v>34240</v>
          </cell>
        </row>
        <row r="447">
          <cell r="A447" t="str">
            <v>060326</v>
          </cell>
          <cell r="B447" t="str">
            <v>CABLE TRIPLEX AWG NUMERO 4/0</v>
          </cell>
          <cell r="C447" t="str">
            <v>ML</v>
          </cell>
          <cell r="D447">
            <v>42540</v>
          </cell>
        </row>
        <row r="448">
          <cell r="A448">
            <v>0</v>
          </cell>
          <cell r="B448">
            <v>0</v>
          </cell>
          <cell r="C448">
            <v>0</v>
          </cell>
          <cell r="D448">
            <v>0</v>
          </cell>
        </row>
        <row r="449">
          <cell r="A449">
            <v>606</v>
          </cell>
          <cell r="B449" t="str">
            <v>POSTES</v>
          </cell>
          <cell r="C449">
            <v>0</v>
          </cell>
          <cell r="D449">
            <v>0</v>
          </cell>
        </row>
        <row r="450">
          <cell r="A450" t="str">
            <v>060639</v>
          </cell>
          <cell r="B450" t="str">
            <v>ESTUDIO SUELOS MASTIL 18-30 MTS</v>
          </cell>
          <cell r="C450" t="str">
            <v>UND</v>
          </cell>
          <cell r="D450">
            <v>681870</v>
          </cell>
        </row>
        <row r="451">
          <cell r="A451" t="str">
            <v>060647</v>
          </cell>
          <cell r="B451" t="str">
            <v>MASTIL DE ACERO DE 16 MTS CON CANASTILLA</v>
          </cell>
          <cell r="C451" t="str">
            <v>UND</v>
          </cell>
          <cell r="D451">
            <v>7491460</v>
          </cell>
        </row>
        <row r="452">
          <cell r="A452" t="str">
            <v>060646</v>
          </cell>
          <cell r="B452" t="str">
            <v>MASTIL DE ACERO DE 18 MTS CON CANASTILLA</v>
          </cell>
          <cell r="C452" t="str">
            <v>UND</v>
          </cell>
          <cell r="D452">
            <v>8281270</v>
          </cell>
        </row>
        <row r="453">
          <cell r="A453" t="str">
            <v>060640</v>
          </cell>
          <cell r="B453" t="str">
            <v>MASTIL DE ACERO DE 20 MTS CON CANASTILLA</v>
          </cell>
          <cell r="C453" t="str">
            <v>UND</v>
          </cell>
          <cell r="D453">
            <v>10254430</v>
          </cell>
        </row>
        <row r="454">
          <cell r="A454" t="str">
            <v>060641</v>
          </cell>
          <cell r="B454" t="str">
            <v>MASTIL DE ACERO DE 22 MTS CON CANASTILLA</v>
          </cell>
          <cell r="C454" t="str">
            <v>UND</v>
          </cell>
          <cell r="D454">
            <v>12203230</v>
          </cell>
        </row>
        <row r="455">
          <cell r="A455" t="str">
            <v>060642</v>
          </cell>
          <cell r="B455" t="str">
            <v>MASTIL DE ACERO DE 24 MTS CON CANASTILLA</v>
          </cell>
          <cell r="C455" t="str">
            <v>UND</v>
          </cell>
          <cell r="D455">
            <v>15613630</v>
          </cell>
        </row>
        <row r="456">
          <cell r="A456" t="str">
            <v>060643</v>
          </cell>
          <cell r="B456" t="str">
            <v>MASTIL DE ACERO DE 30 MTS CON CANASTILLA</v>
          </cell>
          <cell r="C456" t="str">
            <v>UND</v>
          </cell>
          <cell r="D456">
            <v>22391030</v>
          </cell>
        </row>
        <row r="457">
          <cell r="A457" t="str">
            <v>060644</v>
          </cell>
          <cell r="B457" t="str">
            <v>MASTIL DE ACERO DE 40 MTS CON CANASTILLA</v>
          </cell>
          <cell r="C457" t="str">
            <v>UND</v>
          </cell>
          <cell r="D457">
            <v>30865170</v>
          </cell>
        </row>
        <row r="458">
          <cell r="A458" t="str">
            <v>060607</v>
          </cell>
          <cell r="B458" t="str">
            <v>POSTE CONCRETO 9 X 300 KG</v>
          </cell>
          <cell r="C458" t="str">
            <v>UND</v>
          </cell>
          <cell r="D458">
            <v>577780</v>
          </cell>
        </row>
        <row r="459">
          <cell r="A459" t="str">
            <v>060608</v>
          </cell>
          <cell r="B459" t="str">
            <v>POSTE CONCRETO 9 X 510 KG</v>
          </cell>
          <cell r="C459" t="str">
            <v>UND</v>
          </cell>
          <cell r="D459">
            <v>597710</v>
          </cell>
        </row>
        <row r="460">
          <cell r="A460" t="str">
            <v>060609</v>
          </cell>
          <cell r="B460" t="str">
            <v>POSTE CONCRETO 9 X 510 KG CON D.I.</v>
          </cell>
          <cell r="C460" t="str">
            <v>UND</v>
          </cell>
          <cell r="D460">
            <v>603510</v>
          </cell>
        </row>
        <row r="461">
          <cell r="A461" t="str">
            <v>060610</v>
          </cell>
          <cell r="B461" t="str">
            <v>POSTE CONCRETO 11 X 300 KG</v>
          </cell>
          <cell r="C461" t="str">
            <v>UND</v>
          </cell>
          <cell r="D461">
            <v>799510</v>
          </cell>
        </row>
        <row r="462">
          <cell r="A462" t="str">
            <v>060611</v>
          </cell>
          <cell r="B462" t="str">
            <v>POSTE CONCRETO 11 X 510 KG</v>
          </cell>
          <cell r="C462" t="str">
            <v>UND</v>
          </cell>
          <cell r="D462">
            <v>849540</v>
          </cell>
        </row>
        <row r="463">
          <cell r="A463" t="str">
            <v>060612</v>
          </cell>
          <cell r="B463" t="str">
            <v>POSTE CONCRETO 11 X 510 KG CON D.I.</v>
          </cell>
          <cell r="C463" t="str">
            <v>UND</v>
          </cell>
          <cell r="D463">
            <v>855340</v>
          </cell>
        </row>
        <row r="464">
          <cell r="A464" t="str">
            <v>060626</v>
          </cell>
          <cell r="B464" t="str">
            <v>POSTE CONCRETO 11 X 1050 KG</v>
          </cell>
          <cell r="C464" t="str">
            <v>UND</v>
          </cell>
          <cell r="D464">
            <v>1121370</v>
          </cell>
        </row>
        <row r="465">
          <cell r="A465" t="str">
            <v>060627</v>
          </cell>
          <cell r="B465" t="str">
            <v>POSTE CONCRETO 11 X 1050 KG CON D.I.</v>
          </cell>
          <cell r="C465" t="str">
            <v>UND</v>
          </cell>
          <cell r="D465">
            <v>1123210</v>
          </cell>
        </row>
        <row r="466">
          <cell r="A466" t="str">
            <v>060613</v>
          </cell>
          <cell r="B466" t="str">
            <v>POSTE CONCRETO 12 X 300 KG</v>
          </cell>
          <cell r="C466" t="str">
            <v>UND</v>
          </cell>
          <cell r="D466">
            <v>853080</v>
          </cell>
        </row>
        <row r="467">
          <cell r="A467" t="str">
            <v>060614</v>
          </cell>
          <cell r="B467" t="str">
            <v>POSTE CONCRETO 12 X 510 KG</v>
          </cell>
          <cell r="C467" t="str">
            <v>UND</v>
          </cell>
          <cell r="D467">
            <v>910010</v>
          </cell>
        </row>
        <row r="468">
          <cell r="A468" t="str">
            <v>060615</v>
          </cell>
          <cell r="B468" t="str">
            <v>POSTE CONCRETO 12 X 510 KG CON D.I.</v>
          </cell>
          <cell r="C468" t="str">
            <v>UND</v>
          </cell>
          <cell r="D468">
            <v>915810</v>
          </cell>
        </row>
        <row r="469">
          <cell r="A469" t="str">
            <v>060628</v>
          </cell>
          <cell r="B469" t="str">
            <v>POSTE CONCRETO 12 X 1050 KG</v>
          </cell>
          <cell r="C469" t="str">
            <v>UND</v>
          </cell>
          <cell r="D469">
            <v>1344220</v>
          </cell>
        </row>
        <row r="470">
          <cell r="A470" t="str">
            <v>060616</v>
          </cell>
          <cell r="B470" t="str">
            <v>POSTE CONCRETO 13 X 750 KG</v>
          </cell>
          <cell r="C470" t="str">
            <v>UND</v>
          </cell>
          <cell r="D470">
            <v>1216170</v>
          </cell>
        </row>
        <row r="471">
          <cell r="A471" t="str">
            <v>060617</v>
          </cell>
          <cell r="B471" t="str">
            <v>POSTE CONCRETO 13 X 1050 KG</v>
          </cell>
          <cell r="C471" t="str">
            <v>UND</v>
          </cell>
          <cell r="D471">
            <v>1489510</v>
          </cell>
        </row>
        <row r="472">
          <cell r="A472" t="str">
            <v>060618</v>
          </cell>
          <cell r="B472" t="str">
            <v>POSTE CONCRETO 13 X 1050 KG CON D.I.</v>
          </cell>
          <cell r="C472" t="str">
            <v>UND</v>
          </cell>
          <cell r="D472">
            <v>1392700</v>
          </cell>
        </row>
        <row r="473">
          <cell r="A473" t="str">
            <v>060619</v>
          </cell>
          <cell r="B473" t="str">
            <v>POSTE CONCRETO 14 X 750 KG CON D.I.</v>
          </cell>
          <cell r="C473" t="str">
            <v>UND</v>
          </cell>
          <cell r="D473">
            <v>1491770</v>
          </cell>
        </row>
        <row r="474">
          <cell r="A474" t="str">
            <v>060620</v>
          </cell>
          <cell r="B474" t="str">
            <v>POSTE CONCRETO 16 X 1050 KG CON D.I.</v>
          </cell>
          <cell r="C474" t="str">
            <v>UND</v>
          </cell>
          <cell r="D474">
            <v>2491960</v>
          </cell>
        </row>
        <row r="475">
          <cell r="A475" t="str">
            <v>060621</v>
          </cell>
          <cell r="B475" t="str">
            <v>POSTE CONCRETO 18 X 1050 KG CON D.I.</v>
          </cell>
          <cell r="C475" t="str">
            <v>UND</v>
          </cell>
          <cell r="D475">
            <v>4842490</v>
          </cell>
        </row>
        <row r="476">
          <cell r="A476" t="str">
            <v>060652</v>
          </cell>
          <cell r="B476" t="str">
            <v>POSTE EN FIBRA DE VIDRIO 11 X 510 KGF</v>
          </cell>
          <cell r="C476" t="str">
            <v>UND</v>
          </cell>
          <cell r="D476">
            <v>1817380</v>
          </cell>
        </row>
        <row r="477">
          <cell r="A477" t="str">
            <v>060651</v>
          </cell>
          <cell r="B477" t="str">
            <v>POSTE EN FIBRA DE VIDRIO 12 X 510 KGF</v>
          </cell>
          <cell r="C477" t="str">
            <v>UND</v>
          </cell>
          <cell r="D477">
            <v>2132740</v>
          </cell>
        </row>
        <row r="478">
          <cell r="A478" t="str">
            <v>060650</v>
          </cell>
          <cell r="B478" t="str">
            <v>POSTE EN FIBRA DE VIDRIO 12 X 750 KGF</v>
          </cell>
          <cell r="C478" t="str">
            <v>UND</v>
          </cell>
          <cell r="D478">
            <v>2169640</v>
          </cell>
        </row>
        <row r="479">
          <cell r="A479" t="str">
            <v>060653</v>
          </cell>
          <cell r="B479" t="str">
            <v>POSTE EN FIBRA DE VIDRIO 9 X 510 KGF</v>
          </cell>
          <cell r="C479" t="str">
            <v>UND</v>
          </cell>
          <cell r="D479">
            <v>1386450</v>
          </cell>
        </row>
        <row r="480">
          <cell r="A480" t="str">
            <v>060633</v>
          </cell>
          <cell r="B480" t="str">
            <v>POSTE LAMINA 1/ 8" X 9 MTS NORMA EPSA"</v>
          </cell>
          <cell r="C480" t="str">
            <v>UND</v>
          </cell>
          <cell r="D480">
            <v>1411420</v>
          </cell>
        </row>
        <row r="481">
          <cell r="A481" t="str">
            <v>060634</v>
          </cell>
          <cell r="B481" t="str">
            <v>POSTE LAMINA 1/ 8" X 11 MTS NORMA EPSA"</v>
          </cell>
          <cell r="C481" t="str">
            <v>UND</v>
          </cell>
          <cell r="D481">
            <v>1669030</v>
          </cell>
        </row>
        <row r="482">
          <cell r="A482" t="str">
            <v>060635</v>
          </cell>
          <cell r="B482" t="str">
            <v>POSTE LAMINA 1/ 8" X 12 MTS NORMA EPSA"</v>
          </cell>
          <cell r="C482" t="str">
            <v>UND</v>
          </cell>
          <cell r="D482">
            <v>2084060</v>
          </cell>
        </row>
        <row r="483">
          <cell r="A483" t="str">
            <v>060636</v>
          </cell>
          <cell r="B483" t="str">
            <v>POSTE LAMINA 3/16" X 9 MTS NORMA EPSA"</v>
          </cell>
          <cell r="C483" t="str">
            <v>UND</v>
          </cell>
          <cell r="D483">
            <v>1409640</v>
          </cell>
        </row>
        <row r="484">
          <cell r="A484" t="str">
            <v>060637</v>
          </cell>
          <cell r="B484" t="str">
            <v>POSTE LAMINA 3/16" X 11 MTS NORMA EPSA"</v>
          </cell>
          <cell r="C484" t="str">
            <v>UND</v>
          </cell>
          <cell r="D484">
            <v>1811350</v>
          </cell>
        </row>
        <row r="485">
          <cell r="A485" t="str">
            <v>060638</v>
          </cell>
          <cell r="B485" t="str">
            <v>POSTE LAMINA 3/16" X 12 MTS NORMA EPSA"</v>
          </cell>
          <cell r="C485" t="str">
            <v>UND</v>
          </cell>
          <cell r="D485">
            <v>2085630</v>
          </cell>
        </row>
        <row r="486">
          <cell r="A486" t="str">
            <v>060629</v>
          </cell>
          <cell r="B486" t="str">
            <v>TRANSP.POSTE.CONC.12MT.SITIO SIN INCREME</v>
          </cell>
          <cell r="C486" t="str">
            <v>UND</v>
          </cell>
          <cell r="D486">
            <v>63620</v>
          </cell>
        </row>
        <row r="487">
          <cell r="A487" t="str">
            <v>060630</v>
          </cell>
          <cell r="B487" t="str">
            <v>TRANSP.POSTE.CONc.18MT.SITIO SIN INCREME</v>
          </cell>
          <cell r="C487" t="str">
            <v>UND</v>
          </cell>
          <cell r="D487">
            <v>82760</v>
          </cell>
        </row>
        <row r="488">
          <cell r="A488">
            <v>0</v>
          </cell>
          <cell r="B488">
            <v>0</v>
          </cell>
          <cell r="C488">
            <v>0</v>
          </cell>
          <cell r="D488">
            <v>0</v>
          </cell>
        </row>
        <row r="489">
          <cell r="A489">
            <v>607</v>
          </cell>
          <cell r="B489" t="str">
            <v>ILUMINACION</v>
          </cell>
          <cell r="C489">
            <v>0</v>
          </cell>
          <cell r="D489">
            <v>0</v>
          </cell>
        </row>
        <row r="490">
          <cell r="A490" t="str">
            <v>060723</v>
          </cell>
          <cell r="B490" t="str">
            <v>CONJUNTO PARARRAYO TIPO FRANKLIN 5 PTAS</v>
          </cell>
          <cell r="C490" t="str">
            <v>UND</v>
          </cell>
          <cell r="D490">
            <v>646260</v>
          </cell>
        </row>
        <row r="491">
          <cell r="A491" t="str">
            <v>060701</v>
          </cell>
          <cell r="B491" t="str">
            <v>FOTOCELDA CON BASE</v>
          </cell>
          <cell r="C491" t="str">
            <v>UND</v>
          </cell>
          <cell r="D491">
            <v>25680</v>
          </cell>
        </row>
        <row r="492">
          <cell r="A492" t="str">
            <v>060728</v>
          </cell>
          <cell r="B492" t="str">
            <v>LUMINARIA 48 LED COMPLETA</v>
          </cell>
          <cell r="C492" t="str">
            <v>UND</v>
          </cell>
          <cell r="D492">
            <v>1304330</v>
          </cell>
        </row>
        <row r="493">
          <cell r="A493" t="str">
            <v>060729</v>
          </cell>
          <cell r="B493" t="str">
            <v>LUMINARIA 80 LED COMPLETA</v>
          </cell>
          <cell r="C493" t="str">
            <v>UND</v>
          </cell>
          <cell r="D493">
            <v>1641980</v>
          </cell>
        </row>
        <row r="494">
          <cell r="A494" t="str">
            <v>060702</v>
          </cell>
          <cell r="B494" t="str">
            <v>LUMINARIA CERR COMPL ENTERIZA NA 150 WAT</v>
          </cell>
          <cell r="C494" t="str">
            <v>UND</v>
          </cell>
          <cell r="D494">
            <v>606880</v>
          </cell>
        </row>
        <row r="495">
          <cell r="A495" t="str">
            <v>060706</v>
          </cell>
          <cell r="B495" t="str">
            <v>LUMINARIA CERRADA COMPLETA SODIO 70 WAT</v>
          </cell>
          <cell r="C495" t="str">
            <v>UND</v>
          </cell>
          <cell r="D495">
            <v>397520</v>
          </cell>
        </row>
        <row r="496">
          <cell r="A496" t="str">
            <v>060704</v>
          </cell>
          <cell r="B496" t="str">
            <v>LUMINARIA CERRADA COMPLETA SODIO 250 WAT</v>
          </cell>
          <cell r="C496" t="str">
            <v>UND</v>
          </cell>
          <cell r="D496">
            <v>693800</v>
          </cell>
        </row>
        <row r="497">
          <cell r="A497" t="str">
            <v>060705</v>
          </cell>
          <cell r="B497" t="str">
            <v>LUMINARIA CERRADA COMPLETA SODIO 400 WAT</v>
          </cell>
          <cell r="C497" t="str">
            <v>UND</v>
          </cell>
          <cell r="D497">
            <v>729850</v>
          </cell>
        </row>
        <row r="498">
          <cell r="A498" t="str">
            <v>060730</v>
          </cell>
          <cell r="B498" t="str">
            <v>LUMINARIA DECORATIVA 32 LED COMPLETA</v>
          </cell>
          <cell r="C498" t="str">
            <v>UND</v>
          </cell>
          <cell r="D498">
            <v>1163670</v>
          </cell>
        </row>
        <row r="499">
          <cell r="A499" t="str">
            <v>060707</v>
          </cell>
          <cell r="B499" t="str">
            <v>LUMINARIA DECORATIVA COMPLETA 150 WAT</v>
          </cell>
          <cell r="C499" t="str">
            <v>UND</v>
          </cell>
          <cell r="D499">
            <v>622100</v>
          </cell>
        </row>
        <row r="500">
          <cell r="A500" t="str">
            <v>060709</v>
          </cell>
          <cell r="B500" t="str">
            <v>LUMINARIA DECORATIVA SODIO 70 WAT</v>
          </cell>
          <cell r="C500" t="str">
            <v>UND</v>
          </cell>
          <cell r="D500">
            <v>581300</v>
          </cell>
        </row>
        <row r="501">
          <cell r="A501" t="str">
            <v>060710</v>
          </cell>
          <cell r="B501" t="str">
            <v>LUMINARIA TIPO INDUSTRIAL 250 WAT</v>
          </cell>
          <cell r="C501" t="str">
            <v>UND</v>
          </cell>
          <cell r="D501">
            <v>598710</v>
          </cell>
        </row>
        <row r="502">
          <cell r="A502" t="str">
            <v>060711</v>
          </cell>
          <cell r="B502" t="str">
            <v>LUMINARIA TIPO INDUSTRIAL 400 WAT</v>
          </cell>
          <cell r="C502" t="str">
            <v>UND</v>
          </cell>
          <cell r="D502">
            <v>697550</v>
          </cell>
        </row>
        <row r="503">
          <cell r="A503" t="str">
            <v>060714</v>
          </cell>
          <cell r="B503" t="str">
            <v>REFLECTOR METAL HALIDE 25O WATIOS</v>
          </cell>
          <cell r="C503" t="str">
            <v>UND</v>
          </cell>
          <cell r="D503">
            <v>903890</v>
          </cell>
        </row>
        <row r="504">
          <cell r="A504" t="str">
            <v>060715</v>
          </cell>
          <cell r="B504" t="str">
            <v>REFLECTOR METAL HALIDE 400 WATIOS</v>
          </cell>
          <cell r="C504" t="str">
            <v>UND</v>
          </cell>
          <cell r="D504">
            <v>925010</v>
          </cell>
        </row>
        <row r="505">
          <cell r="A505" t="str">
            <v>060713</v>
          </cell>
          <cell r="B505" t="str">
            <v>REFLECTOR METAL HALIDE 1000 WATIOS</v>
          </cell>
          <cell r="C505" t="str">
            <v>UND</v>
          </cell>
          <cell r="D505">
            <v>1418140</v>
          </cell>
        </row>
        <row r="506">
          <cell r="A506" t="str">
            <v>060726</v>
          </cell>
          <cell r="B506" t="str">
            <v>SOPORTE PARA CUATRO REFLECTORES</v>
          </cell>
          <cell r="C506" t="str">
            <v>UND</v>
          </cell>
          <cell r="D506">
            <v>255320</v>
          </cell>
        </row>
        <row r="507">
          <cell r="A507" t="str">
            <v>060724</v>
          </cell>
          <cell r="B507" t="str">
            <v>SOPORTE PARA DOS REFLECTORES</v>
          </cell>
          <cell r="C507" t="str">
            <v>UND</v>
          </cell>
          <cell r="D507">
            <v>177390</v>
          </cell>
        </row>
        <row r="508">
          <cell r="A508" t="str">
            <v>060720</v>
          </cell>
          <cell r="B508" t="str">
            <v>SOPORTE PARA REFLECTOR</v>
          </cell>
          <cell r="C508" t="str">
            <v>UND</v>
          </cell>
          <cell r="D508">
            <v>58080</v>
          </cell>
        </row>
        <row r="509">
          <cell r="A509" t="str">
            <v>060725</v>
          </cell>
          <cell r="B509" t="str">
            <v>SOPORTE PARA TRES REFLECTORES</v>
          </cell>
          <cell r="C509" t="str">
            <v>UND</v>
          </cell>
          <cell r="D509">
            <v>209930</v>
          </cell>
        </row>
        <row r="510">
          <cell r="A510">
            <v>0</v>
          </cell>
          <cell r="B510">
            <v>0</v>
          </cell>
          <cell r="C510">
            <v>0</v>
          </cell>
          <cell r="D510">
            <v>0</v>
          </cell>
        </row>
        <row r="511">
          <cell r="A511">
            <v>608</v>
          </cell>
          <cell r="B511" t="str">
            <v>CAMARAS</v>
          </cell>
          <cell r="C511">
            <v>0</v>
          </cell>
          <cell r="D511">
            <v>0</v>
          </cell>
        </row>
        <row r="512">
          <cell r="A512" t="str">
            <v>060802</v>
          </cell>
          <cell r="B512" t="str">
            <v>CAJA ELECTRICA 0,3 X 0,3 X 0,5 MT</v>
          </cell>
          <cell r="C512" t="str">
            <v>UND</v>
          </cell>
          <cell r="D512">
            <v>112060</v>
          </cell>
        </row>
        <row r="513">
          <cell r="A513" t="str">
            <v>060803</v>
          </cell>
          <cell r="B513" t="str">
            <v>CAJA ELECTRICA 0,8 X 0,8 X 1 MT</v>
          </cell>
          <cell r="C513" t="str">
            <v>UND</v>
          </cell>
          <cell r="D513">
            <v>300610</v>
          </cell>
        </row>
        <row r="514">
          <cell r="A514" t="str">
            <v>060804</v>
          </cell>
          <cell r="B514" t="str">
            <v>CAJA ELECTRICA NORMA EPSA 0.5X0.5X0.8MT</v>
          </cell>
          <cell r="C514" t="str">
            <v>UND</v>
          </cell>
          <cell r="D514">
            <v>207830</v>
          </cell>
        </row>
        <row r="515">
          <cell r="A515" t="str">
            <v>060805</v>
          </cell>
          <cell r="B515" t="str">
            <v>CAJA ELECTRICA NORMA EPSA 1.0X1.0X1.0MT</v>
          </cell>
          <cell r="C515" t="str">
            <v>UND</v>
          </cell>
          <cell r="D515">
            <v>510980</v>
          </cell>
        </row>
        <row r="516">
          <cell r="A516" t="str">
            <v>060810</v>
          </cell>
          <cell r="B516" t="str">
            <v>EXCAVACION TIERRA A MANO</v>
          </cell>
          <cell r="C516" t="str">
            <v>M3</v>
          </cell>
          <cell r="D516">
            <v>10430</v>
          </cell>
        </row>
        <row r="517">
          <cell r="A517" t="str">
            <v>060811</v>
          </cell>
          <cell r="B517" t="str">
            <v>FOSO PARA TRANSFORMADOR 1.50X1.90 MT</v>
          </cell>
          <cell r="C517" t="str">
            <v>UND</v>
          </cell>
          <cell r="D517">
            <v>1084240</v>
          </cell>
        </row>
        <row r="518">
          <cell r="A518">
            <v>0</v>
          </cell>
          <cell r="B518">
            <v>0</v>
          </cell>
          <cell r="C518">
            <v>0</v>
          </cell>
          <cell r="D518">
            <v>0</v>
          </cell>
        </row>
        <row r="519">
          <cell r="A519">
            <v>609</v>
          </cell>
          <cell r="B519" t="str">
            <v>CONJUNTOS MEDIA TENSION</v>
          </cell>
          <cell r="C519">
            <v>0</v>
          </cell>
          <cell r="D519">
            <v>0</v>
          </cell>
        </row>
        <row r="520">
          <cell r="A520" t="str">
            <v>060938</v>
          </cell>
          <cell r="B520" t="str">
            <v>AMORTIGUADOR DE LINEA</v>
          </cell>
          <cell r="C520" t="str">
            <v>UND</v>
          </cell>
          <cell r="D520">
            <v>33020</v>
          </cell>
        </row>
        <row r="521">
          <cell r="A521" t="str">
            <v>060901</v>
          </cell>
          <cell r="B521" t="str">
            <v>B 1A CORRIDO MONOFASICO ANG 0-3</v>
          </cell>
          <cell r="C521" t="str">
            <v>UND</v>
          </cell>
          <cell r="D521">
            <v>385290</v>
          </cell>
        </row>
        <row r="522">
          <cell r="A522" t="str">
            <v>060910</v>
          </cell>
          <cell r="B522" t="str">
            <v>B 6A TERMINAL MONOFASICO</v>
          </cell>
          <cell r="C522" t="str">
            <v>UND</v>
          </cell>
          <cell r="D522">
            <v>648250</v>
          </cell>
        </row>
        <row r="523">
          <cell r="A523" t="str">
            <v>060911</v>
          </cell>
          <cell r="B523" t="str">
            <v>B 7A CORRIDO MONOFASICO ANG 30-60</v>
          </cell>
          <cell r="C523" t="str">
            <v>UND</v>
          </cell>
          <cell r="D523">
            <v>831230</v>
          </cell>
        </row>
        <row r="524">
          <cell r="A524" t="str">
            <v>060912</v>
          </cell>
          <cell r="B524" t="str">
            <v>B 8A CORRIDO MONOFASICO ANG 60-90</v>
          </cell>
          <cell r="C524" t="str">
            <v>UND</v>
          </cell>
          <cell r="D524">
            <v>1298460</v>
          </cell>
        </row>
        <row r="525">
          <cell r="A525" t="str">
            <v>060934</v>
          </cell>
          <cell r="B525" t="str">
            <v>B21A CORRIDO MONOFASICO BANDERA BANDAS</v>
          </cell>
          <cell r="C525" t="str">
            <v>UND</v>
          </cell>
          <cell r="D525">
            <v>392640</v>
          </cell>
        </row>
        <row r="526">
          <cell r="A526" t="str">
            <v>060933</v>
          </cell>
          <cell r="B526" t="str">
            <v>B26A TERMINAL BANDERA MONOFASICO BANDAS</v>
          </cell>
          <cell r="C526" t="str">
            <v>UND</v>
          </cell>
          <cell r="D526">
            <v>709240</v>
          </cell>
        </row>
        <row r="527">
          <cell r="A527" t="str">
            <v>060937</v>
          </cell>
          <cell r="B527" t="str">
            <v>B27A CORRIDO BANDERA MONOFASICO ANG 3-60</v>
          </cell>
          <cell r="C527" t="str">
            <v>UND</v>
          </cell>
          <cell r="D527">
            <v>898660</v>
          </cell>
        </row>
        <row r="528">
          <cell r="A528" t="str">
            <v>060902</v>
          </cell>
          <cell r="B528" t="str">
            <v>B51A CORRIDO TRIFASICO ANG 0- 3</v>
          </cell>
          <cell r="C528" t="str">
            <v>UND</v>
          </cell>
          <cell r="D528">
            <v>438020</v>
          </cell>
        </row>
        <row r="529">
          <cell r="A529" t="str">
            <v>060903</v>
          </cell>
          <cell r="B529" t="str">
            <v>B52A CORRIDO TRIFASICO ANG 3-30</v>
          </cell>
          <cell r="C529" t="str">
            <v>UND</v>
          </cell>
          <cell r="D529">
            <v>758790</v>
          </cell>
        </row>
        <row r="530">
          <cell r="A530" t="str">
            <v>060904</v>
          </cell>
          <cell r="B530" t="str">
            <v>B56A TERMINAL SENCILLO TRIFASICO</v>
          </cell>
          <cell r="C530" t="str">
            <v>UND</v>
          </cell>
          <cell r="D530">
            <v>763490</v>
          </cell>
        </row>
        <row r="531">
          <cell r="A531" t="str">
            <v>060905</v>
          </cell>
          <cell r="B531" t="str">
            <v>B57A CORRIDO TRIFASICO ANG 30-60</v>
          </cell>
          <cell r="C531" t="str">
            <v>UND</v>
          </cell>
          <cell r="D531">
            <v>1046480</v>
          </cell>
        </row>
        <row r="532">
          <cell r="A532" t="str">
            <v>060906</v>
          </cell>
          <cell r="B532" t="str">
            <v>B58A CORRIDO ANG 60-90</v>
          </cell>
          <cell r="C532" t="str">
            <v>UND</v>
          </cell>
          <cell r="D532">
            <v>1464230</v>
          </cell>
        </row>
        <row r="533">
          <cell r="A533" t="str">
            <v>060907</v>
          </cell>
          <cell r="B533" t="str">
            <v>B61A CORRIDO BANDERA TRIFASICO ANG 0-3</v>
          </cell>
          <cell r="C533" t="str">
            <v>UND</v>
          </cell>
          <cell r="D533">
            <v>429620</v>
          </cell>
        </row>
        <row r="534">
          <cell r="A534" t="str">
            <v>060908</v>
          </cell>
          <cell r="B534" t="str">
            <v>B62A CORRIDO BANDERA TRIFASICO ANG 3-30</v>
          </cell>
          <cell r="C534" t="str">
            <v>UND</v>
          </cell>
          <cell r="D534">
            <v>811610</v>
          </cell>
        </row>
        <row r="535">
          <cell r="A535" t="str">
            <v>060909</v>
          </cell>
          <cell r="B535" t="str">
            <v>B66A TERMINAL BANDERA SENCILLO TRIFASIC</v>
          </cell>
          <cell r="C535" t="str">
            <v>UND</v>
          </cell>
          <cell r="D535">
            <v>821950</v>
          </cell>
        </row>
        <row r="536">
          <cell r="A536" t="str">
            <v>060936</v>
          </cell>
          <cell r="B536" t="str">
            <v>B67A CORRIDO BANDERA TRIFASICO ANG 3-60</v>
          </cell>
          <cell r="C536" t="str">
            <v>UND</v>
          </cell>
          <cell r="D536">
            <v>1128210</v>
          </cell>
        </row>
        <row r="537">
          <cell r="A537" t="str">
            <v>060913</v>
          </cell>
          <cell r="B537" t="str">
            <v>BH 1 CORRIDO EN H MONOFASIC ANG 0- 3</v>
          </cell>
          <cell r="C537" t="str">
            <v>UND</v>
          </cell>
          <cell r="D537">
            <v>397050</v>
          </cell>
        </row>
        <row r="538">
          <cell r="A538" t="str">
            <v>060917</v>
          </cell>
          <cell r="B538" t="str">
            <v>BH 6 TERMINAL EN H MONOFASIC SENCILLO</v>
          </cell>
          <cell r="C538" t="str">
            <v>UND</v>
          </cell>
          <cell r="D538">
            <v>791370</v>
          </cell>
        </row>
        <row r="539">
          <cell r="A539" t="str">
            <v>060918</v>
          </cell>
          <cell r="B539" t="str">
            <v>BH 7 CORRIDO EN H MONOFASIC ANG 30-60</v>
          </cell>
          <cell r="C539" t="str">
            <v>UND</v>
          </cell>
          <cell r="D539">
            <v>970330</v>
          </cell>
        </row>
        <row r="540">
          <cell r="A540" t="str">
            <v>060914</v>
          </cell>
          <cell r="B540" t="str">
            <v>BH 11 CORRIDO EN H TRIFASICO ANG 0- 3</v>
          </cell>
          <cell r="C540" t="str">
            <v>UND</v>
          </cell>
          <cell r="D540">
            <v>526450</v>
          </cell>
        </row>
        <row r="541">
          <cell r="A541" t="str">
            <v>060915</v>
          </cell>
          <cell r="B541" t="str">
            <v>BH 17 CORRIDO EN H TRIFASICO ANG 30-60</v>
          </cell>
          <cell r="C541" t="str">
            <v>UND</v>
          </cell>
          <cell r="D541">
            <v>1241010</v>
          </cell>
        </row>
        <row r="542">
          <cell r="A542" t="str">
            <v>060916</v>
          </cell>
          <cell r="B542" t="str">
            <v>BH 26 TERMINAL EN H TRIFASICO SENCILLO</v>
          </cell>
          <cell r="C542" t="str">
            <v>UND</v>
          </cell>
          <cell r="D542">
            <v>968650</v>
          </cell>
        </row>
        <row r="543">
          <cell r="A543" t="str">
            <v>060919</v>
          </cell>
          <cell r="B543" t="str">
            <v>BHH17 TERMINAL DOBLE EN H DOBLE</v>
          </cell>
          <cell r="C543" t="str">
            <v>UND</v>
          </cell>
          <cell r="D543">
            <v>1359010</v>
          </cell>
        </row>
        <row r="544">
          <cell r="A544" t="str">
            <v>060920</v>
          </cell>
          <cell r="B544" t="str">
            <v>BHH26 TERMINAL SENCILLO EN H DOBLE</v>
          </cell>
          <cell r="C544" t="str">
            <v>UND</v>
          </cell>
          <cell r="D544">
            <v>1086640</v>
          </cell>
        </row>
        <row r="545">
          <cell r="A545" t="str">
            <v>060923</v>
          </cell>
          <cell r="B545" t="str">
            <v>MP - 01 MALLA DE PROTECCION</v>
          </cell>
          <cell r="C545" t="str">
            <v>UND</v>
          </cell>
          <cell r="D545">
            <v>2898170</v>
          </cell>
        </row>
        <row r="546">
          <cell r="A546" t="str">
            <v>060928</v>
          </cell>
          <cell r="B546" t="str">
            <v>V02 RETENIDA A TIERRA</v>
          </cell>
          <cell r="C546" t="str">
            <v>UND</v>
          </cell>
          <cell r="D546">
            <v>222840</v>
          </cell>
        </row>
        <row r="547">
          <cell r="A547" t="str">
            <v>060929</v>
          </cell>
          <cell r="B547" t="str">
            <v>V22 RETENIDA CENTRADA A POSTE AUXILIAR</v>
          </cell>
          <cell r="C547" t="str">
            <v>UND</v>
          </cell>
          <cell r="D547">
            <v>283580</v>
          </cell>
        </row>
        <row r="548">
          <cell r="A548" t="str">
            <v>060930</v>
          </cell>
          <cell r="B548" t="str">
            <v>V42 RETENIDA PARA BANDERA A POSTE AUX</v>
          </cell>
          <cell r="C548" t="str">
            <v>UND</v>
          </cell>
          <cell r="D548">
            <v>262690</v>
          </cell>
        </row>
        <row r="549">
          <cell r="A549" t="str">
            <v>060931</v>
          </cell>
          <cell r="B549" t="str">
            <v>VP2 RETENIDA A POSTE PIE DE AMIGO</v>
          </cell>
          <cell r="C549" t="str">
            <v>UND</v>
          </cell>
          <cell r="D549">
            <v>924410</v>
          </cell>
        </row>
        <row r="550">
          <cell r="A550" t="str">
            <v>060932</v>
          </cell>
          <cell r="B550" t="str">
            <v>VR2 RETENIDA A RIEL CONCRETADO</v>
          </cell>
          <cell r="C550" t="str">
            <v>UND</v>
          </cell>
          <cell r="D550">
            <v>279700</v>
          </cell>
        </row>
        <row r="551">
          <cell r="A551">
            <v>0</v>
          </cell>
          <cell r="B551">
            <v>0</v>
          </cell>
          <cell r="C551">
            <v>0</v>
          </cell>
          <cell r="D551">
            <v>0</v>
          </cell>
        </row>
        <row r="552">
          <cell r="A552">
            <v>610</v>
          </cell>
          <cell r="B552" t="str">
            <v>CONJUNTOS BAJA TENSION</v>
          </cell>
          <cell r="C552">
            <v>0</v>
          </cell>
          <cell r="D552">
            <v>0</v>
          </cell>
        </row>
        <row r="553">
          <cell r="A553" t="str">
            <v>061060</v>
          </cell>
          <cell r="B553" t="str">
            <v>BS 51 CORRIDO SENCILLO ANG (0-3)</v>
          </cell>
          <cell r="C553" t="str">
            <v>UND</v>
          </cell>
          <cell r="D553">
            <v>386940</v>
          </cell>
        </row>
        <row r="554">
          <cell r="A554" t="str">
            <v>061061</v>
          </cell>
          <cell r="B554" t="str">
            <v>BS 52 CORRIDO ANG ( 3-30)</v>
          </cell>
          <cell r="C554" t="str">
            <v>UND</v>
          </cell>
          <cell r="D554">
            <v>702800</v>
          </cell>
        </row>
        <row r="555">
          <cell r="A555" t="str">
            <v>061062</v>
          </cell>
          <cell r="B555" t="str">
            <v>BS 56 TERMINAL</v>
          </cell>
          <cell r="C555" t="str">
            <v>UND</v>
          </cell>
          <cell r="D555">
            <v>632530</v>
          </cell>
        </row>
        <row r="556">
          <cell r="A556" t="str">
            <v>061063</v>
          </cell>
          <cell r="B556" t="str">
            <v>BS 57 CORRIDO ANG (30-60)</v>
          </cell>
          <cell r="C556" t="str">
            <v>UND</v>
          </cell>
          <cell r="D556">
            <v>842080</v>
          </cell>
        </row>
        <row r="557">
          <cell r="A557" t="str">
            <v>061064</v>
          </cell>
          <cell r="B557" t="str">
            <v>BS 58 CORRIDO ANG (60-90)</v>
          </cell>
          <cell r="C557" t="str">
            <v>UND</v>
          </cell>
          <cell r="D557">
            <v>1295610</v>
          </cell>
        </row>
        <row r="558">
          <cell r="A558" t="str">
            <v>061065</v>
          </cell>
          <cell r="B558" t="str">
            <v>BSH 11 CORRIDO EN H (0-3)</v>
          </cell>
          <cell r="C558" t="str">
            <v>UND</v>
          </cell>
          <cell r="D558">
            <v>458690</v>
          </cell>
        </row>
        <row r="559">
          <cell r="A559" t="str">
            <v>061066</v>
          </cell>
          <cell r="B559" t="str">
            <v>BSH 17 DOBLE TERMINAL EN H</v>
          </cell>
          <cell r="C559" t="str">
            <v>UND</v>
          </cell>
          <cell r="D559">
            <v>1075070</v>
          </cell>
        </row>
        <row r="560">
          <cell r="A560" t="str">
            <v>061067</v>
          </cell>
          <cell r="B560" t="str">
            <v>BSH 26 TERMINAL EN H</v>
          </cell>
          <cell r="C560" t="str">
            <v>UND</v>
          </cell>
          <cell r="D560">
            <v>813450</v>
          </cell>
        </row>
        <row r="561">
          <cell r="A561" t="str">
            <v>061068</v>
          </cell>
          <cell r="B561" t="str">
            <v>BSHH17 DOBLE TERMINAL EN DOBLE H</v>
          </cell>
          <cell r="C561" t="str">
            <v>UND</v>
          </cell>
          <cell r="D561">
            <v>1125860</v>
          </cell>
        </row>
        <row r="562">
          <cell r="A562" t="str">
            <v>061069</v>
          </cell>
          <cell r="B562" t="str">
            <v>BSHH26 TERMINAL EN DOBLE H</v>
          </cell>
          <cell r="C562" t="str">
            <v>UND</v>
          </cell>
          <cell r="D562">
            <v>952650</v>
          </cell>
        </row>
        <row r="563">
          <cell r="A563" t="str">
            <v>061081</v>
          </cell>
          <cell r="B563" t="str">
            <v>CAJA DERIVACION P/ACOMETIDA 4 USUARIOS</v>
          </cell>
          <cell r="C563" t="str">
            <v>UND</v>
          </cell>
          <cell r="D563">
            <v>381410</v>
          </cell>
        </row>
        <row r="564">
          <cell r="A564" t="str">
            <v>061082</v>
          </cell>
          <cell r="B564" t="str">
            <v>CAJA DERIVACION P/ACOMETIDA AMP 9 USUARI</v>
          </cell>
          <cell r="C564" t="str">
            <v>UND</v>
          </cell>
          <cell r="D564">
            <v>511590</v>
          </cell>
        </row>
        <row r="565">
          <cell r="A565" t="str">
            <v>061083</v>
          </cell>
          <cell r="B565" t="str">
            <v>CONECTOR PERFORACION AMFRAU P/ACOMETI</v>
          </cell>
          <cell r="C565" t="str">
            <v>UND</v>
          </cell>
          <cell r="D565">
            <v>26450</v>
          </cell>
        </row>
        <row r="566">
          <cell r="A566" t="str">
            <v>061070</v>
          </cell>
          <cell r="B566" t="str">
            <v>CONECTOR TIPO CUNA</v>
          </cell>
          <cell r="C566" t="str">
            <v>UND</v>
          </cell>
          <cell r="D566">
            <v>20540</v>
          </cell>
        </row>
        <row r="567">
          <cell r="A567" t="str">
            <v>061084</v>
          </cell>
          <cell r="B567" t="str">
            <v>LLAVE PARA CAJA DE DISTRIBUCION</v>
          </cell>
          <cell r="C567" t="str">
            <v>UND</v>
          </cell>
          <cell r="D567">
            <v>50110</v>
          </cell>
        </row>
        <row r="568">
          <cell r="A568" t="str">
            <v>061002</v>
          </cell>
          <cell r="B568" t="str">
            <v>S11 CORRIDO 1 PUESTO ANG 0-3 (SEC)</v>
          </cell>
          <cell r="C568" t="str">
            <v>UND</v>
          </cell>
          <cell r="D568">
            <v>58070</v>
          </cell>
        </row>
        <row r="569">
          <cell r="A569" t="str">
            <v>061004</v>
          </cell>
          <cell r="B569" t="str">
            <v>S12 CORRIDO 2 PUESTOS ANG 0-3 (SEC)</v>
          </cell>
          <cell r="C569" t="str">
            <v>UND</v>
          </cell>
          <cell r="D569">
            <v>99450</v>
          </cell>
        </row>
        <row r="570">
          <cell r="A570" t="str">
            <v>061005</v>
          </cell>
          <cell r="B570" t="str">
            <v>S12B CORRIDO 2 PUESTOS ANG 0-3 (PRI)</v>
          </cell>
          <cell r="C570" t="str">
            <v>UND</v>
          </cell>
          <cell r="D570">
            <v>89680</v>
          </cell>
        </row>
        <row r="571">
          <cell r="A571" t="str">
            <v>061006</v>
          </cell>
          <cell r="B571" t="str">
            <v>S13 CORRIDO 3 PUESTOS ANG 0-3 (SEC)</v>
          </cell>
          <cell r="C571" t="str">
            <v>UND</v>
          </cell>
          <cell r="D571">
            <v>127800</v>
          </cell>
        </row>
        <row r="572">
          <cell r="A572" t="str">
            <v>061008</v>
          </cell>
          <cell r="B572" t="str">
            <v>S14 CORRIDO 4 PUESTOS ANG 0-3 (SEC)</v>
          </cell>
          <cell r="C572" t="str">
            <v>UND</v>
          </cell>
          <cell r="D572">
            <v>157590</v>
          </cell>
        </row>
        <row r="573">
          <cell r="A573" t="str">
            <v>061012</v>
          </cell>
          <cell r="B573" t="str">
            <v>S21 CORRIDO 1 PUESTO ANG 3-60 (SEC)</v>
          </cell>
          <cell r="C573" t="str">
            <v>UND</v>
          </cell>
          <cell r="D573">
            <v>58070</v>
          </cell>
        </row>
        <row r="574">
          <cell r="A574" t="str">
            <v>061014</v>
          </cell>
          <cell r="B574" t="str">
            <v>S22 CORRIDO 2 PUESTOS ANG 3-60 (SEC)</v>
          </cell>
          <cell r="C574" t="str">
            <v>UND</v>
          </cell>
          <cell r="D574">
            <v>88700</v>
          </cell>
        </row>
        <row r="575">
          <cell r="A575" t="str">
            <v>061016</v>
          </cell>
          <cell r="B575" t="str">
            <v>S23 CORRIDO 3 PUESTOS ANG 3-60 (SEC)</v>
          </cell>
          <cell r="C575" t="str">
            <v>UND</v>
          </cell>
          <cell r="D575">
            <v>127800</v>
          </cell>
        </row>
        <row r="576">
          <cell r="A576" t="str">
            <v>061018</v>
          </cell>
          <cell r="B576" t="str">
            <v>S24 CORRIDO 4 PUESTOS ANG 3-60 (SEC)</v>
          </cell>
          <cell r="C576" t="str">
            <v>UND</v>
          </cell>
          <cell r="D576">
            <v>162280</v>
          </cell>
        </row>
        <row r="577">
          <cell r="A577" t="str">
            <v>061022</v>
          </cell>
          <cell r="B577" t="str">
            <v>S31 TERMINAL SENCILLO 1 PUESTO (SEC)</v>
          </cell>
          <cell r="C577" t="str">
            <v>UND</v>
          </cell>
          <cell r="D577">
            <v>58070</v>
          </cell>
        </row>
        <row r="578">
          <cell r="A578" t="str">
            <v>061024</v>
          </cell>
          <cell r="B578" t="str">
            <v>S32 TERMINAL SENCILLO 2 PUESTOS (SEC)</v>
          </cell>
          <cell r="C578" t="str">
            <v>UND</v>
          </cell>
          <cell r="D578">
            <v>88700</v>
          </cell>
        </row>
        <row r="579">
          <cell r="A579" t="str">
            <v>061026</v>
          </cell>
          <cell r="B579" t="str">
            <v>S33 TERMINAL SENCILLO 3 PUESTOS (SEC)</v>
          </cell>
          <cell r="C579" t="str">
            <v>UND</v>
          </cell>
          <cell r="D579">
            <v>127800</v>
          </cell>
        </row>
        <row r="580">
          <cell r="A580" t="str">
            <v>061028</v>
          </cell>
          <cell r="B580" t="str">
            <v>S34 TERMINAL SENCILLO 4 PUESTOS (SEC)</v>
          </cell>
          <cell r="C580" t="str">
            <v>UND</v>
          </cell>
          <cell r="D580">
            <v>157590</v>
          </cell>
        </row>
        <row r="581">
          <cell r="A581" t="str">
            <v>061032</v>
          </cell>
          <cell r="B581" t="str">
            <v>S41 TERMINAL DOBLE 1 PUESTO (SEC)</v>
          </cell>
          <cell r="C581" t="str">
            <v>UND</v>
          </cell>
          <cell r="D581">
            <v>75880</v>
          </cell>
        </row>
        <row r="582">
          <cell r="A582" t="str">
            <v>061034</v>
          </cell>
          <cell r="B582" t="str">
            <v>S42 TERMINAL DOBLE 2 PUESTOS (SEC)</v>
          </cell>
          <cell r="C582" t="str">
            <v>UND</v>
          </cell>
          <cell r="D582">
            <v>110470</v>
          </cell>
        </row>
        <row r="583">
          <cell r="A583" t="str">
            <v>061036</v>
          </cell>
          <cell r="B583" t="str">
            <v>S43 TERMINAL DOBLE 3 PUESTOS (SEC)</v>
          </cell>
          <cell r="C583" t="str">
            <v>UND</v>
          </cell>
          <cell r="D583">
            <v>158180</v>
          </cell>
        </row>
        <row r="584">
          <cell r="A584" t="str">
            <v>061038</v>
          </cell>
          <cell r="B584" t="str">
            <v>S44 TERMINAL DOBLE 4 PUESTOS (SEC)</v>
          </cell>
          <cell r="C584" t="str">
            <v>UND</v>
          </cell>
          <cell r="D584">
            <v>198330</v>
          </cell>
        </row>
        <row r="585">
          <cell r="A585" t="str">
            <v>061052</v>
          </cell>
          <cell r="B585" t="str">
            <v>SAR31A TERMINAL CON GRAPA DE RETENCION</v>
          </cell>
          <cell r="C585" t="str">
            <v>UND</v>
          </cell>
          <cell r="D585">
            <v>78650</v>
          </cell>
        </row>
        <row r="586">
          <cell r="A586" t="str">
            <v>061053</v>
          </cell>
          <cell r="B586" t="str">
            <v>SAR41A DOBLE TERMINAL GRAPA DE RETENC</v>
          </cell>
          <cell r="C586" t="str">
            <v>UND</v>
          </cell>
          <cell r="D586">
            <v>153700</v>
          </cell>
        </row>
        <row r="587">
          <cell r="A587" t="str">
            <v>061072</v>
          </cell>
          <cell r="B587" t="str">
            <v>SAX CRUCE AEREO SECUNDARIO</v>
          </cell>
          <cell r="C587" t="str">
            <v>UND</v>
          </cell>
          <cell r="D587">
            <v>97080</v>
          </cell>
        </row>
        <row r="588">
          <cell r="A588" t="str">
            <v>061071</v>
          </cell>
          <cell r="B588" t="str">
            <v>SAX2 CONJUNTO VANO FLOJO</v>
          </cell>
          <cell r="C588" t="str">
            <v>UND</v>
          </cell>
          <cell r="D588">
            <v>97080</v>
          </cell>
        </row>
        <row r="589">
          <cell r="A589" t="str">
            <v>061054</v>
          </cell>
          <cell r="B589" t="str">
            <v>T1 CON D.I. TIERRA CON DUCTO INTERNO</v>
          </cell>
          <cell r="C589" t="str">
            <v>UND</v>
          </cell>
          <cell r="D589">
            <v>342280</v>
          </cell>
        </row>
        <row r="590">
          <cell r="A590" t="str">
            <v>061055</v>
          </cell>
          <cell r="B590" t="str">
            <v>T1 SIN D.I. TIERRA SIN DUCTO INTERNO</v>
          </cell>
          <cell r="C590" t="str">
            <v>UND</v>
          </cell>
          <cell r="D590">
            <v>385650</v>
          </cell>
        </row>
        <row r="591">
          <cell r="A591" t="str">
            <v>061056</v>
          </cell>
          <cell r="B591" t="str">
            <v>V01 RETENIDA A TIERRA - SECUNDARIO</v>
          </cell>
          <cell r="C591" t="str">
            <v>UND</v>
          </cell>
          <cell r="D591">
            <v>140280</v>
          </cell>
        </row>
        <row r="592">
          <cell r="A592" t="str">
            <v>061057</v>
          </cell>
          <cell r="B592" t="str">
            <v>V11 RETENIDA A POSTE AUX - SECUNDARIO</v>
          </cell>
          <cell r="C592" t="str">
            <v>UND</v>
          </cell>
          <cell r="D592">
            <v>210740</v>
          </cell>
        </row>
        <row r="593">
          <cell r="A593" t="str">
            <v>061058</v>
          </cell>
          <cell r="B593" t="str">
            <v>VP1 RETENIDA A POSTE PIE DE AMIGO</v>
          </cell>
          <cell r="C593" t="str">
            <v>UND</v>
          </cell>
          <cell r="D593">
            <v>631650</v>
          </cell>
        </row>
        <row r="594">
          <cell r="A594" t="str">
            <v>061059</v>
          </cell>
          <cell r="B594" t="str">
            <v>VR1 RETENIDA A RIEL CONCRETADO</v>
          </cell>
          <cell r="C594" t="str">
            <v>UND</v>
          </cell>
          <cell r="D594">
            <v>297630</v>
          </cell>
        </row>
        <row r="595">
          <cell r="A595">
            <v>0</v>
          </cell>
          <cell r="B595">
            <v>0</v>
          </cell>
          <cell r="C595">
            <v>0</v>
          </cell>
          <cell r="D595">
            <v>0</v>
          </cell>
        </row>
        <row r="596">
          <cell r="A596">
            <v>611</v>
          </cell>
          <cell r="B596" t="str">
            <v>INSTALACION (Insumo Existente)</v>
          </cell>
          <cell r="C596">
            <v>0</v>
          </cell>
          <cell r="D596">
            <v>0</v>
          </cell>
        </row>
        <row r="597">
          <cell r="A597" t="str">
            <v>061101</v>
          </cell>
          <cell r="B597" t="str">
            <v>APERTURA HUECOS POSTES ANCLAS PRIMARIAS</v>
          </cell>
          <cell r="C597" t="str">
            <v>UND</v>
          </cell>
          <cell r="D597">
            <v>40580</v>
          </cell>
        </row>
        <row r="598">
          <cell r="A598" t="str">
            <v>061102</v>
          </cell>
          <cell r="B598" t="str">
            <v>APERTURA HUECOS POSTES ANCLAS SECUNDARIA</v>
          </cell>
          <cell r="C598" t="str">
            <v>UND</v>
          </cell>
          <cell r="D598">
            <v>33420</v>
          </cell>
        </row>
        <row r="599">
          <cell r="A599" t="str">
            <v>061103</v>
          </cell>
          <cell r="B599" t="str">
            <v>APLOMADA POSTES DE CONCRETO PRIMARIOS</v>
          </cell>
          <cell r="C599" t="str">
            <v>UND</v>
          </cell>
          <cell r="D599">
            <v>48420</v>
          </cell>
        </row>
        <row r="600">
          <cell r="A600" t="str">
            <v>061104</v>
          </cell>
          <cell r="B600" t="str">
            <v>APLOMADA POSTES DE CONCRETO SECUNDARIOS</v>
          </cell>
          <cell r="C600" t="str">
            <v>UND</v>
          </cell>
          <cell r="D600">
            <v>40580</v>
          </cell>
        </row>
        <row r="601">
          <cell r="A601" t="str">
            <v>061105</v>
          </cell>
          <cell r="B601" t="str">
            <v>APLOMADA POSTES METALICOS PRIMARIOS</v>
          </cell>
          <cell r="C601" t="str">
            <v>UND</v>
          </cell>
          <cell r="D601">
            <v>57840</v>
          </cell>
        </row>
        <row r="602">
          <cell r="A602" t="str">
            <v>061106</v>
          </cell>
          <cell r="B602" t="str">
            <v>APLOMADA POSTES METALICOS SECUNDARIOS</v>
          </cell>
          <cell r="C602" t="str">
            <v>UND</v>
          </cell>
          <cell r="D602">
            <v>48420</v>
          </cell>
        </row>
        <row r="603">
          <cell r="A603" t="str">
            <v>061107</v>
          </cell>
          <cell r="B603" t="str">
            <v>COLOC.RET/PRIMARIA A PIE DE AMIGO</v>
          </cell>
          <cell r="C603" t="str">
            <v>UND</v>
          </cell>
          <cell r="D603">
            <v>33450</v>
          </cell>
        </row>
        <row r="604">
          <cell r="A604" t="str">
            <v>061108</v>
          </cell>
          <cell r="B604" t="str">
            <v>COLOC.RET/PRIMARIA A POSTE AUXILIAR</v>
          </cell>
          <cell r="C604" t="str">
            <v>UND</v>
          </cell>
          <cell r="D604">
            <v>62370</v>
          </cell>
        </row>
        <row r="605">
          <cell r="A605" t="str">
            <v>061109</v>
          </cell>
          <cell r="B605" t="str">
            <v>COLOC.RET/PRIMARIA A RIEL</v>
          </cell>
          <cell r="C605" t="str">
            <v>UND</v>
          </cell>
          <cell r="D605">
            <v>105440</v>
          </cell>
        </row>
        <row r="606">
          <cell r="A606" t="str">
            <v>061110</v>
          </cell>
          <cell r="B606" t="str">
            <v>COLOC.RET/PRIMARIA A TIERRA</v>
          </cell>
          <cell r="C606" t="str">
            <v>UND</v>
          </cell>
          <cell r="D606">
            <v>36290</v>
          </cell>
        </row>
        <row r="607">
          <cell r="A607" t="str">
            <v>061111</v>
          </cell>
          <cell r="B607" t="str">
            <v>COLOC.RET/SECUNDARIA A POSTE AUXIL</v>
          </cell>
          <cell r="C607" t="str">
            <v>UND</v>
          </cell>
          <cell r="D607">
            <v>50600</v>
          </cell>
        </row>
        <row r="608">
          <cell r="A608" t="str">
            <v>061112</v>
          </cell>
          <cell r="B608" t="str">
            <v>COLOC.RET/SECUNDARIA A RIEL</v>
          </cell>
          <cell r="C608" t="str">
            <v>UND</v>
          </cell>
          <cell r="D608">
            <v>105440</v>
          </cell>
        </row>
        <row r="609">
          <cell r="A609" t="str">
            <v>061113</v>
          </cell>
          <cell r="B609" t="str">
            <v>COLOC.RET/SECUNDARIA A TIERRA</v>
          </cell>
          <cell r="C609" t="str">
            <v>UND</v>
          </cell>
          <cell r="D609">
            <v>36290</v>
          </cell>
        </row>
        <row r="610">
          <cell r="A610" t="str">
            <v>061114</v>
          </cell>
          <cell r="B610" t="str">
            <v>COLOC.RET/SECUNDARIA PIE DE AMIGO</v>
          </cell>
          <cell r="C610" t="str">
            <v>UND</v>
          </cell>
          <cell r="D610">
            <v>27750</v>
          </cell>
        </row>
        <row r="611">
          <cell r="A611" t="str">
            <v>061115</v>
          </cell>
          <cell r="B611" t="str">
            <v>CONCRETADA DE POSTES PRIMARIOS</v>
          </cell>
          <cell r="C611" t="str">
            <v>UND</v>
          </cell>
          <cell r="D611">
            <v>45130</v>
          </cell>
        </row>
        <row r="612">
          <cell r="A612" t="str">
            <v>061116</v>
          </cell>
          <cell r="B612" t="str">
            <v>CONCRETADA DE POSTES SECUNDARIOS</v>
          </cell>
          <cell r="C612" t="str">
            <v>UND</v>
          </cell>
          <cell r="D612">
            <v>45130</v>
          </cell>
        </row>
        <row r="613">
          <cell r="A613" t="str">
            <v>061124</v>
          </cell>
          <cell r="B613" t="str">
            <v>INSTALACION ATERRIZAJES SECUNDARIOS</v>
          </cell>
          <cell r="C613" t="str">
            <v>UND</v>
          </cell>
          <cell r="D613">
            <v>48420</v>
          </cell>
        </row>
        <row r="614">
          <cell r="A614" t="str">
            <v>061117</v>
          </cell>
          <cell r="B614" t="str">
            <v>INSTALACION CABLE ENTORCHADO 3 HILOS</v>
          </cell>
          <cell r="C614" t="str">
            <v>ML</v>
          </cell>
          <cell r="D614">
            <v>1860</v>
          </cell>
        </row>
        <row r="615">
          <cell r="A615" t="str">
            <v>061118</v>
          </cell>
          <cell r="B615" t="str">
            <v>INSTALACION CABLE ENTORCHADO 4 HILOS</v>
          </cell>
          <cell r="C615" t="str">
            <v>ML</v>
          </cell>
          <cell r="D615">
            <v>2410</v>
          </cell>
        </row>
        <row r="616">
          <cell r="A616" t="str">
            <v>061119</v>
          </cell>
          <cell r="B616" t="str">
            <v>INSTALACION CABLE PRIMARIO #2 A #2/0</v>
          </cell>
          <cell r="C616" t="str">
            <v>ML</v>
          </cell>
          <cell r="D616">
            <v>1080</v>
          </cell>
        </row>
        <row r="617">
          <cell r="A617" t="str">
            <v>061120</v>
          </cell>
          <cell r="B617" t="str">
            <v>INSTALACION CABLE PRIMARIO #3/0 A #4/0</v>
          </cell>
          <cell r="C617" t="str">
            <v>ML</v>
          </cell>
          <cell r="D617">
            <v>1160</v>
          </cell>
        </row>
        <row r="618">
          <cell r="A618" t="str">
            <v>061121</v>
          </cell>
          <cell r="B618" t="str">
            <v>INSTALACION CABLE SECUNDARIO #3/0 A #4/0</v>
          </cell>
          <cell r="C618" t="str">
            <v>ML</v>
          </cell>
          <cell r="D618">
            <v>760</v>
          </cell>
        </row>
        <row r="619">
          <cell r="A619" t="str">
            <v>061122</v>
          </cell>
          <cell r="B619" t="str">
            <v>INSTALACION CABLE SECUNDARIO #4 A #2/0</v>
          </cell>
          <cell r="C619" t="str">
            <v>ML</v>
          </cell>
          <cell r="D619">
            <v>690</v>
          </cell>
        </row>
        <row r="620">
          <cell r="A620" t="str">
            <v>061149</v>
          </cell>
          <cell r="B620" t="str">
            <v>INSTALACION CAJA DE DERIVACION</v>
          </cell>
          <cell r="C620" t="str">
            <v>UND</v>
          </cell>
          <cell r="D620">
            <v>39840</v>
          </cell>
        </row>
        <row r="621">
          <cell r="A621" t="str">
            <v>061150</v>
          </cell>
          <cell r="B621" t="str">
            <v>INSTALACION CONTADOR DE ENERGIA</v>
          </cell>
          <cell r="C621" t="str">
            <v>UND</v>
          </cell>
          <cell r="D621">
            <v>14070</v>
          </cell>
        </row>
        <row r="622">
          <cell r="A622" t="str">
            <v>061123</v>
          </cell>
          <cell r="B622" t="str">
            <v>INSTALACION CORTACIRCUITOS O PARARRAYOS</v>
          </cell>
          <cell r="C622" t="str">
            <v>UND</v>
          </cell>
          <cell r="D622">
            <v>48420</v>
          </cell>
        </row>
        <row r="623">
          <cell r="A623" t="str">
            <v>061152</v>
          </cell>
          <cell r="B623" t="str">
            <v>INSTALACION DE ACOMETIDA DOMICILIARIA</v>
          </cell>
          <cell r="C623" t="str">
            <v>UND</v>
          </cell>
          <cell r="D623">
            <v>4080</v>
          </cell>
        </row>
        <row r="624">
          <cell r="A624" t="str">
            <v>061151</v>
          </cell>
          <cell r="B624" t="str">
            <v>INSTALACION DE REFLECTOR</v>
          </cell>
          <cell r="C624" t="str">
            <v>UND</v>
          </cell>
          <cell r="D624">
            <v>38980</v>
          </cell>
        </row>
        <row r="625">
          <cell r="A625" t="str">
            <v>061127</v>
          </cell>
          <cell r="B625" t="str">
            <v>INSTALACION LUMINARIAS TIPO HORIZONTAL</v>
          </cell>
          <cell r="C625" t="str">
            <v>UND</v>
          </cell>
          <cell r="D625">
            <v>33520</v>
          </cell>
        </row>
        <row r="626">
          <cell r="A626" t="str">
            <v>061125</v>
          </cell>
          <cell r="B626" t="str">
            <v>INSTALACION SUBESTACION MONOFASICA</v>
          </cell>
          <cell r="C626" t="str">
            <v>UND</v>
          </cell>
          <cell r="D626">
            <v>207500</v>
          </cell>
        </row>
        <row r="627">
          <cell r="A627" t="str">
            <v>061126</v>
          </cell>
          <cell r="B627" t="str">
            <v>INSTALACION SUBESTACION TRIFASICA</v>
          </cell>
          <cell r="C627" t="str">
            <v>UND</v>
          </cell>
          <cell r="D627">
            <v>225750</v>
          </cell>
        </row>
        <row r="628">
          <cell r="A628" t="str">
            <v>061128</v>
          </cell>
          <cell r="B628" t="str">
            <v>INSTALACION TRAFO 10 A 50 KVA</v>
          </cell>
          <cell r="C628" t="str">
            <v>UND</v>
          </cell>
          <cell r="D628">
            <v>155670</v>
          </cell>
        </row>
        <row r="629">
          <cell r="A629" t="str">
            <v>061129</v>
          </cell>
          <cell r="B629" t="str">
            <v>INSTALACION TRAFO 75 A 112.5 KVA</v>
          </cell>
          <cell r="C629" t="str">
            <v>UND</v>
          </cell>
          <cell r="D629">
            <v>200920</v>
          </cell>
        </row>
        <row r="630">
          <cell r="A630" t="str">
            <v>061130</v>
          </cell>
          <cell r="B630" t="str">
            <v>VESTIDA CONJUNTO 1 O 2 PERCHAS</v>
          </cell>
          <cell r="C630" t="str">
            <v>UND</v>
          </cell>
          <cell r="D630">
            <v>24110</v>
          </cell>
        </row>
        <row r="631">
          <cell r="A631" t="str">
            <v>061131</v>
          </cell>
          <cell r="B631" t="str">
            <v>VESTIDA CONJUNTO 3 O MAS PERCHAS</v>
          </cell>
          <cell r="C631" t="str">
            <v>UND</v>
          </cell>
          <cell r="D631">
            <v>33520</v>
          </cell>
        </row>
        <row r="632">
          <cell r="A632" t="str">
            <v>061132</v>
          </cell>
          <cell r="B632" t="str">
            <v>VESTIDA CONJUNTO ANGULO 60-90</v>
          </cell>
          <cell r="C632" t="str">
            <v>UND</v>
          </cell>
          <cell r="D632">
            <v>148000</v>
          </cell>
        </row>
        <row r="633">
          <cell r="A633" t="str">
            <v>061133</v>
          </cell>
          <cell r="B633" t="str">
            <v>VESTIDA CONJUNTO CORRIDO 30 - 60</v>
          </cell>
          <cell r="C633" t="str">
            <v>UND</v>
          </cell>
          <cell r="D633">
            <v>114580</v>
          </cell>
        </row>
        <row r="634">
          <cell r="A634" t="str">
            <v>061134</v>
          </cell>
          <cell r="B634" t="str">
            <v>VESTIDA CONJUNTO CORRIDO ANGULO 3 - 30</v>
          </cell>
          <cell r="C634" t="str">
            <v>UND</v>
          </cell>
          <cell r="D634">
            <v>97530</v>
          </cell>
        </row>
        <row r="635">
          <cell r="A635" t="str">
            <v>061135</v>
          </cell>
          <cell r="B635" t="str">
            <v>VESTIDA CONJUNTO CORRIDO BANDERA</v>
          </cell>
          <cell r="C635" t="str">
            <v>UND</v>
          </cell>
          <cell r="D635">
            <v>97530</v>
          </cell>
        </row>
        <row r="636">
          <cell r="A636" t="str">
            <v>061136</v>
          </cell>
          <cell r="B636" t="str">
            <v>VESTIDA CONJUNTO CORRIDO BANDERA 3 - 30</v>
          </cell>
          <cell r="C636" t="str">
            <v>UND</v>
          </cell>
          <cell r="D636">
            <v>128900</v>
          </cell>
        </row>
        <row r="637">
          <cell r="A637" t="str">
            <v>061137</v>
          </cell>
          <cell r="B637" t="str">
            <v>VESTIDA CONJUNTO CORRIDO EN H</v>
          </cell>
          <cell r="C637" t="str">
            <v>UND</v>
          </cell>
          <cell r="D637">
            <v>81840</v>
          </cell>
        </row>
        <row r="638">
          <cell r="A638" t="str">
            <v>061138</v>
          </cell>
          <cell r="B638" t="str">
            <v>VESTIDA CONJUNTO CORRIDO SENCILLO</v>
          </cell>
          <cell r="C638" t="str">
            <v>UND</v>
          </cell>
          <cell r="D638">
            <v>78710</v>
          </cell>
        </row>
        <row r="639">
          <cell r="A639" t="str">
            <v>061139</v>
          </cell>
          <cell r="B639" t="str">
            <v>VESTIDA CONJUNTO DOBLE TERM DOBL H (2L)</v>
          </cell>
          <cell r="C639" t="str">
            <v>UND</v>
          </cell>
          <cell r="D639">
            <v>176640</v>
          </cell>
        </row>
        <row r="640">
          <cell r="A640" t="str">
            <v>061140</v>
          </cell>
          <cell r="B640" t="str">
            <v>VESTIDA CONJUNTO DOBLE TERM DOBLE H (3F)</v>
          </cell>
          <cell r="C640" t="str">
            <v>UND</v>
          </cell>
          <cell r="D640">
            <v>206650</v>
          </cell>
        </row>
        <row r="641">
          <cell r="A641" t="str">
            <v>061141</v>
          </cell>
          <cell r="B641" t="str">
            <v>VESTIDA CONJUNTO DOBLE TERM EN H (2L)</v>
          </cell>
          <cell r="C641" t="str">
            <v>UND</v>
          </cell>
          <cell r="D641">
            <v>150040</v>
          </cell>
        </row>
        <row r="642">
          <cell r="A642" t="str">
            <v>061142</v>
          </cell>
          <cell r="B642" t="str">
            <v>VESTIDA CONJUNTO DOBLE TERMINAL EN H(3F)</v>
          </cell>
          <cell r="C642" t="str">
            <v>UND</v>
          </cell>
          <cell r="D642">
            <v>190420</v>
          </cell>
        </row>
        <row r="643">
          <cell r="A643" t="str">
            <v>061143</v>
          </cell>
          <cell r="B643" t="str">
            <v>VESTIDA CONJUNTO TERMINAL</v>
          </cell>
          <cell r="C643" t="str">
            <v>UND</v>
          </cell>
          <cell r="D643">
            <v>94460</v>
          </cell>
        </row>
        <row r="644">
          <cell r="A644" t="str">
            <v>061144</v>
          </cell>
          <cell r="B644" t="str">
            <v>VESTIDA CONJUNTO TERMINAL BANDERA</v>
          </cell>
          <cell r="C644" t="str">
            <v>UND</v>
          </cell>
          <cell r="D644">
            <v>158230</v>
          </cell>
        </row>
        <row r="645">
          <cell r="A645" t="str">
            <v>061145</v>
          </cell>
          <cell r="B645" t="str">
            <v>VESTIDA CONJUNTO TERMINAL DOBLE H (2L)</v>
          </cell>
          <cell r="C645" t="str">
            <v>UND</v>
          </cell>
          <cell r="D645">
            <v>137770</v>
          </cell>
        </row>
        <row r="646">
          <cell r="A646" t="str">
            <v>061146</v>
          </cell>
          <cell r="B646" t="str">
            <v>VESTIDA CONJUNTO TERMINAL EN DOB H (3F)</v>
          </cell>
          <cell r="C646" t="str">
            <v>UND</v>
          </cell>
          <cell r="D646">
            <v>145950</v>
          </cell>
        </row>
        <row r="647">
          <cell r="A647" t="str">
            <v>061147</v>
          </cell>
          <cell r="B647" t="str">
            <v>VESTIDA CONJUNTO TERMINAL EN H</v>
          </cell>
          <cell r="C647" t="str">
            <v>UND</v>
          </cell>
          <cell r="D647">
            <v>158230</v>
          </cell>
        </row>
        <row r="648">
          <cell r="A648">
            <v>0</v>
          </cell>
          <cell r="B648">
            <v>0</v>
          </cell>
          <cell r="C648">
            <v>0</v>
          </cell>
          <cell r="D648">
            <v>0</v>
          </cell>
        </row>
        <row r="649">
          <cell r="A649">
            <v>612</v>
          </cell>
          <cell r="B649" t="str">
            <v>RETIROS</v>
          </cell>
          <cell r="C649">
            <v>0</v>
          </cell>
          <cell r="D649">
            <v>0</v>
          </cell>
        </row>
        <row r="650">
          <cell r="A650" t="str">
            <v>061220</v>
          </cell>
          <cell r="B650" t="str">
            <v>ADECUACION LUMINARIA 110 VOLT 125 WAT</v>
          </cell>
          <cell r="C650" t="str">
            <v>UND</v>
          </cell>
          <cell r="D650">
            <v>46970</v>
          </cell>
        </row>
        <row r="651">
          <cell r="A651" t="str">
            <v>061225</v>
          </cell>
          <cell r="B651" t="str">
            <v>DEECONEXION DE ACOMETIDA DOMICILIARIA</v>
          </cell>
          <cell r="C651" t="str">
            <v>UND</v>
          </cell>
          <cell r="D651">
            <v>2510</v>
          </cell>
        </row>
        <row r="652">
          <cell r="A652" t="str">
            <v>061223</v>
          </cell>
          <cell r="B652" t="str">
            <v>DESCONEXION CORTACIRCUITOS O PARARRAYOS</v>
          </cell>
          <cell r="C652" t="str">
            <v>UND</v>
          </cell>
          <cell r="D652">
            <v>42320</v>
          </cell>
        </row>
        <row r="653">
          <cell r="A653" t="str">
            <v>061201</v>
          </cell>
          <cell r="B653" t="str">
            <v>DESCONEXION DE ATERRIZAJES SECUNDARIOS</v>
          </cell>
          <cell r="C653" t="str">
            <v>UND</v>
          </cell>
          <cell r="D653">
            <v>23290</v>
          </cell>
        </row>
        <row r="654">
          <cell r="A654" t="str">
            <v>061224</v>
          </cell>
          <cell r="B654" t="str">
            <v>DESCONEXION DE CAJA PARA ACOMETIDA</v>
          </cell>
          <cell r="C654" t="str">
            <v>UND</v>
          </cell>
          <cell r="D654">
            <v>16310</v>
          </cell>
        </row>
        <row r="655">
          <cell r="A655" t="str">
            <v>061218</v>
          </cell>
          <cell r="B655" t="str">
            <v>DESCONEXION DE CONTADOR DE ENERGIA</v>
          </cell>
          <cell r="C655" t="str">
            <v>UND</v>
          </cell>
          <cell r="D655">
            <v>11720</v>
          </cell>
        </row>
        <row r="656">
          <cell r="A656" t="str">
            <v>061202</v>
          </cell>
          <cell r="B656" t="str">
            <v>DESCONEXION DE SUBESTACION</v>
          </cell>
          <cell r="C656" t="str">
            <v>UND</v>
          </cell>
          <cell r="D656">
            <v>211940</v>
          </cell>
        </row>
        <row r="657">
          <cell r="A657" t="str">
            <v>061203</v>
          </cell>
          <cell r="B657" t="str">
            <v>DESCONEXION RED PRIMARIA MONOFASICA</v>
          </cell>
          <cell r="C657" t="str">
            <v>ML</v>
          </cell>
          <cell r="D657">
            <v>1520</v>
          </cell>
        </row>
        <row r="658">
          <cell r="A658" t="str">
            <v>061204</v>
          </cell>
          <cell r="B658" t="str">
            <v>DESCONEXION RED PRIMARIA TRIFASICA</v>
          </cell>
          <cell r="C658" t="str">
            <v>ML</v>
          </cell>
          <cell r="D658">
            <v>1840</v>
          </cell>
        </row>
        <row r="659">
          <cell r="A659" t="str">
            <v>061205</v>
          </cell>
          <cell r="B659" t="str">
            <v>DESCONEXION RED SECUNDARIA 1 O 2 HILOS</v>
          </cell>
          <cell r="C659" t="str">
            <v>ML</v>
          </cell>
          <cell r="D659">
            <v>1210</v>
          </cell>
        </row>
        <row r="660">
          <cell r="A660" t="str">
            <v>061206</v>
          </cell>
          <cell r="B660" t="str">
            <v>DESCONEXION RED SECUNDARIA 3 O MAS HILOS</v>
          </cell>
          <cell r="C660" t="str">
            <v>ML</v>
          </cell>
          <cell r="D660">
            <v>1840</v>
          </cell>
        </row>
        <row r="661">
          <cell r="A661" t="str">
            <v>061207</v>
          </cell>
          <cell r="B661" t="str">
            <v>DESMONTE CONJUNTO PRIMARIO EN H</v>
          </cell>
          <cell r="C661" t="str">
            <v>UND</v>
          </cell>
          <cell r="D661">
            <v>55820</v>
          </cell>
        </row>
        <row r="662">
          <cell r="A662" t="str">
            <v>061208</v>
          </cell>
          <cell r="B662" t="str">
            <v>DESMONTE CONJUNTO PRIMARIO SENCILLO</v>
          </cell>
          <cell r="C662" t="str">
            <v>UND</v>
          </cell>
          <cell r="D662">
            <v>41920</v>
          </cell>
        </row>
        <row r="663">
          <cell r="A663" t="str">
            <v>061209</v>
          </cell>
          <cell r="B663" t="str">
            <v>DESMONTE CONJUNTO SECUNDARIO 1 O 2 PERCH</v>
          </cell>
          <cell r="C663" t="str">
            <v>UND</v>
          </cell>
          <cell r="D663">
            <v>27020</v>
          </cell>
        </row>
        <row r="664">
          <cell r="A664" t="str">
            <v>061210</v>
          </cell>
          <cell r="B664" t="str">
            <v>DESMONTE CONJUNTO SECUNDARIO 3 O + PERCH</v>
          </cell>
          <cell r="C664" t="str">
            <v>UND</v>
          </cell>
          <cell r="D664">
            <v>34070</v>
          </cell>
        </row>
        <row r="665">
          <cell r="A665" t="str">
            <v>061211</v>
          </cell>
          <cell r="B665" t="str">
            <v>DESMONTE DE LUMINARIAS</v>
          </cell>
          <cell r="C665" t="str">
            <v>UND</v>
          </cell>
          <cell r="D665">
            <v>23290</v>
          </cell>
        </row>
        <row r="666">
          <cell r="A666" t="str">
            <v>061219</v>
          </cell>
          <cell r="B666" t="str">
            <v>DESMONTE DE REFLECTOR</v>
          </cell>
          <cell r="C666" t="str">
            <v>UND</v>
          </cell>
          <cell r="D666">
            <v>31130</v>
          </cell>
        </row>
        <row r="667">
          <cell r="A667" t="str">
            <v>061212</v>
          </cell>
          <cell r="B667" t="str">
            <v>DESMONTE POSTE CONCRETO</v>
          </cell>
          <cell r="C667" t="str">
            <v>UND</v>
          </cell>
          <cell r="D667">
            <v>73420</v>
          </cell>
        </row>
        <row r="668">
          <cell r="A668" t="str">
            <v>061213</v>
          </cell>
          <cell r="B668" t="str">
            <v>DESMONTE POSTE METALICO</v>
          </cell>
          <cell r="C668" t="str">
            <v>UND</v>
          </cell>
          <cell r="D668">
            <v>61090</v>
          </cell>
        </row>
        <row r="669">
          <cell r="A669" t="str">
            <v>061214</v>
          </cell>
          <cell r="B669" t="str">
            <v>DESMONTE RETENIDA A PIE DE AMIGO</v>
          </cell>
          <cell r="C669" t="str">
            <v>UND</v>
          </cell>
          <cell r="D669">
            <v>34070</v>
          </cell>
        </row>
        <row r="670">
          <cell r="A670" t="str">
            <v>061215</v>
          </cell>
          <cell r="B670" t="str">
            <v>DESMONTE RETENIDA A TIERRA</v>
          </cell>
          <cell r="C670" t="str">
            <v>UND</v>
          </cell>
          <cell r="D670">
            <v>33420</v>
          </cell>
        </row>
        <row r="671">
          <cell r="A671" t="str">
            <v>061216</v>
          </cell>
          <cell r="B671" t="str">
            <v>DESMONTE RETENIDA A POSTE AUXILIAR</v>
          </cell>
          <cell r="C671" t="str">
            <v>UND</v>
          </cell>
          <cell r="D671">
            <v>45270</v>
          </cell>
        </row>
        <row r="672">
          <cell r="A672" t="str">
            <v>061217</v>
          </cell>
          <cell r="B672" t="str">
            <v>RETIRO TRANSFORMADOR 10 A 75 KVA</v>
          </cell>
          <cell r="C672" t="str">
            <v>UND</v>
          </cell>
          <cell r="D672">
            <v>47220</v>
          </cell>
        </row>
        <row r="673">
          <cell r="A673">
            <v>0</v>
          </cell>
          <cell r="B673">
            <v>0</v>
          </cell>
          <cell r="C673">
            <v>0</v>
          </cell>
          <cell r="D673">
            <v>0</v>
          </cell>
        </row>
        <row r="674">
          <cell r="A674">
            <v>613</v>
          </cell>
          <cell r="B674" t="str">
            <v>MEDICION</v>
          </cell>
          <cell r="C674">
            <v>0</v>
          </cell>
          <cell r="D674">
            <v>0</v>
          </cell>
        </row>
        <row r="675">
          <cell r="A675" t="str">
            <v>061345</v>
          </cell>
          <cell r="B675" t="str">
            <v>ATERRIZAJE CAJA METALICA TABLERO, CONTAD</v>
          </cell>
          <cell r="C675" t="str">
            <v>UND</v>
          </cell>
          <cell r="D675">
            <v>157550</v>
          </cell>
        </row>
        <row r="676">
          <cell r="A676" t="str">
            <v>061302</v>
          </cell>
          <cell r="B676" t="str">
            <v>CABLE DE CONTROL 7X12</v>
          </cell>
          <cell r="C676" t="str">
            <v>ML</v>
          </cell>
          <cell r="D676">
            <v>14340</v>
          </cell>
        </row>
        <row r="677">
          <cell r="A677" t="str">
            <v>061319</v>
          </cell>
          <cell r="B677" t="str">
            <v>CAJA CONTADOR 1F POLICARB PORTA BREAKER</v>
          </cell>
          <cell r="C677" t="str">
            <v>UND</v>
          </cell>
          <cell r="D677">
            <v>79420</v>
          </cell>
        </row>
        <row r="678">
          <cell r="A678" t="str">
            <v>061320</v>
          </cell>
          <cell r="B678" t="str">
            <v>CAJA CONTADOR 3F POLICARB C/PORTABREAKER</v>
          </cell>
          <cell r="C678" t="str">
            <v>UND</v>
          </cell>
          <cell r="D678">
            <v>112880</v>
          </cell>
        </row>
        <row r="679">
          <cell r="A679" t="str">
            <v>061338</v>
          </cell>
          <cell r="B679" t="str">
            <v>CAJA CONTADOR TIPO EMCALI 65X50X20 CM</v>
          </cell>
          <cell r="C679" t="str">
            <v>UND</v>
          </cell>
          <cell r="D679">
            <v>63260</v>
          </cell>
        </row>
        <row r="680">
          <cell r="A680" t="str">
            <v>061326</v>
          </cell>
          <cell r="B680" t="str">
            <v>CAJA TRANSFORMADORES DE CORRIENTE</v>
          </cell>
          <cell r="C680" t="str">
            <v>UND</v>
          </cell>
          <cell r="D680">
            <v>165820</v>
          </cell>
        </row>
        <row r="681">
          <cell r="A681" t="str">
            <v>061304</v>
          </cell>
          <cell r="B681" t="str">
            <v>CONTADOR 1F-BIFILAR 120V M.DIRECTA</v>
          </cell>
          <cell r="C681" t="str">
            <v>UND</v>
          </cell>
          <cell r="D681">
            <v>213860</v>
          </cell>
        </row>
        <row r="682">
          <cell r="A682" t="str">
            <v>061303</v>
          </cell>
          <cell r="B682" t="str">
            <v>CONTADOR 2F-TRIFILAR 120/240V M.DIRECTA</v>
          </cell>
          <cell r="C682" t="str">
            <v>UND</v>
          </cell>
          <cell r="D682">
            <v>387210</v>
          </cell>
        </row>
        <row r="683">
          <cell r="A683" t="str">
            <v>061305</v>
          </cell>
          <cell r="B683" t="str">
            <v>CONTADOR 3F-TRIFASICO 120/208V M.DIRECTA</v>
          </cell>
          <cell r="C683" t="str">
            <v>UND</v>
          </cell>
          <cell r="D683">
            <v>476400</v>
          </cell>
        </row>
        <row r="684">
          <cell r="A684" t="str">
            <v>061308</v>
          </cell>
          <cell r="B684" t="str">
            <v>CONTADOR ELECTRONICO M.INDIRECTA</v>
          </cell>
          <cell r="C684" t="str">
            <v>UND</v>
          </cell>
          <cell r="D684">
            <v>3427760</v>
          </cell>
        </row>
        <row r="685">
          <cell r="A685" t="str">
            <v>061318</v>
          </cell>
          <cell r="B685" t="str">
            <v>MURETE PARA CONTADOR Y CAJA CON REJA</v>
          </cell>
          <cell r="C685" t="str">
            <v>UND</v>
          </cell>
          <cell r="D685">
            <v>388220</v>
          </cell>
        </row>
        <row r="686">
          <cell r="A686" t="str">
            <v>061311</v>
          </cell>
          <cell r="B686" t="str">
            <v>TRANSFORMADOR DE CTE 150-300/5 CL 0,5</v>
          </cell>
          <cell r="C686" t="str">
            <v>UND</v>
          </cell>
          <cell r="D686">
            <v>146270</v>
          </cell>
        </row>
        <row r="687">
          <cell r="A687" t="str">
            <v>061313</v>
          </cell>
          <cell r="B687" t="str">
            <v>TRANSFORMADOR DE CTE 400-600/5 CL 0,5</v>
          </cell>
          <cell r="C687" t="str">
            <v>UND</v>
          </cell>
          <cell r="D687">
            <v>155470</v>
          </cell>
        </row>
        <row r="688">
          <cell r="A688" t="str">
            <v>061347</v>
          </cell>
          <cell r="B688" t="str">
            <v>TRANSFORMADOR DE CTE 800/5 AMP CLASE I</v>
          </cell>
          <cell r="C688" t="str">
            <v>UND</v>
          </cell>
          <cell r="D688">
            <v>160340</v>
          </cell>
        </row>
        <row r="689">
          <cell r="A689">
            <v>0</v>
          </cell>
          <cell r="B689">
            <v>0</v>
          </cell>
          <cell r="C689">
            <v>0</v>
          </cell>
          <cell r="D689">
            <v>0</v>
          </cell>
        </row>
        <row r="690">
          <cell r="A690">
            <v>614</v>
          </cell>
          <cell r="B690" t="str">
            <v>CONJUNTO MEDIA TENSION EPSA</v>
          </cell>
          <cell r="C690">
            <v>0</v>
          </cell>
          <cell r="D690">
            <v>0</v>
          </cell>
        </row>
        <row r="691">
          <cell r="A691" t="str">
            <v>061401</v>
          </cell>
          <cell r="B691" t="str">
            <v>B 1L CORRIDO MONOFASICO ANG 0-3</v>
          </cell>
          <cell r="C691" t="str">
            <v>UND</v>
          </cell>
          <cell r="D691">
            <v>487610</v>
          </cell>
        </row>
        <row r="692">
          <cell r="A692" t="str">
            <v>061414</v>
          </cell>
          <cell r="B692" t="str">
            <v>B 6P TERMINAL MONOFASICO</v>
          </cell>
          <cell r="C692" t="str">
            <v>UND</v>
          </cell>
          <cell r="D692">
            <v>599790</v>
          </cell>
        </row>
        <row r="693">
          <cell r="A693" t="str">
            <v>061415</v>
          </cell>
          <cell r="B693" t="str">
            <v>B 7P CORRIDO MONOFASICO ANG 30-60</v>
          </cell>
          <cell r="C693" t="str">
            <v>UND</v>
          </cell>
          <cell r="D693">
            <v>909250</v>
          </cell>
        </row>
        <row r="694">
          <cell r="A694" t="str">
            <v>061416</v>
          </cell>
          <cell r="B694" t="str">
            <v>B 8P CORRIDO MONOFASICO ANG 60-90</v>
          </cell>
          <cell r="C694" t="str">
            <v>UND</v>
          </cell>
          <cell r="D694">
            <v>1380560</v>
          </cell>
        </row>
        <row r="695">
          <cell r="A695" t="str">
            <v>061402</v>
          </cell>
          <cell r="B695" t="str">
            <v>B21L CORRIDO MONOFASICO BANDERA</v>
          </cell>
          <cell r="C695" t="str">
            <v>UND</v>
          </cell>
          <cell r="D695">
            <v>498300</v>
          </cell>
        </row>
        <row r="696">
          <cell r="A696" t="str">
            <v>061443</v>
          </cell>
          <cell r="B696" t="str">
            <v>B22L CORRIDO MONOFASICO BANDERA 3 -30?</v>
          </cell>
          <cell r="C696" t="str">
            <v>UND</v>
          </cell>
          <cell r="D696">
            <v>1007330</v>
          </cell>
        </row>
        <row r="697">
          <cell r="A697" t="str">
            <v>061403</v>
          </cell>
          <cell r="B697" t="str">
            <v>B26P TERMINAL BANDERA MONOFASICO</v>
          </cell>
          <cell r="C697" t="str">
            <v>UND</v>
          </cell>
          <cell r="D697">
            <v>652590</v>
          </cell>
        </row>
        <row r="698">
          <cell r="A698" t="str">
            <v>061404</v>
          </cell>
          <cell r="B698" t="str">
            <v>B27P CORRIDO BANDERA MONOFASICO ANG 3-60</v>
          </cell>
          <cell r="C698" t="str">
            <v>UND</v>
          </cell>
          <cell r="D698">
            <v>916280</v>
          </cell>
        </row>
        <row r="699">
          <cell r="A699" t="str">
            <v>061439</v>
          </cell>
          <cell r="B699" t="str">
            <v>B2L CORRIDO MONOFASICO ANG 3 - 30?</v>
          </cell>
          <cell r="C699" t="str">
            <v>UND</v>
          </cell>
          <cell r="D699">
            <v>1004410</v>
          </cell>
        </row>
        <row r="700">
          <cell r="A700" t="str">
            <v>061405</v>
          </cell>
          <cell r="B700" t="str">
            <v>B51L CORRIDO TRIFASICO ANG 0- 3</v>
          </cell>
          <cell r="C700" t="str">
            <v>UND</v>
          </cell>
          <cell r="D700">
            <v>621670</v>
          </cell>
        </row>
        <row r="701">
          <cell r="A701" t="str">
            <v>061406</v>
          </cell>
          <cell r="B701" t="str">
            <v>B52L CORRIDO TRIFASICO ANG 3-30</v>
          </cell>
          <cell r="C701" t="str">
            <v>UND</v>
          </cell>
          <cell r="D701">
            <v>1296030</v>
          </cell>
        </row>
        <row r="702">
          <cell r="A702" t="str">
            <v>061407</v>
          </cell>
          <cell r="B702" t="str">
            <v>B56P TERMINAL SENCILLO TRIFASICO</v>
          </cell>
          <cell r="C702" t="str">
            <v>UND</v>
          </cell>
          <cell r="D702">
            <v>691150</v>
          </cell>
        </row>
        <row r="703">
          <cell r="A703" t="str">
            <v>061408</v>
          </cell>
          <cell r="B703" t="str">
            <v>B57P CORRIDO TRIFASICO ANG 30-60</v>
          </cell>
          <cell r="C703" t="str">
            <v>UND</v>
          </cell>
          <cell r="D703">
            <v>937220</v>
          </cell>
        </row>
        <row r="704">
          <cell r="A704" t="str">
            <v>061409</v>
          </cell>
          <cell r="B704" t="str">
            <v>B58P CORRIDO ANG 60-90</v>
          </cell>
          <cell r="C704" t="str">
            <v>UND</v>
          </cell>
          <cell r="D704">
            <v>1648130</v>
          </cell>
        </row>
        <row r="705">
          <cell r="A705" t="str">
            <v>061410</v>
          </cell>
          <cell r="B705" t="str">
            <v>B61L CORRIDO BANDERA TRIFASICO ANG 0-3</v>
          </cell>
          <cell r="C705" t="str">
            <v>UND</v>
          </cell>
          <cell r="D705">
            <v>620230</v>
          </cell>
        </row>
        <row r="706">
          <cell r="A706" t="str">
            <v>061411</v>
          </cell>
          <cell r="B706" t="str">
            <v>B62L CORRIDO BANDERA TRIFASICO</v>
          </cell>
          <cell r="C706" t="str">
            <v>UND</v>
          </cell>
          <cell r="D706">
            <v>1347990</v>
          </cell>
        </row>
        <row r="707">
          <cell r="A707" t="str">
            <v>061412</v>
          </cell>
          <cell r="B707" t="str">
            <v>B66P TERMINAL BANDERA SENCILLO TRIFASICO</v>
          </cell>
          <cell r="C707" t="str">
            <v>UND</v>
          </cell>
          <cell r="D707">
            <v>751460</v>
          </cell>
        </row>
        <row r="708">
          <cell r="A708" t="str">
            <v>061413</v>
          </cell>
          <cell r="B708" t="str">
            <v>B67P CORRIDO BANDERA TRIFASICO</v>
          </cell>
          <cell r="C708" t="str">
            <v>UND</v>
          </cell>
          <cell r="D708">
            <v>1162910</v>
          </cell>
        </row>
        <row r="709">
          <cell r="A709" t="str">
            <v>061421</v>
          </cell>
          <cell r="B709" t="str">
            <v>BH 6P TERMINAL EN H MONOFASIC SENCILLO</v>
          </cell>
          <cell r="C709" t="str">
            <v>UND</v>
          </cell>
          <cell r="D709">
            <v>681030</v>
          </cell>
        </row>
        <row r="710">
          <cell r="A710" t="str">
            <v>061422</v>
          </cell>
          <cell r="B710" t="str">
            <v>BH 7P CORRIDO EN H MONOFASIC ANG 30-60</v>
          </cell>
          <cell r="C710" t="str">
            <v>UND</v>
          </cell>
          <cell r="D710">
            <v>844070</v>
          </cell>
        </row>
        <row r="711">
          <cell r="A711" t="str">
            <v>061418</v>
          </cell>
          <cell r="B711" t="str">
            <v>BH 11L CORRIDO EN H TRIFASICO ANG 0- 3</v>
          </cell>
          <cell r="C711" t="str">
            <v>UND</v>
          </cell>
          <cell r="D711">
            <v>678220</v>
          </cell>
        </row>
        <row r="712">
          <cell r="A712" t="str">
            <v>061419</v>
          </cell>
          <cell r="B712" t="str">
            <v>BH 17P CORRIDO EN H TRIFASICO ANG 30-60</v>
          </cell>
          <cell r="C712" t="str">
            <v>UND</v>
          </cell>
          <cell r="D712">
            <v>1040130</v>
          </cell>
        </row>
        <row r="713">
          <cell r="A713" t="str">
            <v>061417</v>
          </cell>
          <cell r="B713" t="str">
            <v>BH 1L CORRIDO EN H MONOFASIC ANG 0- 3</v>
          </cell>
          <cell r="C713" t="str">
            <v>UND</v>
          </cell>
          <cell r="D713">
            <v>548080</v>
          </cell>
        </row>
        <row r="714">
          <cell r="A714" t="str">
            <v>061420</v>
          </cell>
          <cell r="B714" t="str">
            <v>BH 26P TERMINAL EN H TRIFASICO SENCILLO</v>
          </cell>
          <cell r="C714" t="str">
            <v>UND</v>
          </cell>
          <cell r="D714">
            <v>791650</v>
          </cell>
        </row>
        <row r="715">
          <cell r="A715" t="str">
            <v>061423</v>
          </cell>
          <cell r="B715" t="str">
            <v>BHH17P TERMINAL DOBLE EN H DOBLE</v>
          </cell>
          <cell r="C715" t="str">
            <v>UND</v>
          </cell>
          <cell r="D715">
            <v>1142990</v>
          </cell>
        </row>
        <row r="716">
          <cell r="A716" t="str">
            <v>061424</v>
          </cell>
          <cell r="B716" t="str">
            <v>BHH26P TERMINAL SENCILLO EN H DOBLE</v>
          </cell>
          <cell r="C716" t="str">
            <v>UND</v>
          </cell>
          <cell r="D716">
            <v>881920</v>
          </cell>
        </row>
        <row r="717">
          <cell r="A717" t="str">
            <v>061432</v>
          </cell>
          <cell r="B717" t="str">
            <v>C51L CORRIDO TRIFASICO ANG 0- 3? 34.5 KV</v>
          </cell>
          <cell r="C717" t="str">
            <v>UND</v>
          </cell>
          <cell r="D717">
            <v>795920</v>
          </cell>
        </row>
        <row r="718">
          <cell r="A718" t="str">
            <v>061433</v>
          </cell>
          <cell r="B718" t="str">
            <v>C52L CORRIDO TRIFASICO ANG 3-20? 34.5 KV</v>
          </cell>
          <cell r="C718" t="str">
            <v>UND</v>
          </cell>
          <cell r="D718">
            <v>1630480</v>
          </cell>
        </row>
        <row r="719">
          <cell r="A719" t="str">
            <v>061435</v>
          </cell>
          <cell r="B719" t="str">
            <v>C56P TERMINAL 34.5 KV</v>
          </cell>
          <cell r="C719" t="str">
            <v>UND</v>
          </cell>
          <cell r="D719">
            <v>727680</v>
          </cell>
        </row>
        <row r="720">
          <cell r="A720" t="str">
            <v>061434</v>
          </cell>
          <cell r="B720" t="str">
            <v>C57P DOBLE TERMINAL 34.5 KV</v>
          </cell>
          <cell r="C720" t="str">
            <v>UND</v>
          </cell>
          <cell r="D720">
            <v>1176640</v>
          </cell>
        </row>
        <row r="721">
          <cell r="A721" t="str">
            <v>061436</v>
          </cell>
          <cell r="B721" t="str">
            <v>C61L CORRIDO SENCILLO BANDERA 0-3? 34.5K</v>
          </cell>
          <cell r="C721" t="str">
            <v>UND</v>
          </cell>
          <cell r="D721">
            <v>787440</v>
          </cell>
        </row>
        <row r="722">
          <cell r="A722" t="str">
            <v>061437</v>
          </cell>
          <cell r="B722" t="str">
            <v>C62L CORRIDO BANDERA 3-20? 34.5 KV</v>
          </cell>
          <cell r="C722" t="str">
            <v>UND</v>
          </cell>
          <cell r="D722">
            <v>1639970</v>
          </cell>
        </row>
        <row r="723">
          <cell r="A723" t="str">
            <v>061438</v>
          </cell>
          <cell r="B723" t="str">
            <v>C66P TERMINAL BANDERA 34.5 KV</v>
          </cell>
          <cell r="C723" t="str">
            <v>UND</v>
          </cell>
          <cell r="D723">
            <v>787690</v>
          </cell>
        </row>
        <row r="724">
          <cell r="A724" t="str">
            <v>061440</v>
          </cell>
          <cell r="B724" t="str">
            <v>C67P CORRIDO BANDERA TRIFASICO 34,5 KV</v>
          </cell>
          <cell r="C724" t="str">
            <v>UND</v>
          </cell>
          <cell r="D724">
            <v>1411660</v>
          </cell>
        </row>
        <row r="725">
          <cell r="A725" t="str">
            <v>061441</v>
          </cell>
          <cell r="B725" t="str">
            <v>CONJUNTO ARRANQUE MONOFASICO POLIMERICO</v>
          </cell>
          <cell r="C725" t="str">
            <v>UND</v>
          </cell>
          <cell r="D725">
            <v>185580</v>
          </cell>
        </row>
        <row r="726">
          <cell r="A726" t="str">
            <v>061425</v>
          </cell>
          <cell r="B726" t="str">
            <v>CONJUNTO ARRANQUE TRIFASICO POLIMERICO</v>
          </cell>
          <cell r="C726" t="str">
            <v>UND</v>
          </cell>
          <cell r="D726">
            <v>267550</v>
          </cell>
        </row>
        <row r="727">
          <cell r="A727" t="str">
            <v>061427</v>
          </cell>
          <cell r="B727" t="str">
            <v>CONJUNTO B151L</v>
          </cell>
          <cell r="C727" t="str">
            <v>UND</v>
          </cell>
          <cell r="D727">
            <v>596190</v>
          </cell>
        </row>
        <row r="728">
          <cell r="A728" t="str">
            <v>061426</v>
          </cell>
          <cell r="B728" t="str">
            <v>CONJUNTO B152L</v>
          </cell>
          <cell r="C728" t="str">
            <v>UND</v>
          </cell>
          <cell r="D728">
            <v>1281000</v>
          </cell>
        </row>
        <row r="729">
          <cell r="A729" t="str">
            <v>061442</v>
          </cell>
          <cell r="B729" t="str">
            <v>PUENTE PRIMARIO MONOFASICO</v>
          </cell>
          <cell r="C729" t="str">
            <v>UND</v>
          </cell>
          <cell r="D729">
            <v>40030</v>
          </cell>
        </row>
        <row r="730">
          <cell r="A730" t="str">
            <v>061428</v>
          </cell>
          <cell r="B730" t="str">
            <v>PUENTE PRIMARIO TRIFASICO</v>
          </cell>
          <cell r="C730" t="str">
            <v>UND</v>
          </cell>
          <cell r="D730">
            <v>60830</v>
          </cell>
        </row>
        <row r="731">
          <cell r="A731">
            <v>0</v>
          </cell>
          <cell r="B731">
            <v>0</v>
          </cell>
          <cell r="C731">
            <v>0</v>
          </cell>
          <cell r="D731">
            <v>0</v>
          </cell>
        </row>
        <row r="732">
          <cell r="A732">
            <v>8</v>
          </cell>
          <cell r="B732" t="str">
            <v>VIAS</v>
          </cell>
          <cell r="C732">
            <v>0</v>
          </cell>
          <cell r="D732">
            <v>0</v>
          </cell>
        </row>
        <row r="733">
          <cell r="A733">
            <v>0</v>
          </cell>
          <cell r="B733">
            <v>0</v>
          </cell>
          <cell r="C733">
            <v>0</v>
          </cell>
          <cell r="D733">
            <v>0</v>
          </cell>
        </row>
        <row r="734">
          <cell r="A734">
            <v>801</v>
          </cell>
          <cell r="B734" t="str">
            <v>PRELIMINARES MOVIMIM. MATERIAL</v>
          </cell>
          <cell r="C734">
            <v>0</v>
          </cell>
          <cell r="D734">
            <v>0</v>
          </cell>
        </row>
        <row r="735">
          <cell r="A735" t="str">
            <v>080101</v>
          </cell>
          <cell r="B735" t="str">
            <v>ACARREO ASFALTO VOLUMEN COMPCTADO</v>
          </cell>
          <cell r="C735" t="str">
            <v>M3K</v>
          </cell>
          <cell r="D735">
            <v>1470</v>
          </cell>
        </row>
        <row r="736">
          <cell r="A736" t="str">
            <v>080102</v>
          </cell>
          <cell r="B736" t="str">
            <v>ACARREO MATERIAL PETREO.VOL.COMPACT</v>
          </cell>
          <cell r="C736" t="str">
            <v>M3K</v>
          </cell>
          <cell r="D736">
            <v>1520</v>
          </cell>
        </row>
        <row r="737">
          <cell r="A737" t="str">
            <v>080106</v>
          </cell>
          <cell r="B737" t="str">
            <v>BOMBEO</v>
          </cell>
          <cell r="C737" t="str">
            <v>DIA</v>
          </cell>
          <cell r="D737">
            <v>98720</v>
          </cell>
        </row>
        <row r="738">
          <cell r="A738" t="str">
            <v>080112</v>
          </cell>
          <cell r="B738" t="str">
            <v>CARGUE DE SALDO EN SITIO</v>
          </cell>
          <cell r="C738" t="str">
            <v>M3</v>
          </cell>
          <cell r="D738">
            <v>5300</v>
          </cell>
        </row>
        <row r="739">
          <cell r="A739" t="str">
            <v>080109</v>
          </cell>
          <cell r="B739" t="str">
            <v>CARGUE MAT.EXCAV A MAQUINA(SIN TRANSP.)</v>
          </cell>
          <cell r="C739" t="str">
            <v>M3</v>
          </cell>
          <cell r="D739">
            <v>3410</v>
          </cell>
        </row>
        <row r="740">
          <cell r="A740" t="str">
            <v>080103</v>
          </cell>
          <cell r="B740" t="str">
            <v>CONFORM.COMPACT.SUBRASANTE CBR=95 URBANA</v>
          </cell>
          <cell r="C740" t="str">
            <v>M2</v>
          </cell>
          <cell r="D740">
            <v>3140</v>
          </cell>
        </row>
        <row r="741">
          <cell r="A741" t="str">
            <v>080104</v>
          </cell>
          <cell r="B741" t="str">
            <v>EXCAVACION A MAQUINA(CAJEO) [SR]</v>
          </cell>
          <cell r="C741" t="str">
            <v>M3</v>
          </cell>
          <cell r="D741">
            <v>3580</v>
          </cell>
        </row>
        <row r="742">
          <cell r="A742" t="str">
            <v>080105</v>
          </cell>
          <cell r="B742" t="str">
            <v>EXCAVACION EN CONGLOMERADO</v>
          </cell>
          <cell r="C742" t="str">
            <v>M3</v>
          </cell>
          <cell r="D742">
            <v>18010</v>
          </cell>
        </row>
        <row r="743">
          <cell r="A743" t="str">
            <v>080107</v>
          </cell>
          <cell r="B743" t="str">
            <v>EXCAVACION MANUAL.TIERRA SECA H=1.8M(SR)</v>
          </cell>
          <cell r="C743" t="str">
            <v>M3</v>
          </cell>
          <cell r="D743">
            <v>13710</v>
          </cell>
        </row>
        <row r="744">
          <cell r="A744" t="str">
            <v>080111</v>
          </cell>
          <cell r="B744" t="str">
            <v>LOCALIZACION-REPLANTEO VIAS NO URBANAS</v>
          </cell>
          <cell r="C744" t="str">
            <v>ML</v>
          </cell>
          <cell r="D744">
            <v>2130</v>
          </cell>
        </row>
        <row r="745">
          <cell r="A745" t="str">
            <v>080108</v>
          </cell>
          <cell r="B745" t="str">
            <v>LOCALIZACION-REPLANTEO VIAS URBANAS</v>
          </cell>
          <cell r="C745" t="str">
            <v>ML</v>
          </cell>
          <cell r="D745">
            <v>3030</v>
          </cell>
        </row>
        <row r="746">
          <cell r="A746" t="str">
            <v>080110</v>
          </cell>
          <cell r="B746" t="str">
            <v>RELLENO MATERIAL SITIO COMPACTADO 90% PM</v>
          </cell>
          <cell r="C746" t="str">
            <v>M3</v>
          </cell>
          <cell r="D746">
            <v>12430</v>
          </cell>
        </row>
        <row r="747">
          <cell r="A747">
            <v>0</v>
          </cell>
          <cell r="B747">
            <v>0</v>
          </cell>
          <cell r="C747">
            <v>0</v>
          </cell>
          <cell r="D747">
            <v>0</v>
          </cell>
        </row>
        <row r="748">
          <cell r="A748">
            <v>802</v>
          </cell>
          <cell r="B748" t="str">
            <v>BASES - RELLENOS</v>
          </cell>
          <cell r="C748">
            <v>0</v>
          </cell>
          <cell r="D748">
            <v>0</v>
          </cell>
        </row>
        <row r="749">
          <cell r="A749" t="str">
            <v>080208</v>
          </cell>
          <cell r="B749" t="str">
            <v>BASE COMP.MAT. TRITUR GRANUL AC-10K NO</v>
          </cell>
          <cell r="C749" t="str">
            <v>M3</v>
          </cell>
          <cell r="D749">
            <v>77490</v>
          </cell>
        </row>
        <row r="750">
          <cell r="A750" t="str">
            <v>080201</v>
          </cell>
          <cell r="B750" t="str">
            <v>BASE COMP.MAT. TRITURAD GRANUL ACARR 10K</v>
          </cell>
          <cell r="C750" t="str">
            <v>M3</v>
          </cell>
          <cell r="D750">
            <v>78220</v>
          </cell>
        </row>
        <row r="751">
          <cell r="A751" t="str">
            <v>080206</v>
          </cell>
          <cell r="B751" t="str">
            <v>RELLENO COMP.MAT.SELECC.10KM (ROCAMUERTA</v>
          </cell>
          <cell r="C751" t="str">
            <v>M3</v>
          </cell>
          <cell r="D751">
            <v>41550</v>
          </cell>
        </row>
        <row r="752">
          <cell r="A752" t="str">
            <v>080207</v>
          </cell>
          <cell r="B752" t="str">
            <v>SUB-BASE COMPAC.MAT.SELECC.10K TIPO INVI</v>
          </cell>
          <cell r="C752" t="str">
            <v>M3</v>
          </cell>
          <cell r="D752">
            <v>74020</v>
          </cell>
        </row>
        <row r="753">
          <cell r="A753" t="str">
            <v>080209</v>
          </cell>
          <cell r="B753" t="str">
            <v>SUB-BASE COMPAC.MAT.SELECC.10K-INVIAS ( NORTE)</v>
          </cell>
          <cell r="C753" t="str">
            <v>M3</v>
          </cell>
          <cell r="D753">
            <v>72960</v>
          </cell>
        </row>
        <row r="754">
          <cell r="A754" t="str">
            <v>080203</v>
          </cell>
          <cell r="B754" t="str">
            <v>SUB-BASE.COMP.SELECCI.10KM CANT RODADO</v>
          </cell>
          <cell r="C754" t="str">
            <v>M3</v>
          </cell>
          <cell r="D754">
            <v>64750</v>
          </cell>
        </row>
        <row r="755">
          <cell r="A755">
            <v>0</v>
          </cell>
          <cell r="B755">
            <v>0</v>
          </cell>
          <cell r="C755">
            <v>0</v>
          </cell>
          <cell r="D755">
            <v>0</v>
          </cell>
        </row>
        <row r="756">
          <cell r="A756">
            <v>803</v>
          </cell>
          <cell r="B756" t="str">
            <v>PAVIMENTO CONCRETO RIGIDO</v>
          </cell>
          <cell r="C756">
            <v>0</v>
          </cell>
          <cell r="D756">
            <v>0</v>
          </cell>
        </row>
        <row r="757">
          <cell r="A757" t="str">
            <v>080301</v>
          </cell>
          <cell r="B757" t="str">
            <v>PAV.CONCR MR=36 E=0.15,INC.JUNTA</v>
          </cell>
          <cell r="C757" t="str">
            <v>M2</v>
          </cell>
          <cell r="D757">
            <v>59400</v>
          </cell>
        </row>
        <row r="758">
          <cell r="A758" t="str">
            <v>080302</v>
          </cell>
          <cell r="B758" t="str">
            <v>PAV.CONCR.MR=36 E=0.20,INC.JUNTA- BAKE</v>
          </cell>
          <cell r="C758" t="str">
            <v>M2</v>
          </cell>
          <cell r="D758">
            <v>70880</v>
          </cell>
        </row>
        <row r="759">
          <cell r="A759" t="str">
            <v>080303</v>
          </cell>
          <cell r="B759" t="str">
            <v>PAV.CONCR.MR=38.E=0.15,INC. JUNTA -BAKE</v>
          </cell>
          <cell r="C759" t="str">
            <v>M2</v>
          </cell>
          <cell r="D759">
            <v>62720</v>
          </cell>
        </row>
        <row r="760">
          <cell r="A760" t="str">
            <v>080304</v>
          </cell>
          <cell r="B760" t="str">
            <v>PAV.CONCR.MR=40,E=0.15,INC.JUNTA-BAK</v>
          </cell>
          <cell r="C760" t="str">
            <v>M2</v>
          </cell>
          <cell r="D760">
            <v>67540</v>
          </cell>
        </row>
        <row r="761">
          <cell r="A761" t="str">
            <v>080305</v>
          </cell>
          <cell r="B761" t="str">
            <v>PAV.CONCR.MR=40,E=0.20,INC. JUNTA</v>
          </cell>
          <cell r="C761" t="str">
            <v>M2</v>
          </cell>
          <cell r="D761">
            <v>83840</v>
          </cell>
        </row>
        <row r="762">
          <cell r="A762" t="str">
            <v>080308</v>
          </cell>
          <cell r="B762" t="str">
            <v>PAV.CONCRET PREMEZCLADO MR=38</v>
          </cell>
          <cell r="C762" t="str">
            <v>M3</v>
          </cell>
          <cell r="D762">
            <v>446860</v>
          </cell>
        </row>
        <row r="763">
          <cell r="A763" t="str">
            <v>080309</v>
          </cell>
          <cell r="B763" t="str">
            <v>PAV.CONCRET PREMEZCLADO MR=42</v>
          </cell>
          <cell r="C763" t="str">
            <v>M3</v>
          </cell>
          <cell r="D763">
            <v>479370</v>
          </cell>
        </row>
        <row r="764">
          <cell r="A764" t="str">
            <v>080310</v>
          </cell>
          <cell r="B764" t="str">
            <v>PAV.CONCRET. PREMEZCLADO MR 45</v>
          </cell>
          <cell r="C764" t="str">
            <v>M3</v>
          </cell>
          <cell r="D764">
            <v>512980</v>
          </cell>
        </row>
        <row r="765">
          <cell r="A765" t="str">
            <v>080306</v>
          </cell>
          <cell r="B765" t="str">
            <v>TRANSPORTE DE CEMENTO &gt; 10KM</v>
          </cell>
          <cell r="C765" t="str">
            <v>KLK</v>
          </cell>
          <cell r="D765">
            <v>7</v>
          </cell>
        </row>
        <row r="766">
          <cell r="A766" t="str">
            <v>080307</v>
          </cell>
          <cell r="B766" t="str">
            <v>TRANSPORTE HIERRO &gt; 10 KM KG/KM</v>
          </cell>
          <cell r="C766" t="str">
            <v>KLK</v>
          </cell>
          <cell r="D766">
            <v>11</v>
          </cell>
        </row>
        <row r="767">
          <cell r="A767">
            <v>0</v>
          </cell>
          <cell r="B767">
            <v>0</v>
          </cell>
          <cell r="C767">
            <v>0</v>
          </cell>
          <cell r="D767">
            <v>0</v>
          </cell>
        </row>
        <row r="768">
          <cell r="A768">
            <v>804</v>
          </cell>
          <cell r="B768" t="str">
            <v>PAVIMENTO CONCRETO ASFALTICO</v>
          </cell>
          <cell r="C768">
            <v>0</v>
          </cell>
          <cell r="D768">
            <v>0</v>
          </cell>
        </row>
        <row r="769">
          <cell r="A769" t="str">
            <v>080401</v>
          </cell>
          <cell r="B769" t="str">
            <v>CARPETA ASFALTICA [ST]</v>
          </cell>
          <cell r="C769" t="str">
            <v>M3</v>
          </cell>
          <cell r="D769">
            <v>430050</v>
          </cell>
        </row>
        <row r="770">
          <cell r="A770" t="str">
            <v>080405</v>
          </cell>
          <cell r="B770" t="str">
            <v>IMPRIMACION</v>
          </cell>
          <cell r="C770" t="str">
            <v>M2</v>
          </cell>
          <cell r="D770">
            <v>3330</v>
          </cell>
        </row>
        <row r="771">
          <cell r="A771" t="str">
            <v>080406</v>
          </cell>
          <cell r="B771" t="str">
            <v>CARPETA ASFALTICA [ST]</v>
          </cell>
          <cell r="C771" t="str">
            <v>T/K</v>
          </cell>
          <cell r="D771">
            <v>470</v>
          </cell>
        </row>
        <row r="772">
          <cell r="A772" t="str">
            <v>080408</v>
          </cell>
          <cell r="B772" t="str">
            <v>TRANSPORTE DE EQUIPO &lt; = 50 KM</v>
          </cell>
          <cell r="C772" t="str">
            <v>T/K</v>
          </cell>
          <cell r="D772">
            <v>860</v>
          </cell>
        </row>
        <row r="773">
          <cell r="A773">
            <v>0</v>
          </cell>
          <cell r="B773">
            <v>0</v>
          </cell>
          <cell r="C773">
            <v>0</v>
          </cell>
          <cell r="D773">
            <v>0</v>
          </cell>
        </row>
        <row r="774">
          <cell r="A774">
            <v>805</v>
          </cell>
          <cell r="B774" t="str">
            <v>OBRAS COMPLEMENTARIAS</v>
          </cell>
          <cell r="C774">
            <v>0</v>
          </cell>
          <cell r="D774">
            <v>0</v>
          </cell>
        </row>
        <row r="775">
          <cell r="A775" t="str">
            <v>080502</v>
          </cell>
          <cell r="B775" t="str">
            <v>ANDEN CONCRETO 10CM 3000 PSI</v>
          </cell>
          <cell r="C775" t="str">
            <v>M2</v>
          </cell>
          <cell r="D775">
            <v>39270</v>
          </cell>
        </row>
        <row r="776">
          <cell r="A776" t="str">
            <v>080531</v>
          </cell>
          <cell r="B776" t="str">
            <v>BATEA EN CONCRETO 3000 PSI</v>
          </cell>
          <cell r="C776" t="str">
            <v>M3</v>
          </cell>
          <cell r="D776">
            <v>336280</v>
          </cell>
        </row>
        <row r="777">
          <cell r="A777" t="str">
            <v>080503</v>
          </cell>
          <cell r="B777" t="str">
            <v>CABEZAL-CAJAS ALCANTARILLADO 2500 PSI</v>
          </cell>
          <cell r="C777" t="str">
            <v>M3</v>
          </cell>
          <cell r="D777">
            <v>405960</v>
          </cell>
        </row>
        <row r="778">
          <cell r="A778" t="str">
            <v>080504</v>
          </cell>
          <cell r="B778" t="str">
            <v>CAJA INSPECCION 60x60,HAST 1.0M CONC+EXC</v>
          </cell>
          <cell r="C778" t="str">
            <v>UND</v>
          </cell>
          <cell r="D778">
            <v>176520</v>
          </cell>
        </row>
        <row r="779">
          <cell r="A779" t="str">
            <v>080507</v>
          </cell>
          <cell r="B779" t="str">
            <v>CONSTRUCCION LOSA PISO CAMARA INSPECCION</v>
          </cell>
          <cell r="C779" t="str">
            <v>UND</v>
          </cell>
          <cell r="D779">
            <v>118170</v>
          </cell>
        </row>
        <row r="780">
          <cell r="A780" t="str">
            <v>080510</v>
          </cell>
          <cell r="B780" t="str">
            <v>CUNETAS EN CONCRETO 3000 PSI E=0.15</v>
          </cell>
          <cell r="C780" t="str">
            <v>M3</v>
          </cell>
          <cell r="D780">
            <v>312940</v>
          </cell>
        </row>
        <row r="781">
          <cell r="A781" t="str">
            <v>080528</v>
          </cell>
          <cell r="B781" t="str">
            <v>FILTRO GEODREN(INCLUYE EXCAV.Y RELLENO</v>
          </cell>
          <cell r="C781" t="str">
            <v>ML</v>
          </cell>
          <cell r="D781">
            <v>54490</v>
          </cell>
        </row>
        <row r="782">
          <cell r="A782" t="str">
            <v>080518</v>
          </cell>
          <cell r="B782" t="str">
            <v>LIMPIEZA ALCANTARILLAS D&gt;=18"</v>
          </cell>
          <cell r="C782" t="str">
            <v>UND</v>
          </cell>
          <cell r="D782">
            <v>95150</v>
          </cell>
        </row>
        <row r="783">
          <cell r="A783" t="str">
            <v>080517</v>
          </cell>
          <cell r="B783" t="str">
            <v>LIMPIEZA CUNETAS,ZANJAS,DESCOLES(MANUAL)</v>
          </cell>
          <cell r="C783" t="str">
            <v>ML</v>
          </cell>
          <cell r="D783">
            <v>1590</v>
          </cell>
        </row>
        <row r="784">
          <cell r="A784" t="str">
            <v>080529</v>
          </cell>
          <cell r="B784" t="str">
            <v>LOSA CAMARA DE INSPCCI.INCLUY.TAPA</v>
          </cell>
          <cell r="C784" t="str">
            <v>UND</v>
          </cell>
          <cell r="D784">
            <v>447090</v>
          </cell>
        </row>
        <row r="785">
          <cell r="A785" t="str">
            <v>080530</v>
          </cell>
          <cell r="B785" t="str">
            <v>NIVELACION DE CAMARA (DESCENSO)</v>
          </cell>
          <cell r="C785" t="str">
            <v>UND</v>
          </cell>
          <cell r="D785">
            <v>113510</v>
          </cell>
        </row>
        <row r="786">
          <cell r="A786" t="str">
            <v>080506</v>
          </cell>
          <cell r="B786" t="str">
            <v>PARED CAMARA INSPECCION TIPO B</v>
          </cell>
          <cell r="C786" t="str">
            <v>ML</v>
          </cell>
          <cell r="D786">
            <v>285910</v>
          </cell>
        </row>
        <row r="787">
          <cell r="A787" t="str">
            <v>080520</v>
          </cell>
          <cell r="B787" t="str">
            <v>REALCE CAMARA DE INSPECCION</v>
          </cell>
          <cell r="C787" t="str">
            <v>UND</v>
          </cell>
          <cell r="D787">
            <v>255960</v>
          </cell>
        </row>
        <row r="788">
          <cell r="A788" t="str">
            <v>080522</v>
          </cell>
          <cell r="B788" t="str">
            <v>SARDINEL EN CONCRETO 15X15 MAS HIERRO</v>
          </cell>
          <cell r="C788" t="str">
            <v>ML</v>
          </cell>
          <cell r="D788">
            <v>18050</v>
          </cell>
        </row>
        <row r="789">
          <cell r="A789" t="str">
            <v>080521</v>
          </cell>
          <cell r="B789" t="str">
            <v>SARDINEL EN CONCRETO 40X15 TRAPEZOIDAL</v>
          </cell>
          <cell r="C789" t="str">
            <v>ML</v>
          </cell>
          <cell r="D789">
            <v>43850</v>
          </cell>
        </row>
        <row r="790">
          <cell r="A790" t="str">
            <v>080532</v>
          </cell>
          <cell r="B790" t="str">
            <v>SELLO DEJUNTAS PARA LOSA EXISTENTE</v>
          </cell>
          <cell r="C790" t="str">
            <v>ML</v>
          </cell>
          <cell r="D790">
            <v>2050</v>
          </cell>
        </row>
        <row r="791">
          <cell r="A791">
            <v>0</v>
          </cell>
          <cell r="B791">
            <v>0</v>
          </cell>
          <cell r="C791">
            <v>0</v>
          </cell>
          <cell r="D791">
            <v>0</v>
          </cell>
        </row>
        <row r="792">
          <cell r="A792">
            <v>806</v>
          </cell>
          <cell r="B792" t="str">
            <v>MANTENIMIENTO</v>
          </cell>
          <cell r="C792">
            <v>0</v>
          </cell>
          <cell r="D792">
            <v>0</v>
          </cell>
        </row>
        <row r="793">
          <cell r="A793" t="str">
            <v>080602</v>
          </cell>
          <cell r="B793" t="str">
            <v>CONCRETO ASFALTICO BACHEO</v>
          </cell>
          <cell r="C793" t="str">
            <v>M3</v>
          </cell>
          <cell r="D793">
            <v>453180</v>
          </cell>
        </row>
        <row r="794">
          <cell r="A794" t="str">
            <v>080603</v>
          </cell>
          <cell r="B794" t="str">
            <v>CONFORM.COMPACT.SUBRASANTE CBR=95</v>
          </cell>
          <cell r="C794" t="str">
            <v>M2</v>
          </cell>
          <cell r="D794">
            <v>2370</v>
          </cell>
        </row>
        <row r="795">
          <cell r="A795" t="str">
            <v>080604</v>
          </cell>
          <cell r="B795" t="str">
            <v>CONFORMACION DE VIA SIN COMPACTAR</v>
          </cell>
          <cell r="C795" t="str">
            <v>M2</v>
          </cell>
          <cell r="D795">
            <v>750</v>
          </cell>
        </row>
        <row r="796">
          <cell r="A796" t="str">
            <v>080621</v>
          </cell>
          <cell r="B796" t="str">
            <v>CUNETA EN TIERRA (MANUAL)</v>
          </cell>
          <cell r="C796" t="str">
            <v>ML</v>
          </cell>
          <cell r="D796">
            <v>1510</v>
          </cell>
        </row>
        <row r="797">
          <cell r="A797" t="str">
            <v>080622</v>
          </cell>
          <cell r="B797" t="str">
            <v>FILTRO GRANULAR -GRAVA</v>
          </cell>
          <cell r="C797" t="str">
            <v>M3</v>
          </cell>
          <cell r="D797">
            <v>55500</v>
          </cell>
        </row>
        <row r="798">
          <cell r="A798" t="str">
            <v>080609</v>
          </cell>
          <cell r="B798" t="str">
            <v>FRESADO</v>
          </cell>
          <cell r="C798" t="str">
            <v>M3</v>
          </cell>
          <cell r="D798">
            <v>48350</v>
          </cell>
        </row>
        <row r="799">
          <cell r="A799" t="str">
            <v>080612</v>
          </cell>
          <cell r="B799" t="str">
            <v>MATERIAL FILTRANTE GRANULAR CANT.RODADO</v>
          </cell>
          <cell r="C799" t="str">
            <v>M3</v>
          </cell>
          <cell r="D799">
            <v>44760</v>
          </cell>
        </row>
        <row r="800">
          <cell r="A800" t="str">
            <v>080613</v>
          </cell>
          <cell r="B800" t="str">
            <v>REMOCION DE DERRUMBES EN SITIO</v>
          </cell>
          <cell r="C800" t="str">
            <v>M3</v>
          </cell>
          <cell r="D800">
            <v>4100</v>
          </cell>
        </row>
        <row r="801">
          <cell r="A801" t="str">
            <v>080614</v>
          </cell>
          <cell r="B801" t="str">
            <v>REPARACION BACHES EN AFIRMADO</v>
          </cell>
          <cell r="C801" t="str">
            <v>M3</v>
          </cell>
          <cell r="D801">
            <v>50450</v>
          </cell>
        </row>
        <row r="802">
          <cell r="A802" t="str">
            <v>080615</v>
          </cell>
          <cell r="B802" t="str">
            <v>ROCERIA</v>
          </cell>
          <cell r="C802" t="str">
            <v>M2</v>
          </cell>
          <cell r="D802">
            <v>50</v>
          </cell>
        </row>
        <row r="803">
          <cell r="A803" t="str">
            <v>080620</v>
          </cell>
          <cell r="B803" t="str">
            <v>SUMINISTRO Y REGADO MATERIAL SELECC.</v>
          </cell>
          <cell r="C803" t="str">
            <v>M3</v>
          </cell>
          <cell r="D803">
            <v>8950</v>
          </cell>
        </row>
        <row r="804">
          <cell r="A804">
            <v>0</v>
          </cell>
          <cell r="B804">
            <v>0</v>
          </cell>
          <cell r="C804">
            <v>0</v>
          </cell>
          <cell r="D804">
            <v>0</v>
          </cell>
        </row>
        <row r="805">
          <cell r="A805">
            <v>807</v>
          </cell>
          <cell r="B805" t="str">
            <v>SENALIZACION</v>
          </cell>
          <cell r="C805">
            <v>0</v>
          </cell>
          <cell r="D805">
            <v>0</v>
          </cell>
        </row>
        <row r="806">
          <cell r="A806" t="str">
            <v>080703</v>
          </cell>
          <cell r="B806" t="str">
            <v>LINEA DE DEMARCACION INCLUYE MICROESFERA</v>
          </cell>
          <cell r="C806" t="str">
            <v>ML</v>
          </cell>
          <cell r="D806">
            <v>1380</v>
          </cell>
        </row>
        <row r="807">
          <cell r="A807" t="str">
            <v>080706</v>
          </cell>
          <cell r="B807" t="str">
            <v>SEÑALIZACION VERT CON LAM RETROREF 75X75 CMS</v>
          </cell>
          <cell r="C807" t="str">
            <v>UND</v>
          </cell>
          <cell r="D807">
            <v>310920</v>
          </cell>
        </row>
        <row r="808">
          <cell r="A808" t="str">
            <v>080704</v>
          </cell>
          <cell r="B808" t="str">
            <v>SENALIZACION VERTIC EN LAMINA REFLECTIVA  60 X 60 CM</v>
          </cell>
          <cell r="C808" t="str">
            <v>UND</v>
          </cell>
          <cell r="D808">
            <v>290920</v>
          </cell>
        </row>
        <row r="809">
          <cell r="A809" t="str">
            <v>080705</v>
          </cell>
          <cell r="B809" t="str">
            <v>TACHAS REFLECTIVAS</v>
          </cell>
          <cell r="C809" t="str">
            <v>UND</v>
          </cell>
          <cell r="D809">
            <v>9370</v>
          </cell>
        </row>
        <row r="810">
          <cell r="A810">
            <v>0</v>
          </cell>
          <cell r="B810">
            <v>0</v>
          </cell>
          <cell r="C810">
            <v>0</v>
          </cell>
          <cell r="D810">
            <v>0</v>
          </cell>
        </row>
        <row r="811">
          <cell r="A811">
            <v>808</v>
          </cell>
          <cell r="B811" t="str">
            <v>PUENTES</v>
          </cell>
          <cell r="C811">
            <v>0</v>
          </cell>
          <cell r="D811">
            <v>0</v>
          </cell>
        </row>
        <row r="812">
          <cell r="A812" t="str">
            <v>080804</v>
          </cell>
          <cell r="B812" t="str">
            <v>BARANDA METAL.TUBO GALV. 2" S. DIS"</v>
          </cell>
          <cell r="C812" t="str">
            <v>ML</v>
          </cell>
          <cell r="D812">
            <v>119380</v>
          </cell>
        </row>
        <row r="813">
          <cell r="A813" t="str">
            <v>080802</v>
          </cell>
          <cell r="B813" t="str">
            <v>BARANDA METAL.TUBO GALV. 3" S. DIS"</v>
          </cell>
          <cell r="C813" t="str">
            <v>ML</v>
          </cell>
          <cell r="D813">
            <v>187200</v>
          </cell>
        </row>
        <row r="814">
          <cell r="A814" t="str">
            <v>080803</v>
          </cell>
          <cell r="B814" t="str">
            <v>BARANDA METAL.TUBO GALV. 4" S. DIS"</v>
          </cell>
          <cell r="C814" t="str">
            <v>ML</v>
          </cell>
          <cell r="D814">
            <v>246240</v>
          </cell>
        </row>
        <row r="815">
          <cell r="A815" t="str">
            <v>080805</v>
          </cell>
          <cell r="B815" t="str">
            <v>BOX COULVERT CONCRETO DE 3000 PSI</v>
          </cell>
          <cell r="C815" t="str">
            <v>M3</v>
          </cell>
          <cell r="D815">
            <v>495120</v>
          </cell>
        </row>
        <row r="816">
          <cell r="A816" t="str">
            <v>080806</v>
          </cell>
          <cell r="B816" t="str">
            <v>ESTRIBOS Y ALETAS EN CONCRETO 3000 PSI</v>
          </cell>
          <cell r="C816" t="str">
            <v>M3</v>
          </cell>
          <cell r="D816">
            <v>503620</v>
          </cell>
        </row>
        <row r="817">
          <cell r="A817" t="str">
            <v>080807</v>
          </cell>
          <cell r="B817" t="str">
            <v>EXCAVACION A MAQUINA SIN RETIRO</v>
          </cell>
          <cell r="C817" t="str">
            <v>M3</v>
          </cell>
          <cell r="D817">
            <v>2840</v>
          </cell>
        </row>
        <row r="818">
          <cell r="A818" t="str">
            <v>080808</v>
          </cell>
          <cell r="B818" t="str">
            <v>JUNTA DILATACION DOS LADOS SEGUN DIS</v>
          </cell>
          <cell r="C818" t="str">
            <v>ML</v>
          </cell>
          <cell r="D818">
            <v>48740</v>
          </cell>
        </row>
        <row r="819">
          <cell r="A819" t="str">
            <v>080809</v>
          </cell>
          <cell r="B819" t="str">
            <v>MURO CONCRETO CONTENCION:INCLUYE FORMAL</v>
          </cell>
          <cell r="C819" t="str">
            <v>M3</v>
          </cell>
          <cell r="D819">
            <v>498500</v>
          </cell>
        </row>
        <row r="820">
          <cell r="A820" t="str">
            <v>080810</v>
          </cell>
          <cell r="B820" t="str">
            <v>REFUERZOS EN HIERRO DE 37.000 PSI.</v>
          </cell>
          <cell r="C820" t="str">
            <v>KLS</v>
          </cell>
          <cell r="D820">
            <v>2970</v>
          </cell>
        </row>
        <row r="821">
          <cell r="A821" t="str">
            <v>080811</v>
          </cell>
          <cell r="B821" t="str">
            <v>REFUERZOS EN HIERRO DE 60.000 PSI.</v>
          </cell>
          <cell r="C821" t="str">
            <v>KLS</v>
          </cell>
          <cell r="D821">
            <v>3070</v>
          </cell>
        </row>
        <row r="822">
          <cell r="A822" t="str">
            <v>080812</v>
          </cell>
          <cell r="B822" t="str">
            <v>VIGAS LOSAS Y RIOSTRAS CONC. 3000 PSI.</v>
          </cell>
          <cell r="C822" t="str">
            <v>M3</v>
          </cell>
          <cell r="D822">
            <v>698260</v>
          </cell>
        </row>
        <row r="823">
          <cell r="A823" t="str">
            <v>080813</v>
          </cell>
          <cell r="B823" t="str">
            <v>ZARPAS EN CONCRETO DE 3000 PSI.</v>
          </cell>
          <cell r="C823" t="str">
            <v>M3</v>
          </cell>
          <cell r="D823">
            <v>446620</v>
          </cell>
        </row>
        <row r="824">
          <cell r="A824">
            <v>0</v>
          </cell>
          <cell r="B824">
            <v>0</v>
          </cell>
          <cell r="C824">
            <v>0</v>
          </cell>
          <cell r="D824">
            <v>0</v>
          </cell>
        </row>
        <row r="825">
          <cell r="A825">
            <v>809</v>
          </cell>
          <cell r="B825" t="str">
            <v>MUROS</v>
          </cell>
          <cell r="C825">
            <v>0</v>
          </cell>
          <cell r="D825">
            <v>0</v>
          </cell>
        </row>
        <row r="826">
          <cell r="A826" t="str">
            <v>080902</v>
          </cell>
          <cell r="B826" t="str">
            <v>BOLSACRETO 1101-120X240 CONC.1:2:3 3100P</v>
          </cell>
          <cell r="C826" t="str">
            <v>M3</v>
          </cell>
          <cell r="D826">
            <v>310500</v>
          </cell>
        </row>
        <row r="827">
          <cell r="A827" t="str">
            <v>080901</v>
          </cell>
          <cell r="B827" t="str">
            <v>BOLSACRETO 1101-120X240 CONC.1:4:7 1500P</v>
          </cell>
          <cell r="C827" t="str">
            <v>M3</v>
          </cell>
          <cell r="D827">
            <v>220510</v>
          </cell>
        </row>
        <row r="828">
          <cell r="A828" t="str">
            <v>080903</v>
          </cell>
          <cell r="B828" t="str">
            <v>GAVIONES CALIBRE 12</v>
          </cell>
          <cell r="C828" t="str">
            <v>M3</v>
          </cell>
          <cell r="D828">
            <v>136020</v>
          </cell>
        </row>
        <row r="829">
          <cell r="A829" t="str">
            <v>080904</v>
          </cell>
          <cell r="B829" t="str">
            <v>GAVIONES CALIBRE 13</v>
          </cell>
          <cell r="C829" t="str">
            <v>M3</v>
          </cell>
          <cell r="D829">
            <v>126390</v>
          </cell>
        </row>
        <row r="830">
          <cell r="A830">
            <v>0</v>
          </cell>
          <cell r="B830">
            <v>0</v>
          </cell>
          <cell r="C830">
            <v>0</v>
          </cell>
          <cell r="D830">
            <v>0</v>
          </cell>
        </row>
        <row r="831">
          <cell r="A831">
            <v>810</v>
          </cell>
          <cell r="B831" t="str">
            <v>DEMOLICIONES</v>
          </cell>
          <cell r="C831">
            <v>0</v>
          </cell>
          <cell r="D831">
            <v>0</v>
          </cell>
        </row>
        <row r="832">
          <cell r="A832" t="str">
            <v>081004</v>
          </cell>
          <cell r="B832" t="str">
            <v>DEMOL.ALCANTARILLAS DIAM=20</v>
          </cell>
          <cell r="C832" t="str">
            <v>ML</v>
          </cell>
          <cell r="D832">
            <v>87550</v>
          </cell>
        </row>
        <row r="833">
          <cell r="A833" t="str">
            <v>081005</v>
          </cell>
          <cell r="B833" t="str">
            <v>DEMOL.ALCANTARILLAS HASTA D=20</v>
          </cell>
          <cell r="C833" t="str">
            <v>ML</v>
          </cell>
          <cell r="D833">
            <v>103940</v>
          </cell>
        </row>
        <row r="834">
          <cell r="A834" t="str">
            <v>081001</v>
          </cell>
          <cell r="B834" t="str">
            <v>DEMOL.ANDEN E=0.10 +RETIRO</v>
          </cell>
          <cell r="C834" t="str">
            <v>M2</v>
          </cell>
          <cell r="D834">
            <v>4230</v>
          </cell>
        </row>
        <row r="835">
          <cell r="A835" t="str">
            <v>081006</v>
          </cell>
          <cell r="B835" t="str">
            <v>DEMOL.CAJAS - CABEZALES INCLUYE RETIRO</v>
          </cell>
          <cell r="C835" t="str">
            <v>M3</v>
          </cell>
          <cell r="D835">
            <v>82090</v>
          </cell>
        </row>
        <row r="836">
          <cell r="A836" t="str">
            <v>081002</v>
          </cell>
          <cell r="B836" t="str">
            <v>DEMOL.PAVIMENTO CONCRETO E=15CM +RET</v>
          </cell>
          <cell r="C836" t="str">
            <v>M2</v>
          </cell>
          <cell r="D836">
            <v>13280</v>
          </cell>
        </row>
        <row r="837">
          <cell r="A837" t="str">
            <v>081003</v>
          </cell>
          <cell r="B837" t="str">
            <v>DEMOL.PAVIMENTO CONCRETO E=20CM +RET</v>
          </cell>
          <cell r="C837" t="str">
            <v>M2</v>
          </cell>
          <cell r="D837">
            <v>18530</v>
          </cell>
        </row>
        <row r="838">
          <cell r="A838" t="str">
            <v>081007</v>
          </cell>
          <cell r="B838" t="str">
            <v>DEMOL.PAVIMENTO FLEXIBLE + RETIRO 10KMS</v>
          </cell>
          <cell r="C838" t="str">
            <v>M3</v>
          </cell>
          <cell r="D838">
            <v>46060</v>
          </cell>
        </row>
        <row r="839">
          <cell r="A839">
            <v>0</v>
          </cell>
          <cell r="B839">
            <v>0</v>
          </cell>
          <cell r="C839">
            <v>0</v>
          </cell>
          <cell r="D839">
            <v>0</v>
          </cell>
        </row>
        <row r="840">
          <cell r="A840">
            <v>10</v>
          </cell>
          <cell r="B840" t="str">
            <v>OBRAS PRELIMINARES</v>
          </cell>
          <cell r="C840">
            <v>0</v>
          </cell>
          <cell r="D840">
            <v>0</v>
          </cell>
        </row>
        <row r="841">
          <cell r="A841">
            <v>0</v>
          </cell>
          <cell r="B841">
            <v>0</v>
          </cell>
          <cell r="C841">
            <v>0</v>
          </cell>
          <cell r="D841">
            <v>0</v>
          </cell>
        </row>
        <row r="842">
          <cell r="A842">
            <v>1001</v>
          </cell>
          <cell r="B842" t="str">
            <v>ACTIVIDADES PRELIMINARES</v>
          </cell>
          <cell r="C842">
            <v>0</v>
          </cell>
          <cell r="D842">
            <v>0</v>
          </cell>
        </row>
        <row r="843">
          <cell r="A843">
            <v>100101</v>
          </cell>
          <cell r="B843" t="str">
            <v>BODEGAJE</v>
          </cell>
          <cell r="C843" t="str">
            <v>MES</v>
          </cell>
          <cell r="D843">
            <v>100000</v>
          </cell>
        </row>
        <row r="844">
          <cell r="A844">
            <v>100102</v>
          </cell>
          <cell r="B844" t="str">
            <v>CAMPAMENTO TABLA 9 M2</v>
          </cell>
          <cell r="C844" t="str">
            <v>UND</v>
          </cell>
          <cell r="D844">
            <v>1014190</v>
          </cell>
        </row>
        <row r="845">
          <cell r="A845">
            <v>100103</v>
          </cell>
          <cell r="B845" t="str">
            <v>CAMPAMENTO TABLA 18 M2</v>
          </cell>
          <cell r="C845" t="str">
            <v>UND</v>
          </cell>
          <cell r="D845">
            <v>1826160</v>
          </cell>
        </row>
        <row r="846">
          <cell r="A846">
            <v>100104</v>
          </cell>
          <cell r="B846" t="str">
            <v>CERRAMIENTO ALAMBRE PUAS 5 HILOS</v>
          </cell>
          <cell r="C846" t="str">
            <v>ML</v>
          </cell>
          <cell r="D846">
            <v>10250</v>
          </cell>
        </row>
        <row r="847">
          <cell r="A847">
            <v>100105</v>
          </cell>
          <cell r="B847" t="str">
            <v>CERRAMIENTO ESTERILLA</v>
          </cell>
          <cell r="C847" t="str">
            <v>M2</v>
          </cell>
          <cell r="D847">
            <v>16070</v>
          </cell>
        </row>
        <row r="848">
          <cell r="A848">
            <v>100106</v>
          </cell>
          <cell r="B848" t="str">
            <v>CERRAMIENTO LAMINA GALVANIZADA</v>
          </cell>
          <cell r="C848" t="str">
            <v>M2</v>
          </cell>
          <cell r="D848">
            <v>21610</v>
          </cell>
        </row>
        <row r="849">
          <cell r="A849">
            <v>100125</v>
          </cell>
          <cell r="B849" t="str">
            <v>CERRAMIENTO PLASTICO MOVIBLE H=200 A=100</v>
          </cell>
          <cell r="C849" t="str">
            <v>DIA</v>
          </cell>
          <cell r="D849">
            <v>65670</v>
          </cell>
        </row>
        <row r="850">
          <cell r="A850">
            <v>100121</v>
          </cell>
          <cell r="B850" t="str">
            <v>CERRAMIENTO TABLA RUSTICA</v>
          </cell>
          <cell r="C850" t="str">
            <v>M2</v>
          </cell>
          <cell r="D850">
            <v>20150</v>
          </cell>
        </row>
        <row r="851">
          <cell r="A851">
            <v>100107</v>
          </cell>
          <cell r="B851" t="str">
            <v>CERRAMIENTO TABLA RUSTICA H=2MT</v>
          </cell>
          <cell r="C851" t="str">
            <v>ML</v>
          </cell>
          <cell r="D851">
            <v>36690</v>
          </cell>
        </row>
        <row r="852">
          <cell r="A852">
            <v>100119</v>
          </cell>
          <cell r="B852" t="str">
            <v>CERRAMIENTO TELA FIB.TEJIDA H=2.10M-BORD</v>
          </cell>
          <cell r="C852" t="str">
            <v>ML</v>
          </cell>
          <cell r="D852">
            <v>8120</v>
          </cell>
        </row>
        <row r="853">
          <cell r="A853">
            <v>100124</v>
          </cell>
          <cell r="B853" t="str">
            <v>CERRAMIENTO TELA FIB.TEJIDA H=2.10M-SINB</v>
          </cell>
          <cell r="C853" t="str">
            <v>ML</v>
          </cell>
          <cell r="D853">
            <v>15620</v>
          </cell>
        </row>
        <row r="854">
          <cell r="A854">
            <v>100120</v>
          </cell>
          <cell r="B854" t="str">
            <v>CERRAMIENTO VANOS TABLA RUST.H=2.5-3.0MT</v>
          </cell>
          <cell r="C854" t="str">
            <v>ML</v>
          </cell>
          <cell r="D854">
            <v>44090</v>
          </cell>
        </row>
        <row r="855">
          <cell r="A855">
            <v>100108</v>
          </cell>
          <cell r="B855" t="str">
            <v>DESCAPOTE MANUAL MAS RETIRO H= O.20 MTS</v>
          </cell>
          <cell r="C855" t="str">
            <v>M2</v>
          </cell>
          <cell r="D855">
            <v>3420</v>
          </cell>
        </row>
        <row r="856">
          <cell r="A856">
            <v>100109</v>
          </cell>
          <cell r="B856" t="str">
            <v>ESCALERA PROVISIONAL MADERA L=3.5M</v>
          </cell>
          <cell r="C856" t="str">
            <v>UND</v>
          </cell>
          <cell r="D856">
            <v>152140</v>
          </cell>
        </row>
        <row r="857">
          <cell r="A857">
            <v>100123</v>
          </cell>
          <cell r="B857" t="str">
            <v>ESTANTERIA OTOBO H=2.00 ENTREPANO=3</v>
          </cell>
          <cell r="C857" t="str">
            <v>ML</v>
          </cell>
          <cell r="D857">
            <v>39990</v>
          </cell>
        </row>
        <row r="858">
          <cell r="A858">
            <v>100110</v>
          </cell>
          <cell r="B858" t="str">
            <v>INSTALACION PROVISIONAL ACUEDUCTO</v>
          </cell>
          <cell r="C858" t="str">
            <v>MES</v>
          </cell>
          <cell r="D858">
            <v>70000</v>
          </cell>
        </row>
        <row r="859">
          <cell r="A859">
            <v>100111</v>
          </cell>
          <cell r="B859" t="str">
            <v>INSTALACION PROVISIONAL ENERGIA</v>
          </cell>
          <cell r="C859" t="str">
            <v>MES</v>
          </cell>
          <cell r="D859">
            <v>80000</v>
          </cell>
        </row>
        <row r="860">
          <cell r="A860">
            <v>100112</v>
          </cell>
          <cell r="B860" t="str">
            <v>LIMPIEZA DESMONTE ASEO</v>
          </cell>
          <cell r="C860" t="str">
            <v>M2</v>
          </cell>
          <cell r="D860">
            <v>1990</v>
          </cell>
        </row>
        <row r="861">
          <cell r="A861">
            <v>100113</v>
          </cell>
          <cell r="B861" t="str">
            <v>LOCALIZACION-REPLANTEO OBRA ARQUITECTON.</v>
          </cell>
          <cell r="C861" t="str">
            <v>M2</v>
          </cell>
          <cell r="D861">
            <v>3090</v>
          </cell>
        </row>
        <row r="862">
          <cell r="A862">
            <v>100115</v>
          </cell>
          <cell r="B862" t="str">
            <v>PASO PEATONAL PROVISIONAL TABLON A=60CM</v>
          </cell>
          <cell r="C862" t="str">
            <v>UND</v>
          </cell>
          <cell r="D862">
            <v>88190</v>
          </cell>
        </row>
        <row r="863">
          <cell r="A863">
            <v>100122</v>
          </cell>
          <cell r="B863" t="str">
            <v>PROTECCCION MALLA FIBRA TEJIDA</v>
          </cell>
          <cell r="C863" t="str">
            <v>ML</v>
          </cell>
          <cell r="D863">
            <v>5370</v>
          </cell>
        </row>
        <row r="864">
          <cell r="A864">
            <v>100114</v>
          </cell>
          <cell r="B864" t="str">
            <v>PUERTA TABLA Y GUADUA INCLUYE CANDADO</v>
          </cell>
          <cell r="C864" t="str">
            <v>UND</v>
          </cell>
          <cell r="D864">
            <v>91880</v>
          </cell>
        </row>
        <row r="865">
          <cell r="A865">
            <v>100116</v>
          </cell>
          <cell r="B865" t="str">
            <v>RETIRO PRADO - MALEZA</v>
          </cell>
          <cell r="C865" t="str">
            <v>M2</v>
          </cell>
          <cell r="D865">
            <v>1020</v>
          </cell>
        </row>
        <row r="866">
          <cell r="A866">
            <v>0</v>
          </cell>
          <cell r="B866">
            <v>0</v>
          </cell>
          <cell r="C866">
            <v>0</v>
          </cell>
          <cell r="D866">
            <v>0</v>
          </cell>
        </row>
        <row r="867">
          <cell r="A867">
            <v>1002</v>
          </cell>
          <cell r="B867" t="str">
            <v>DEMOLICION ESTRUCTURA</v>
          </cell>
          <cell r="C867">
            <v>0</v>
          </cell>
          <cell r="D867">
            <v>0</v>
          </cell>
        </row>
        <row r="868">
          <cell r="A868">
            <v>100209</v>
          </cell>
          <cell r="B868" t="str">
            <v>DEMOL LOSA MACIZA C. E&lt;=20CMS</v>
          </cell>
          <cell r="C868" t="str">
            <v>M2</v>
          </cell>
          <cell r="D868">
            <v>29360</v>
          </cell>
        </row>
        <row r="869">
          <cell r="A869">
            <v>100201</v>
          </cell>
          <cell r="B869" t="str">
            <v>DEMOL.CIMIENTO CONCRETO (CR)</v>
          </cell>
          <cell r="C869" t="str">
            <v>M3</v>
          </cell>
          <cell r="D869">
            <v>96040</v>
          </cell>
        </row>
        <row r="870">
          <cell r="A870">
            <v>100202</v>
          </cell>
          <cell r="B870" t="str">
            <v>DEMOL.CIMIENTO CONCRETO (SR)</v>
          </cell>
          <cell r="C870" t="str">
            <v>M3</v>
          </cell>
          <cell r="D870">
            <v>84210</v>
          </cell>
        </row>
        <row r="871">
          <cell r="A871">
            <v>100203</v>
          </cell>
          <cell r="B871" t="str">
            <v>DEMOL.COLUMNA CONCRETO</v>
          </cell>
          <cell r="C871" t="str">
            <v>M3</v>
          </cell>
          <cell r="D871">
            <v>161540</v>
          </cell>
        </row>
        <row r="872">
          <cell r="A872">
            <v>100204</v>
          </cell>
          <cell r="B872" t="str">
            <v>DEMOL.COLUMNA CONCRETO AMARRE</v>
          </cell>
          <cell r="C872" t="str">
            <v>ML</v>
          </cell>
          <cell r="D872">
            <v>4840</v>
          </cell>
        </row>
        <row r="873">
          <cell r="A873">
            <v>100205</v>
          </cell>
          <cell r="B873" t="str">
            <v>DEMOL.CONCRETO CICLOPEO</v>
          </cell>
          <cell r="C873" t="str">
            <v>M3</v>
          </cell>
          <cell r="D873">
            <v>145130</v>
          </cell>
        </row>
        <row r="874">
          <cell r="A874">
            <v>100206</v>
          </cell>
          <cell r="B874" t="str">
            <v>DEMOL.ESCALERA</v>
          </cell>
          <cell r="C874" t="str">
            <v>M2</v>
          </cell>
          <cell r="D874">
            <v>29340</v>
          </cell>
        </row>
        <row r="875">
          <cell r="A875">
            <v>100207</v>
          </cell>
          <cell r="B875" t="str">
            <v>DEMOL.LOSA ALIGERADA E&lt;=25CMS</v>
          </cell>
          <cell r="C875" t="str">
            <v>M2</v>
          </cell>
          <cell r="D875">
            <v>29830</v>
          </cell>
        </row>
        <row r="876">
          <cell r="A876">
            <v>100208</v>
          </cell>
          <cell r="B876" t="str">
            <v>DEMOL.LOSA ALIGERADA E&gt;=25CMS</v>
          </cell>
          <cell r="C876" t="str">
            <v>M2</v>
          </cell>
          <cell r="D876">
            <v>40460</v>
          </cell>
        </row>
        <row r="877">
          <cell r="A877">
            <v>100210</v>
          </cell>
          <cell r="B877" t="str">
            <v>DEMOL.LOSA MACIZA C. E&gt;=20CMS</v>
          </cell>
          <cell r="C877" t="str">
            <v>M2</v>
          </cell>
          <cell r="D877">
            <v>48870</v>
          </cell>
        </row>
        <row r="878">
          <cell r="A878">
            <v>100211</v>
          </cell>
          <cell r="B878" t="str">
            <v>DEMOL.MURO CONCRETO E=10CM</v>
          </cell>
          <cell r="C878" t="str">
            <v>M2</v>
          </cell>
          <cell r="D878">
            <v>25890</v>
          </cell>
        </row>
        <row r="879">
          <cell r="A879">
            <v>100212</v>
          </cell>
          <cell r="B879" t="str">
            <v>DEMOL.MURO CONCRETO E=15CM</v>
          </cell>
          <cell r="C879" t="str">
            <v>M2</v>
          </cell>
          <cell r="D879">
            <v>31930</v>
          </cell>
        </row>
        <row r="880">
          <cell r="A880">
            <v>100213</v>
          </cell>
          <cell r="B880" t="str">
            <v>DEMOL.MURO CONCRETO E=30CM</v>
          </cell>
          <cell r="C880" t="str">
            <v>M2</v>
          </cell>
          <cell r="D880">
            <v>63860</v>
          </cell>
        </row>
        <row r="881">
          <cell r="A881">
            <v>100224</v>
          </cell>
          <cell r="B881" t="str">
            <v>DEMOL.RECUBRIMIENTO CONCRETO</v>
          </cell>
          <cell r="C881" t="str">
            <v>M2</v>
          </cell>
          <cell r="D881">
            <v>27580</v>
          </cell>
        </row>
        <row r="882">
          <cell r="A882">
            <v>100219</v>
          </cell>
          <cell r="B882" t="str">
            <v>DEMOL.RECUBRIMIENTO CONCRETO A=20-30CM</v>
          </cell>
          <cell r="C882" t="str">
            <v>ML</v>
          </cell>
          <cell r="D882">
            <v>10320</v>
          </cell>
        </row>
        <row r="883">
          <cell r="A883">
            <v>100220</v>
          </cell>
          <cell r="B883" t="str">
            <v>DEMOL.RECUBRIMIENTO CONCRETO A=31-40CM</v>
          </cell>
          <cell r="C883" t="str">
            <v>ML</v>
          </cell>
          <cell r="D883">
            <v>11760</v>
          </cell>
        </row>
        <row r="884">
          <cell r="A884">
            <v>100221</v>
          </cell>
          <cell r="B884" t="str">
            <v>DEMOL.RECUBRIMIENTO CONCRETO A=41-50CM</v>
          </cell>
          <cell r="C884" t="str">
            <v>ML</v>
          </cell>
          <cell r="D884">
            <v>15220</v>
          </cell>
        </row>
        <row r="885">
          <cell r="A885">
            <v>100223</v>
          </cell>
          <cell r="B885" t="str">
            <v>DEMOL.RECUBRIMIENTO CONCRETO A=51-60CM</v>
          </cell>
          <cell r="C885" t="str">
            <v>ML</v>
          </cell>
          <cell r="D885">
            <v>17410</v>
          </cell>
        </row>
        <row r="886">
          <cell r="A886">
            <v>100214</v>
          </cell>
          <cell r="B886" t="str">
            <v>DEMOL.VIGA AMARRE MURO</v>
          </cell>
          <cell r="C886" t="str">
            <v>ML</v>
          </cell>
          <cell r="D886">
            <v>4840</v>
          </cell>
        </row>
        <row r="887">
          <cell r="A887">
            <v>100215</v>
          </cell>
          <cell r="B887" t="str">
            <v>DEMOL.VIGA CANAL</v>
          </cell>
          <cell r="C887" t="str">
            <v>ML</v>
          </cell>
          <cell r="D887">
            <v>14320</v>
          </cell>
        </row>
        <row r="888">
          <cell r="A888">
            <v>100216</v>
          </cell>
          <cell r="B888" t="str">
            <v>DEMOL.VIGA CONCRETO 36C-45CM</v>
          </cell>
          <cell r="C888" t="str">
            <v>ML</v>
          </cell>
          <cell r="D888">
            <v>9360</v>
          </cell>
        </row>
        <row r="889">
          <cell r="A889">
            <v>100217</v>
          </cell>
          <cell r="B889" t="str">
            <v>DEMOL.VIGA CONCRETO &lt;=25C-35CM</v>
          </cell>
          <cell r="C889" t="str">
            <v>ML</v>
          </cell>
          <cell r="D889">
            <v>8360</v>
          </cell>
        </row>
        <row r="890">
          <cell r="A890">
            <v>100218</v>
          </cell>
          <cell r="B890" t="str">
            <v>RETIRO CASETON GUADUA-MADE</v>
          </cell>
          <cell r="C890" t="str">
            <v>M2</v>
          </cell>
          <cell r="D890">
            <v>6780</v>
          </cell>
        </row>
        <row r="891">
          <cell r="A891">
            <v>0</v>
          </cell>
          <cell r="B891">
            <v>0</v>
          </cell>
          <cell r="C891">
            <v>0</v>
          </cell>
          <cell r="D891">
            <v>0</v>
          </cell>
        </row>
        <row r="892">
          <cell r="A892">
            <v>1003</v>
          </cell>
          <cell r="B892" t="str">
            <v>DEMOLICION MAMPOSTERIA</v>
          </cell>
          <cell r="C892">
            <v>0</v>
          </cell>
          <cell r="D892">
            <v>0</v>
          </cell>
        </row>
        <row r="893">
          <cell r="A893">
            <v>100301</v>
          </cell>
          <cell r="B893" t="str">
            <v>ABERTURA VANO PUERTA-VENTANA</v>
          </cell>
          <cell r="C893" t="str">
            <v>M2</v>
          </cell>
          <cell r="D893">
            <v>5730</v>
          </cell>
        </row>
        <row r="894">
          <cell r="A894">
            <v>100302</v>
          </cell>
          <cell r="B894" t="str">
            <v>DEMOL.ALFAGIA CONCRETO</v>
          </cell>
          <cell r="C894" t="str">
            <v>ML</v>
          </cell>
          <cell r="D894">
            <v>3040</v>
          </cell>
        </row>
        <row r="895">
          <cell r="A895">
            <v>100303</v>
          </cell>
          <cell r="B895" t="str">
            <v>DEMOL.BEBEDERO EXISTENTE</v>
          </cell>
          <cell r="C895" t="str">
            <v>ML</v>
          </cell>
          <cell r="D895">
            <v>10710</v>
          </cell>
        </row>
        <row r="896">
          <cell r="A896">
            <v>100304</v>
          </cell>
          <cell r="B896" t="str">
            <v>DEMOL.CALADO</v>
          </cell>
          <cell r="C896" t="str">
            <v>M2</v>
          </cell>
          <cell r="D896">
            <v>2440</v>
          </cell>
        </row>
        <row r="897">
          <cell r="A897">
            <v>100305</v>
          </cell>
          <cell r="B897" t="str">
            <v>DEMOL.ENCHAPE CERAMICO</v>
          </cell>
          <cell r="C897" t="str">
            <v>M2</v>
          </cell>
          <cell r="D897">
            <v>6270</v>
          </cell>
        </row>
        <row r="898">
          <cell r="A898">
            <v>100306</v>
          </cell>
          <cell r="B898" t="str">
            <v>DEMOL.ENCHAPE CERAMICO A&lt;.50M</v>
          </cell>
          <cell r="C898" t="str">
            <v>ML</v>
          </cell>
          <cell r="D898">
            <v>3140</v>
          </cell>
        </row>
        <row r="899">
          <cell r="A899">
            <v>100307</v>
          </cell>
          <cell r="B899" t="str">
            <v>DEMOL.ENCHAPE CRISTANAC</v>
          </cell>
          <cell r="C899" t="str">
            <v>M2</v>
          </cell>
          <cell r="D899">
            <v>6270</v>
          </cell>
        </row>
        <row r="900">
          <cell r="A900">
            <v>100308</v>
          </cell>
          <cell r="B900" t="str">
            <v>DEMOL.GUARDAESCOBA</v>
          </cell>
          <cell r="C900" t="str">
            <v>ML</v>
          </cell>
          <cell r="D900">
            <v>1730</v>
          </cell>
        </row>
        <row r="901">
          <cell r="A901">
            <v>100309</v>
          </cell>
          <cell r="B901" t="str">
            <v>DEMOL.LAVADERO EXISTENTE</v>
          </cell>
          <cell r="C901" t="str">
            <v>UND</v>
          </cell>
          <cell r="D901">
            <v>28230</v>
          </cell>
        </row>
        <row r="902">
          <cell r="A902">
            <v>100310</v>
          </cell>
          <cell r="B902" t="str">
            <v>DEMOL.MACHON LAD.TIZON</v>
          </cell>
          <cell r="C902" t="str">
            <v>ML</v>
          </cell>
          <cell r="D902">
            <v>3560</v>
          </cell>
        </row>
        <row r="903">
          <cell r="A903">
            <v>100312</v>
          </cell>
          <cell r="B903" t="str">
            <v>DEMOL.MESON CONCRETO</v>
          </cell>
          <cell r="C903" t="str">
            <v>M2</v>
          </cell>
          <cell r="D903">
            <v>21100</v>
          </cell>
        </row>
        <row r="904">
          <cell r="A904">
            <v>100311</v>
          </cell>
          <cell r="B904" t="str">
            <v>DEMOL.MESON CONCRETO</v>
          </cell>
          <cell r="C904" t="str">
            <v>ML</v>
          </cell>
          <cell r="D904">
            <v>14070</v>
          </cell>
        </row>
        <row r="905">
          <cell r="A905">
            <v>100313</v>
          </cell>
          <cell r="B905" t="str">
            <v>DEMOL.MURO ADOBE</v>
          </cell>
          <cell r="C905" t="str">
            <v>M2</v>
          </cell>
          <cell r="D905">
            <v>2500</v>
          </cell>
        </row>
        <row r="906">
          <cell r="A906">
            <v>100314</v>
          </cell>
          <cell r="B906" t="str">
            <v>DEMOL.MURO LAD. SOGA</v>
          </cell>
          <cell r="C906" t="str">
            <v>M2</v>
          </cell>
          <cell r="D906">
            <v>3850</v>
          </cell>
        </row>
        <row r="907">
          <cell r="A907">
            <v>100315</v>
          </cell>
          <cell r="B907" t="str">
            <v>DEMOL.MURO LAD. SOGA</v>
          </cell>
          <cell r="C907" t="str">
            <v>ML</v>
          </cell>
          <cell r="D907">
            <v>2320</v>
          </cell>
        </row>
        <row r="908">
          <cell r="A908">
            <v>100316</v>
          </cell>
          <cell r="B908" t="str">
            <v>DEMOL.MURO LAD. TIZON E=25-40CM</v>
          </cell>
          <cell r="C908" t="str">
            <v>M2</v>
          </cell>
          <cell r="D908">
            <v>5710</v>
          </cell>
        </row>
        <row r="909">
          <cell r="A909">
            <v>100317</v>
          </cell>
          <cell r="B909" t="str">
            <v>DEMOL.MURO LAD. TIZON E=41-50CM</v>
          </cell>
          <cell r="C909" t="str">
            <v>M2</v>
          </cell>
          <cell r="D909">
            <v>8530</v>
          </cell>
        </row>
        <row r="910">
          <cell r="A910">
            <v>100318</v>
          </cell>
          <cell r="B910" t="str">
            <v>DEMOL.MURO LAD. TIZON E&gt;0.50 MT</v>
          </cell>
          <cell r="C910" t="str">
            <v>M2</v>
          </cell>
          <cell r="D910">
            <v>12840</v>
          </cell>
        </row>
        <row r="911">
          <cell r="A911">
            <v>100319</v>
          </cell>
          <cell r="B911" t="str">
            <v>DEMOL.REPELLO</v>
          </cell>
          <cell r="C911" t="str">
            <v>M2</v>
          </cell>
          <cell r="D911">
            <v>4490</v>
          </cell>
        </row>
        <row r="912">
          <cell r="A912">
            <v>100321</v>
          </cell>
          <cell r="B912" t="str">
            <v>DEMOL.REPELLO CIELO</v>
          </cell>
          <cell r="C912" t="str">
            <v>M2</v>
          </cell>
          <cell r="D912">
            <v>4830</v>
          </cell>
        </row>
        <row r="913">
          <cell r="A913">
            <v>100320</v>
          </cell>
          <cell r="B913" t="str">
            <v>DEMOL.REPELLO H&lt;.50MT</v>
          </cell>
          <cell r="C913" t="str">
            <v>ML</v>
          </cell>
          <cell r="D913">
            <v>1730</v>
          </cell>
        </row>
        <row r="914">
          <cell r="A914">
            <v>100327</v>
          </cell>
          <cell r="B914" t="str">
            <v>DEMOLICION MURO BAHAREQUE</v>
          </cell>
          <cell r="C914" t="str">
            <v>M2</v>
          </cell>
          <cell r="D914">
            <v>9050</v>
          </cell>
        </row>
        <row r="915">
          <cell r="A915">
            <v>100323</v>
          </cell>
          <cell r="B915" t="str">
            <v>PICADA ABUZARDADA MURO A&lt;.50M</v>
          </cell>
          <cell r="C915" t="str">
            <v>ML</v>
          </cell>
          <cell r="D915">
            <v>3480</v>
          </cell>
        </row>
        <row r="916">
          <cell r="A916">
            <v>100322</v>
          </cell>
          <cell r="B916" t="str">
            <v>PICADA ABUZARDADA MURO-SUPERFICIE</v>
          </cell>
          <cell r="C916" t="str">
            <v>M2</v>
          </cell>
          <cell r="D916">
            <v>5700</v>
          </cell>
        </row>
        <row r="917">
          <cell r="A917">
            <v>100324</v>
          </cell>
          <cell r="B917" t="str">
            <v>RANURA MURO SOGA COLUMNA A MAQUINA</v>
          </cell>
          <cell r="C917" t="str">
            <v>ML</v>
          </cell>
          <cell r="D917">
            <v>5820</v>
          </cell>
        </row>
        <row r="918">
          <cell r="A918">
            <v>100325</v>
          </cell>
          <cell r="B918" t="str">
            <v>RANURA MURO TIZON COLUMNA A MAQUINA</v>
          </cell>
          <cell r="C918" t="str">
            <v>ML</v>
          </cell>
          <cell r="D918">
            <v>11400</v>
          </cell>
        </row>
        <row r="919">
          <cell r="A919">
            <v>100326</v>
          </cell>
          <cell r="B919" t="str">
            <v>REGATAS SOBRE MUROS</v>
          </cell>
          <cell r="C919" t="str">
            <v>ML</v>
          </cell>
          <cell r="D919">
            <v>1410</v>
          </cell>
        </row>
        <row r="920">
          <cell r="A920">
            <v>0</v>
          </cell>
          <cell r="B920">
            <v>0</v>
          </cell>
          <cell r="C920">
            <v>0</v>
          </cell>
          <cell r="D920">
            <v>0</v>
          </cell>
        </row>
        <row r="921">
          <cell r="A921">
            <v>1004</v>
          </cell>
          <cell r="B921" t="str">
            <v>DEMOLICIONES VARIAS</v>
          </cell>
          <cell r="C921">
            <v>0</v>
          </cell>
          <cell r="D921">
            <v>0</v>
          </cell>
        </row>
        <row r="922">
          <cell r="A922">
            <v>100402</v>
          </cell>
          <cell r="B922" t="str">
            <v>DEMOL.ANDEN-SARDINEL</v>
          </cell>
          <cell r="C922" t="str">
            <v>M2</v>
          </cell>
          <cell r="D922">
            <v>4920</v>
          </cell>
        </row>
        <row r="923">
          <cell r="A923">
            <v>100401</v>
          </cell>
          <cell r="B923" t="str">
            <v>DEMOL.ANDEN/CONTRAPISO CONC.E 7.6 A 12CM</v>
          </cell>
          <cell r="C923" t="str">
            <v>M2</v>
          </cell>
          <cell r="D923">
            <v>3550</v>
          </cell>
        </row>
        <row r="924">
          <cell r="A924">
            <v>100405</v>
          </cell>
          <cell r="B924" t="str">
            <v>DEMOL.ANDEN/CONTRAPISO CONCRETO E=&lt;7.5CM</v>
          </cell>
          <cell r="C924" t="str">
            <v>M2</v>
          </cell>
          <cell r="D924">
            <v>2140</v>
          </cell>
        </row>
        <row r="925">
          <cell r="A925">
            <v>100410</v>
          </cell>
          <cell r="B925" t="str">
            <v>DEMOL.CAJA INSPECCION</v>
          </cell>
          <cell r="C925" t="str">
            <v>UND</v>
          </cell>
          <cell r="D925">
            <v>10540</v>
          </cell>
        </row>
        <row r="926">
          <cell r="A926">
            <v>100403</v>
          </cell>
          <cell r="B926" t="str">
            <v>DEMOL.CIELO FALSO ESTERILLA</v>
          </cell>
          <cell r="C926" t="str">
            <v>M2</v>
          </cell>
          <cell r="D926">
            <v>4850</v>
          </cell>
        </row>
        <row r="927">
          <cell r="A927">
            <v>100412</v>
          </cell>
          <cell r="B927" t="str">
            <v>DEMOL.CIELO FALSO ESTERILLA-ADOBE</v>
          </cell>
          <cell r="C927" t="str">
            <v>M2</v>
          </cell>
          <cell r="D927">
            <v>10320</v>
          </cell>
        </row>
        <row r="928">
          <cell r="A928">
            <v>100404</v>
          </cell>
          <cell r="B928" t="str">
            <v>DEMOL.CIELO FALSO ESTRUCIELO</v>
          </cell>
          <cell r="C928" t="str">
            <v>M2</v>
          </cell>
          <cell r="D928">
            <v>3470</v>
          </cell>
        </row>
        <row r="929">
          <cell r="A929">
            <v>100414</v>
          </cell>
          <cell r="B929" t="str">
            <v>DEMOL.CONTRAPISO CONCRETO E=5CM-10CM</v>
          </cell>
          <cell r="C929" t="str">
            <v>ML</v>
          </cell>
          <cell r="D929">
            <v>1820</v>
          </cell>
        </row>
        <row r="930">
          <cell r="A930">
            <v>100413</v>
          </cell>
          <cell r="B930" t="str">
            <v>DEMOL.EDIFICACION EXISTENTE + RETIRO</v>
          </cell>
          <cell r="C930" t="str">
            <v>M2</v>
          </cell>
          <cell r="D930">
            <v>25850</v>
          </cell>
        </row>
        <row r="931">
          <cell r="A931">
            <v>100407</v>
          </cell>
          <cell r="B931" t="str">
            <v>DEMOL.PISO BALDOSA+MORTERO</v>
          </cell>
          <cell r="C931" t="str">
            <v>M2</v>
          </cell>
          <cell r="D931">
            <v>2130</v>
          </cell>
        </row>
        <row r="932">
          <cell r="A932">
            <v>100408</v>
          </cell>
          <cell r="B932" t="str">
            <v>DEMOL.PISO GRANO PULIDO</v>
          </cell>
          <cell r="C932" t="str">
            <v>M2</v>
          </cell>
          <cell r="D932">
            <v>3500</v>
          </cell>
        </row>
        <row r="933">
          <cell r="A933">
            <v>100415</v>
          </cell>
          <cell r="B933" t="str">
            <v>DEMOL.PLACA CONCRETO E=12.1 A 17.5 CM.</v>
          </cell>
          <cell r="C933" t="str">
            <v>M2</v>
          </cell>
          <cell r="D933">
            <v>12450</v>
          </cell>
        </row>
        <row r="934">
          <cell r="A934">
            <v>100406</v>
          </cell>
          <cell r="B934" t="str">
            <v>DEMOL.PLACA CONCRETO E&gt;=17.6 CM</v>
          </cell>
          <cell r="C934" t="str">
            <v>M2</v>
          </cell>
          <cell r="D934">
            <v>16570</v>
          </cell>
        </row>
        <row r="935">
          <cell r="A935">
            <v>100416</v>
          </cell>
          <cell r="B935" t="str">
            <v>DEMOL.SARDINEL CONCRETO 15 X 15 CM.</v>
          </cell>
          <cell r="C935" t="str">
            <v>ML</v>
          </cell>
          <cell r="D935">
            <v>1510</v>
          </cell>
        </row>
        <row r="936">
          <cell r="A936">
            <v>100409</v>
          </cell>
          <cell r="B936" t="str">
            <v>DEMOL.SARDINEL TRAPEZOIDAL CONCRETO</v>
          </cell>
          <cell r="C936" t="str">
            <v>ML</v>
          </cell>
          <cell r="D936">
            <v>3210</v>
          </cell>
        </row>
        <row r="937">
          <cell r="A937">
            <v>100411</v>
          </cell>
          <cell r="B937" t="str">
            <v>DESM.CIELO FALSO ALUM.-XX</v>
          </cell>
          <cell r="C937" t="str">
            <v>M2</v>
          </cell>
          <cell r="D937">
            <v>1530</v>
          </cell>
        </row>
        <row r="938">
          <cell r="A938">
            <v>100417</v>
          </cell>
          <cell r="B938" t="str">
            <v>ROTURA PAVIMENTO</v>
          </cell>
          <cell r="C938" t="str">
            <v>M2</v>
          </cell>
          <cell r="D938">
            <v>7320</v>
          </cell>
        </row>
        <row r="939">
          <cell r="A939">
            <v>0</v>
          </cell>
          <cell r="B939">
            <v>0</v>
          </cell>
          <cell r="C939">
            <v>0</v>
          </cell>
          <cell r="D939">
            <v>0</v>
          </cell>
        </row>
        <row r="940">
          <cell r="A940">
            <v>1005</v>
          </cell>
          <cell r="B940" t="str">
            <v>DESMONTES VARIOS</v>
          </cell>
          <cell r="C940">
            <v>0</v>
          </cell>
          <cell r="D940">
            <v>0</v>
          </cell>
        </row>
        <row r="941">
          <cell r="A941">
            <v>100537</v>
          </cell>
          <cell r="B941" t="str">
            <v>DESM. NAVE METALICA EXISTENTE</v>
          </cell>
          <cell r="C941" t="str">
            <v>M2</v>
          </cell>
          <cell r="D941">
            <v>7120</v>
          </cell>
        </row>
        <row r="942">
          <cell r="A942">
            <v>100530</v>
          </cell>
          <cell r="B942" t="str">
            <v>DESM.ALAMBRE PUAS CERRAMIENTO 3-5 LINEAS</v>
          </cell>
          <cell r="C942" t="str">
            <v>ML</v>
          </cell>
          <cell r="D942">
            <v>1510</v>
          </cell>
        </row>
        <row r="943">
          <cell r="A943">
            <v>100501</v>
          </cell>
          <cell r="B943" t="str">
            <v>DESM.APARATO SANITARIO</v>
          </cell>
          <cell r="C943" t="str">
            <v>UND</v>
          </cell>
          <cell r="D943">
            <v>19560</v>
          </cell>
        </row>
        <row r="944">
          <cell r="A944">
            <v>100527</v>
          </cell>
          <cell r="B944" t="str">
            <v>DESM.CANALES - BAJANTES</v>
          </cell>
          <cell r="C944" t="str">
            <v>ML</v>
          </cell>
          <cell r="D944">
            <v>2910</v>
          </cell>
        </row>
        <row r="945">
          <cell r="A945">
            <v>100525</v>
          </cell>
          <cell r="B945" t="str">
            <v>DESM.CERRAMIENTO GUADUA-ALAMBRE DE PUAS</v>
          </cell>
          <cell r="C945" t="str">
            <v>ML</v>
          </cell>
          <cell r="D945">
            <v>2930</v>
          </cell>
        </row>
        <row r="946">
          <cell r="A946">
            <v>100535</v>
          </cell>
          <cell r="B946" t="str">
            <v>DESM.CERRAMIENTO POSTE CONCRETO-ALAMBRE</v>
          </cell>
          <cell r="C946" t="str">
            <v>ML</v>
          </cell>
          <cell r="D946">
            <v>6940</v>
          </cell>
        </row>
        <row r="947">
          <cell r="A947">
            <v>100502</v>
          </cell>
          <cell r="B947" t="str">
            <v>DESM.CIELO FALSO MADERA</v>
          </cell>
          <cell r="C947" t="str">
            <v>M2</v>
          </cell>
          <cell r="D947">
            <v>3470</v>
          </cell>
        </row>
        <row r="948">
          <cell r="A948">
            <v>100533</v>
          </cell>
          <cell r="B948" t="str">
            <v>DESM.CONCERINA SENCILLA 45-60CM</v>
          </cell>
          <cell r="C948" t="str">
            <v>ML</v>
          </cell>
          <cell r="D948">
            <v>21740</v>
          </cell>
        </row>
        <row r="949">
          <cell r="A949">
            <v>100503</v>
          </cell>
          <cell r="B949" t="str">
            <v>DESM.CORREA METALICA [E]</v>
          </cell>
          <cell r="C949" t="str">
            <v>ML</v>
          </cell>
          <cell r="D949">
            <v>1810</v>
          </cell>
        </row>
        <row r="950">
          <cell r="A950">
            <v>100522</v>
          </cell>
          <cell r="B950" t="str">
            <v>DESM.CORREA-VIGA-COLUMNA MADERA</v>
          </cell>
          <cell r="C950" t="str">
            <v>ML</v>
          </cell>
          <cell r="D950">
            <v>2470</v>
          </cell>
        </row>
        <row r="951">
          <cell r="A951">
            <v>100504</v>
          </cell>
          <cell r="B951" t="str">
            <v>DESM.CUBIERTA ACRILICO</v>
          </cell>
          <cell r="C951" t="str">
            <v>M2</v>
          </cell>
          <cell r="D951">
            <v>4360</v>
          </cell>
        </row>
        <row r="952">
          <cell r="A952">
            <v>100505</v>
          </cell>
          <cell r="B952" t="str">
            <v>DESM.CUBIERTA ASBESTO CEMENTO</v>
          </cell>
          <cell r="C952" t="str">
            <v>M2</v>
          </cell>
          <cell r="D952">
            <v>3920</v>
          </cell>
        </row>
        <row r="953">
          <cell r="A953">
            <v>100506</v>
          </cell>
          <cell r="B953" t="str">
            <v>DESM.CUBIERTA LAMINA</v>
          </cell>
          <cell r="C953" t="str">
            <v>M2</v>
          </cell>
          <cell r="D953">
            <v>4830</v>
          </cell>
        </row>
        <row r="954">
          <cell r="A954">
            <v>100507</v>
          </cell>
          <cell r="B954" t="str">
            <v>DESM.CUBIERTA TEJA BARRO</v>
          </cell>
          <cell r="C954" t="str">
            <v>M2</v>
          </cell>
          <cell r="D954">
            <v>9020</v>
          </cell>
        </row>
        <row r="955">
          <cell r="A955">
            <v>100524</v>
          </cell>
          <cell r="B955" t="str">
            <v>DESM.CUBIERTA ZINC + ENTRAMADO</v>
          </cell>
          <cell r="C955" t="str">
            <v>M2</v>
          </cell>
          <cell r="D955">
            <v>10160</v>
          </cell>
        </row>
        <row r="956">
          <cell r="A956">
            <v>100523</v>
          </cell>
          <cell r="B956" t="str">
            <v>DESM.DIVISION - PISO MADERA</v>
          </cell>
          <cell r="C956" t="str">
            <v>M2</v>
          </cell>
          <cell r="D956">
            <v>2160</v>
          </cell>
        </row>
        <row r="957">
          <cell r="A957">
            <v>100508</v>
          </cell>
          <cell r="B957" t="str">
            <v>DESM.DIVISION LAMINA XXX.</v>
          </cell>
          <cell r="C957" t="str">
            <v>M2</v>
          </cell>
          <cell r="D957">
            <v>6480</v>
          </cell>
        </row>
        <row r="958">
          <cell r="A958">
            <v>100531</v>
          </cell>
          <cell r="B958" t="str">
            <v>DESM.DIVISION PANEL YESO-SUPERBOARD</v>
          </cell>
          <cell r="C958" t="str">
            <v>M2</v>
          </cell>
          <cell r="D958">
            <v>6190</v>
          </cell>
        </row>
        <row r="959">
          <cell r="A959">
            <v>100509</v>
          </cell>
          <cell r="B959" t="str">
            <v>DESM.ESTRUCTURA MADERA CIELO FALSO</v>
          </cell>
          <cell r="C959" t="str">
            <v>M2</v>
          </cell>
          <cell r="D959">
            <v>3900</v>
          </cell>
        </row>
        <row r="960">
          <cell r="A960">
            <v>100510</v>
          </cell>
          <cell r="B960" t="str">
            <v>DESM.ESTRUCTURA MADERA T.ASBESTO CEMENTO</v>
          </cell>
          <cell r="C960" t="str">
            <v>M2</v>
          </cell>
          <cell r="D960">
            <v>6390</v>
          </cell>
        </row>
        <row r="961">
          <cell r="A961">
            <v>100511</v>
          </cell>
          <cell r="B961" t="str">
            <v>DESM.ESTRUCTURA MADERA T.BARRO</v>
          </cell>
          <cell r="C961" t="str">
            <v>M2</v>
          </cell>
          <cell r="D961">
            <v>10690</v>
          </cell>
        </row>
        <row r="962">
          <cell r="A962">
            <v>100512</v>
          </cell>
          <cell r="B962" t="str">
            <v>DESM.ESTRUCTURA METALICA</v>
          </cell>
          <cell r="C962" t="str">
            <v>M2</v>
          </cell>
          <cell r="D962">
            <v>5790</v>
          </cell>
        </row>
        <row r="963">
          <cell r="A963">
            <v>100536</v>
          </cell>
          <cell r="B963" t="str">
            <v>DESM.ESTRUCTURA METALICA PERFILES-VIGAS</v>
          </cell>
          <cell r="C963" t="str">
            <v>KLS</v>
          </cell>
          <cell r="D963">
            <v>1290</v>
          </cell>
        </row>
        <row r="964">
          <cell r="A964">
            <v>100513</v>
          </cell>
          <cell r="B964" t="str">
            <v>DESM.LAVADERO PREFABRICAD</v>
          </cell>
          <cell r="C964" t="str">
            <v>UND</v>
          </cell>
          <cell r="D964">
            <v>15650</v>
          </cell>
        </row>
        <row r="965">
          <cell r="A965">
            <v>100514</v>
          </cell>
          <cell r="B965" t="str">
            <v>DESM.MALLA ESLABONADA H=2.0 MT</v>
          </cell>
          <cell r="C965" t="str">
            <v>ML</v>
          </cell>
          <cell r="D965">
            <v>3450</v>
          </cell>
        </row>
        <row r="966">
          <cell r="A966">
            <v>100515</v>
          </cell>
          <cell r="B966" t="str">
            <v>DESM.MARCO + NAVE SENCILLA</v>
          </cell>
          <cell r="C966" t="str">
            <v>UND</v>
          </cell>
          <cell r="D966">
            <v>13880</v>
          </cell>
        </row>
        <row r="967">
          <cell r="A967">
            <v>100517</v>
          </cell>
          <cell r="B967" t="str">
            <v>DESM.NAVE EXISTENTE SENCILLA</v>
          </cell>
          <cell r="C967" t="str">
            <v>UND</v>
          </cell>
          <cell r="D967">
            <v>2710</v>
          </cell>
        </row>
        <row r="968">
          <cell r="A968">
            <v>100516</v>
          </cell>
          <cell r="B968" t="str">
            <v>DESM.POZUELO ACERO INOX.</v>
          </cell>
          <cell r="C968" t="str">
            <v>UND</v>
          </cell>
          <cell r="D968">
            <v>11040</v>
          </cell>
        </row>
        <row r="969">
          <cell r="A969">
            <v>100518</v>
          </cell>
          <cell r="B969" t="str">
            <v>DESM.REJA</v>
          </cell>
          <cell r="C969" t="str">
            <v>ML</v>
          </cell>
          <cell r="D969">
            <v>4480</v>
          </cell>
        </row>
        <row r="970">
          <cell r="A970">
            <v>100519</v>
          </cell>
          <cell r="B970" t="str">
            <v>DESM.REJA METALICA</v>
          </cell>
          <cell r="C970" t="str">
            <v>M2</v>
          </cell>
          <cell r="D970">
            <v>9880</v>
          </cell>
        </row>
        <row r="971">
          <cell r="A971">
            <v>100534</v>
          </cell>
          <cell r="B971" t="str">
            <v>DESM.RETIRO ADOQUIN PREFABRICADO</v>
          </cell>
          <cell r="C971" t="str">
            <v>M2</v>
          </cell>
          <cell r="D971">
            <v>3380</v>
          </cell>
        </row>
        <row r="972">
          <cell r="A972">
            <v>100529</v>
          </cell>
          <cell r="B972" t="str">
            <v>DESM.SILLETERIA METALICA- MADERA</v>
          </cell>
          <cell r="C972" t="str">
            <v>UND</v>
          </cell>
          <cell r="D972">
            <v>3550</v>
          </cell>
        </row>
        <row r="973">
          <cell r="A973">
            <v>100528</v>
          </cell>
          <cell r="B973" t="str">
            <v>DESM.VENTANA - LUCETA EXISTENTE</v>
          </cell>
          <cell r="C973" t="str">
            <v>UND</v>
          </cell>
          <cell r="D973">
            <v>10300</v>
          </cell>
        </row>
        <row r="974">
          <cell r="A974">
            <v>100520</v>
          </cell>
          <cell r="B974" t="str">
            <v>DESM.VENTANA EXISTENTE</v>
          </cell>
          <cell r="C974" t="str">
            <v>M2</v>
          </cell>
          <cell r="D974">
            <v>15170</v>
          </cell>
        </row>
        <row r="975">
          <cell r="A975">
            <v>100521</v>
          </cell>
          <cell r="B975" t="str">
            <v>DESM.VIDRIO</v>
          </cell>
          <cell r="C975" t="str">
            <v>M2</v>
          </cell>
          <cell r="D975">
            <v>2070</v>
          </cell>
        </row>
        <row r="976">
          <cell r="A976">
            <v>100532</v>
          </cell>
          <cell r="B976" t="str">
            <v>RETIRO TUBERIA AGUA GALVA.-PVC-HF-AC-XXX</v>
          </cell>
          <cell r="C976" t="str">
            <v>ML</v>
          </cell>
          <cell r="D976">
            <v>2080</v>
          </cell>
        </row>
        <row r="977">
          <cell r="A977">
            <v>0</v>
          </cell>
          <cell r="B977">
            <v>0</v>
          </cell>
          <cell r="C977">
            <v>0</v>
          </cell>
          <cell r="D977">
            <v>0</v>
          </cell>
        </row>
        <row r="978">
          <cell r="A978">
            <v>1006</v>
          </cell>
          <cell r="B978" t="str">
            <v>MOVIMIENTO MAT.TIERRA-PETREOS</v>
          </cell>
          <cell r="C978">
            <v>0</v>
          </cell>
          <cell r="D978">
            <v>0</v>
          </cell>
        </row>
        <row r="979">
          <cell r="A979">
            <v>100613</v>
          </cell>
          <cell r="B979" t="str">
            <v>ACARREO MATERIALES CAMPERO-CAMIONETA</v>
          </cell>
          <cell r="C979" t="str">
            <v>M3K</v>
          </cell>
          <cell r="D979">
            <v>6640</v>
          </cell>
        </row>
        <row r="980">
          <cell r="A980">
            <v>100614</v>
          </cell>
          <cell r="B980" t="str">
            <v>ACARREO MATERIALES TRACCION ANIMAL</v>
          </cell>
          <cell r="C980" t="str">
            <v>C/K</v>
          </cell>
          <cell r="D980">
            <v>5880</v>
          </cell>
        </row>
        <row r="981">
          <cell r="A981">
            <v>100601</v>
          </cell>
          <cell r="B981" t="str">
            <v>EXCAVACION TIERRA A MANO</v>
          </cell>
          <cell r="C981" t="str">
            <v>M3</v>
          </cell>
          <cell r="D981">
            <v>13710</v>
          </cell>
        </row>
        <row r="982">
          <cell r="A982">
            <v>100611</v>
          </cell>
          <cell r="B982" t="str">
            <v>EXCAVACION TIERRA A MANO BAJO AGUA H=2.0</v>
          </cell>
          <cell r="C982" t="str">
            <v>M3</v>
          </cell>
          <cell r="D982">
            <v>15720</v>
          </cell>
        </row>
        <row r="983">
          <cell r="A983">
            <v>100602</v>
          </cell>
          <cell r="B983" t="str">
            <v>EXCAVACION TIERRA CONGLOMERADO</v>
          </cell>
          <cell r="C983" t="str">
            <v>M3</v>
          </cell>
          <cell r="D983">
            <v>14020</v>
          </cell>
        </row>
        <row r="984">
          <cell r="A984">
            <v>100603</v>
          </cell>
          <cell r="B984" t="str">
            <v>PROTECCION DE TALUDES (Tablestaca)</v>
          </cell>
          <cell r="C984" t="str">
            <v>M2</v>
          </cell>
          <cell r="D984">
            <v>31070</v>
          </cell>
        </row>
        <row r="985">
          <cell r="A985">
            <v>100612</v>
          </cell>
          <cell r="B985" t="str">
            <v>RELLENO ARENA FINA</v>
          </cell>
          <cell r="C985" t="str">
            <v>M3</v>
          </cell>
          <cell r="D985">
            <v>35690</v>
          </cell>
        </row>
        <row r="986">
          <cell r="A986">
            <v>100615</v>
          </cell>
          <cell r="B986" t="str">
            <v>RELLENO ARENA MEDIANA INCLUYE ACARREO 10</v>
          </cell>
          <cell r="C986" t="str">
            <v>M3</v>
          </cell>
          <cell r="D986">
            <v>38470</v>
          </cell>
        </row>
        <row r="987">
          <cell r="A987">
            <v>100616</v>
          </cell>
          <cell r="B987" t="str">
            <v>RELLENO GRAVA TRITURA-POLVILLO COMPA +AC</v>
          </cell>
          <cell r="C987" t="str">
            <v>M3</v>
          </cell>
          <cell r="D987">
            <v>81700</v>
          </cell>
        </row>
        <row r="988">
          <cell r="A988">
            <v>100617</v>
          </cell>
          <cell r="B988" t="str">
            <v>RELLENO GRAVA TRITURA-POLVILLO [S.COM]+A</v>
          </cell>
          <cell r="C988" t="str">
            <v>M3</v>
          </cell>
          <cell r="D988">
            <v>48800</v>
          </cell>
        </row>
        <row r="989">
          <cell r="A989">
            <v>100604</v>
          </cell>
          <cell r="B989" t="str">
            <v>RELLENO IMPORTADO BALASTRO INCLUYE ACARR</v>
          </cell>
          <cell r="C989" t="str">
            <v>M3</v>
          </cell>
          <cell r="D989">
            <v>48580</v>
          </cell>
        </row>
        <row r="990">
          <cell r="A990">
            <v>100618</v>
          </cell>
          <cell r="B990" t="str">
            <v>RELLENO MATERIAL SITIO COMPACATDO-RANA</v>
          </cell>
          <cell r="C990" t="str">
            <v>M3</v>
          </cell>
          <cell r="D990">
            <v>11790</v>
          </cell>
        </row>
        <row r="991">
          <cell r="A991">
            <v>100605</v>
          </cell>
          <cell r="B991" t="str">
            <v>RELLENO MATERIAL SITIO MANUAL</v>
          </cell>
          <cell r="C991" t="str">
            <v>M3</v>
          </cell>
          <cell r="D991">
            <v>7740</v>
          </cell>
        </row>
        <row r="992">
          <cell r="A992">
            <v>100619</v>
          </cell>
          <cell r="B992" t="str">
            <v>RELLENO ROCAMUERTA COMPACT-RANA+ACARREO</v>
          </cell>
          <cell r="C992" t="str">
            <v>M3</v>
          </cell>
          <cell r="D992">
            <v>30010</v>
          </cell>
        </row>
        <row r="993">
          <cell r="A993">
            <v>100620</v>
          </cell>
          <cell r="B993" t="str">
            <v>RELLENO ROCAMUERTA COMPACT-SALTARIN+ACAR</v>
          </cell>
          <cell r="C993" t="str">
            <v>M3</v>
          </cell>
          <cell r="D993">
            <v>31550</v>
          </cell>
        </row>
        <row r="994">
          <cell r="A994">
            <v>100621</v>
          </cell>
          <cell r="B994" t="str">
            <v>RELLENO TIERRA-NIVELACION +ACARREO</v>
          </cell>
          <cell r="C994" t="str">
            <v>M3</v>
          </cell>
          <cell r="D994">
            <v>27470</v>
          </cell>
        </row>
        <row r="995">
          <cell r="A995">
            <v>100622</v>
          </cell>
          <cell r="B995" t="str">
            <v>RETIRO DE SALDOS EN SITIO</v>
          </cell>
          <cell r="C995" t="str">
            <v>M3</v>
          </cell>
          <cell r="D995">
            <v>5610</v>
          </cell>
        </row>
        <row r="996">
          <cell r="A996">
            <v>100606</v>
          </cell>
          <cell r="B996" t="str">
            <v>RETIRO ESCOMBROS A MAQUINA &lt;=10KM.</v>
          </cell>
          <cell r="C996" t="str">
            <v>M3</v>
          </cell>
          <cell r="D996">
            <v>16230</v>
          </cell>
        </row>
        <row r="997">
          <cell r="A997">
            <v>100607</v>
          </cell>
          <cell r="B997" t="str">
            <v>RETIRO ESCOMBROS MANUAL-VOLQUETA &lt;=10KM.</v>
          </cell>
          <cell r="C997" t="str">
            <v>M3</v>
          </cell>
          <cell r="D997">
            <v>16420</v>
          </cell>
        </row>
        <row r="998">
          <cell r="A998">
            <v>100608</v>
          </cell>
          <cell r="B998" t="str">
            <v>RETIRO SOBRANTES MAQUINA &lt;=10KM.</v>
          </cell>
          <cell r="C998" t="str">
            <v>M3</v>
          </cell>
          <cell r="D998">
            <v>15520</v>
          </cell>
        </row>
        <row r="999">
          <cell r="A999">
            <v>100609</v>
          </cell>
          <cell r="B999" t="str">
            <v>RIEGO SOBRANTES TIERRA A MANO</v>
          </cell>
          <cell r="C999" t="str">
            <v>M3</v>
          </cell>
          <cell r="D999">
            <v>5610</v>
          </cell>
        </row>
        <row r="1000">
          <cell r="A1000">
            <v>100610</v>
          </cell>
          <cell r="B1000" t="str">
            <v>SUELO CEMENTO RELACION 1:8</v>
          </cell>
          <cell r="C1000" t="str">
            <v>M3</v>
          </cell>
          <cell r="D1000">
            <v>53760</v>
          </cell>
        </row>
        <row r="1001">
          <cell r="A1001">
            <v>0</v>
          </cell>
          <cell r="B1001">
            <v>0</v>
          </cell>
          <cell r="C1001">
            <v>0</v>
          </cell>
          <cell r="D1001">
            <v>0</v>
          </cell>
        </row>
        <row r="1002">
          <cell r="A1002">
            <v>1007</v>
          </cell>
          <cell r="B1002" t="str">
            <v>DESMONTE PIEZAS MAD.CUBIERTA</v>
          </cell>
          <cell r="C1002">
            <v>0</v>
          </cell>
          <cell r="D1002">
            <v>0</v>
          </cell>
        </row>
        <row r="1003">
          <cell r="A1003">
            <v>100703</v>
          </cell>
          <cell r="B1003" t="str">
            <v>DESM.PIEZA MADERA CORTADA 4" -5"</v>
          </cell>
          <cell r="C1003" t="str">
            <v>ML</v>
          </cell>
          <cell r="D1003">
            <v>5670</v>
          </cell>
        </row>
        <row r="1004">
          <cell r="A1004">
            <v>100704</v>
          </cell>
          <cell r="B1004" t="str">
            <v>DESM.PIEZA MADERA CORTADA 5,1/4"-6"</v>
          </cell>
          <cell r="C1004" t="str">
            <v>ML</v>
          </cell>
          <cell r="D1004">
            <v>6570</v>
          </cell>
        </row>
        <row r="1005">
          <cell r="A1005">
            <v>100701</v>
          </cell>
          <cell r="B1005" t="str">
            <v>DESM.PIEZA MADERA ROLLIZA 4" -5"</v>
          </cell>
          <cell r="C1005" t="str">
            <v>ML</v>
          </cell>
          <cell r="D1005">
            <v>2950</v>
          </cell>
        </row>
        <row r="1006">
          <cell r="A1006">
            <v>100702</v>
          </cell>
          <cell r="B1006" t="str">
            <v>DESM.PIEZA MADERA ROLLIZA 5,1/4"-6"</v>
          </cell>
          <cell r="C1006" t="str">
            <v>ML</v>
          </cell>
          <cell r="D1006">
            <v>5670</v>
          </cell>
        </row>
        <row r="1007">
          <cell r="A1007">
            <v>0</v>
          </cell>
          <cell r="B1007">
            <v>0</v>
          </cell>
          <cell r="C1007">
            <v>0</v>
          </cell>
          <cell r="D1007">
            <v>0</v>
          </cell>
        </row>
        <row r="1008">
          <cell r="A1008">
            <v>11</v>
          </cell>
          <cell r="B1008" t="str">
            <v>DESAGUES BAJO TIERRA</v>
          </cell>
          <cell r="C1008">
            <v>0</v>
          </cell>
          <cell r="D1008">
            <v>0</v>
          </cell>
        </row>
        <row r="1009">
          <cell r="A1009">
            <v>0</v>
          </cell>
          <cell r="B1009">
            <v>0</v>
          </cell>
          <cell r="C1009">
            <v>0</v>
          </cell>
          <cell r="D1009">
            <v>0</v>
          </cell>
        </row>
        <row r="1010">
          <cell r="A1010">
            <v>1101</v>
          </cell>
          <cell r="B1010" t="str">
            <v>CAJA INSPECCION</v>
          </cell>
          <cell r="C1010">
            <v>0</v>
          </cell>
          <cell r="D1010">
            <v>0</v>
          </cell>
        </row>
        <row r="1011">
          <cell r="A1011">
            <v>110101</v>
          </cell>
          <cell r="B1011" t="str">
            <v>CAJA INSPECCION 40x 40 CM [CONCRETO]</v>
          </cell>
          <cell r="C1011" t="str">
            <v>UND</v>
          </cell>
          <cell r="D1011">
            <v>122360</v>
          </cell>
        </row>
        <row r="1012">
          <cell r="A1012">
            <v>110102</v>
          </cell>
          <cell r="B1012" t="str">
            <v>CAJA INSPECCION 40x 40 CM [LADRILLO]</v>
          </cell>
          <cell r="C1012" t="str">
            <v>UND</v>
          </cell>
          <cell r="D1012">
            <v>80520</v>
          </cell>
        </row>
        <row r="1013">
          <cell r="A1013">
            <v>110103</v>
          </cell>
          <cell r="B1013" t="str">
            <v>CAJA INSPECCION 50x 50 CM [CONCRETO]</v>
          </cell>
          <cell r="C1013" t="str">
            <v>UND</v>
          </cell>
          <cell r="D1013">
            <v>171280</v>
          </cell>
        </row>
        <row r="1014">
          <cell r="A1014">
            <v>110104</v>
          </cell>
          <cell r="B1014" t="str">
            <v>CAJA INSPECCION 50x 50 CM [LADRILLO]</v>
          </cell>
          <cell r="C1014" t="str">
            <v>UND</v>
          </cell>
          <cell r="D1014">
            <v>136840</v>
          </cell>
        </row>
        <row r="1015">
          <cell r="A1015">
            <v>110105</v>
          </cell>
          <cell r="B1015" t="str">
            <v>CAJA INSPECCION 60x 60 CM [CONCRETO]</v>
          </cell>
          <cell r="C1015" t="str">
            <v>UND</v>
          </cell>
          <cell r="D1015">
            <v>225290</v>
          </cell>
        </row>
        <row r="1016">
          <cell r="A1016">
            <v>110106</v>
          </cell>
          <cell r="B1016" t="str">
            <v>CAJA INSPECCION 60x 60 CM [LADRILLO]</v>
          </cell>
          <cell r="C1016" t="str">
            <v>UND</v>
          </cell>
          <cell r="D1016">
            <v>151110</v>
          </cell>
        </row>
        <row r="1017">
          <cell r="A1017">
            <v>110107</v>
          </cell>
          <cell r="B1017" t="str">
            <v>CAJA INSPECCION 80x 80 CM [CONCRETO]</v>
          </cell>
          <cell r="C1017" t="str">
            <v>UND</v>
          </cell>
          <cell r="D1017">
            <v>275290</v>
          </cell>
        </row>
        <row r="1018">
          <cell r="A1018">
            <v>110108</v>
          </cell>
          <cell r="B1018" t="str">
            <v>CAJA INSPECCION 80x 80 CM [LADRILLO]</v>
          </cell>
          <cell r="C1018" t="str">
            <v>UND</v>
          </cell>
          <cell r="D1018">
            <v>257100</v>
          </cell>
        </row>
        <row r="1019">
          <cell r="A1019">
            <v>110109</v>
          </cell>
          <cell r="B1019" t="str">
            <v>CAJA INSPECCION 100x100 CM [LADRILLO]</v>
          </cell>
          <cell r="C1019" t="str">
            <v>UND</v>
          </cell>
          <cell r="D1019">
            <v>296860</v>
          </cell>
        </row>
        <row r="1020">
          <cell r="A1020">
            <v>110110</v>
          </cell>
          <cell r="B1020" t="str">
            <v>CAJA INSPECCION 100x1OO CM [CONCRETO]</v>
          </cell>
          <cell r="C1020" t="str">
            <v>UND</v>
          </cell>
          <cell r="D1020">
            <v>339160</v>
          </cell>
        </row>
        <row r="1021">
          <cell r="A1021">
            <v>110111</v>
          </cell>
          <cell r="B1021" t="str">
            <v>CAJA INSPECCION 110x110 CM [CONCRETO]</v>
          </cell>
          <cell r="C1021" t="str">
            <v>UND</v>
          </cell>
          <cell r="D1021">
            <v>428980</v>
          </cell>
        </row>
        <row r="1022">
          <cell r="A1022">
            <v>110112</v>
          </cell>
          <cell r="B1022" t="str">
            <v>CAJA INSPECCION 110x110 CM [LADRILLO]</v>
          </cell>
          <cell r="C1022" t="str">
            <v>UND</v>
          </cell>
          <cell r="D1022">
            <v>320980</v>
          </cell>
        </row>
        <row r="1023">
          <cell r="A1023">
            <v>110113</v>
          </cell>
          <cell r="B1023" t="str">
            <v>CAJA INSPECCION 120x120 CM [CONCRETO]</v>
          </cell>
          <cell r="C1023" t="str">
            <v>UND</v>
          </cell>
          <cell r="D1023">
            <v>529090</v>
          </cell>
        </row>
        <row r="1024">
          <cell r="A1024">
            <v>110114</v>
          </cell>
          <cell r="B1024" t="str">
            <v>CAJA INSPECCION 120x120 CM [LADRILLO]</v>
          </cell>
          <cell r="C1024" t="str">
            <v>UND</v>
          </cell>
          <cell r="D1024">
            <v>467390</v>
          </cell>
        </row>
        <row r="1025">
          <cell r="A1025">
            <v>110115</v>
          </cell>
          <cell r="B1025" t="str">
            <v>CAJA INSPECCION 140x140 CM [CONCRETO]</v>
          </cell>
          <cell r="C1025" t="str">
            <v>UND</v>
          </cell>
          <cell r="D1025">
            <v>675810</v>
          </cell>
        </row>
        <row r="1026">
          <cell r="A1026">
            <v>110116</v>
          </cell>
          <cell r="B1026" t="str">
            <v>CAJA INSPECCION 140x140 CM [LADRILLO]</v>
          </cell>
          <cell r="C1026" t="str">
            <v>UND</v>
          </cell>
          <cell r="D1026">
            <v>609090</v>
          </cell>
        </row>
        <row r="1027">
          <cell r="A1027">
            <v>110117</v>
          </cell>
          <cell r="B1027" t="str">
            <v>CAJA INSPECCION 175x 80 CM DOM[CONCRETO]</v>
          </cell>
          <cell r="C1027" t="str">
            <v>UND</v>
          </cell>
          <cell r="D1027">
            <v>697370</v>
          </cell>
        </row>
        <row r="1028">
          <cell r="A1028">
            <v>0</v>
          </cell>
          <cell r="B1028">
            <v>0</v>
          </cell>
          <cell r="C1028">
            <v>0</v>
          </cell>
          <cell r="D1028">
            <v>0</v>
          </cell>
        </row>
        <row r="1029">
          <cell r="A1029">
            <v>1102</v>
          </cell>
          <cell r="B1029" t="str">
            <v>CAJA DE PASO</v>
          </cell>
          <cell r="C1029">
            <v>0</v>
          </cell>
          <cell r="D1029">
            <v>0</v>
          </cell>
        </row>
        <row r="1030">
          <cell r="A1030">
            <v>110201</v>
          </cell>
          <cell r="B1030" t="str">
            <v>CAJA DE PASO CONCRETO 5O X5O CM</v>
          </cell>
          <cell r="C1030" t="str">
            <v>UND</v>
          </cell>
          <cell r="D1030">
            <v>104330</v>
          </cell>
        </row>
        <row r="1031">
          <cell r="A1031">
            <v>110202</v>
          </cell>
          <cell r="B1031" t="str">
            <v>CAJA DE PASO CONCRETO 70 X70 CM</v>
          </cell>
          <cell r="C1031" t="str">
            <v>UND</v>
          </cell>
          <cell r="D1031">
            <v>140280</v>
          </cell>
        </row>
        <row r="1032">
          <cell r="A1032">
            <v>110203</v>
          </cell>
          <cell r="B1032" t="str">
            <v>CAJA DE PASO CONCRETO 80 X80 CM</v>
          </cell>
          <cell r="C1032" t="str">
            <v>UND</v>
          </cell>
          <cell r="D1032">
            <v>180230</v>
          </cell>
        </row>
        <row r="1033">
          <cell r="A1033">
            <v>0</v>
          </cell>
          <cell r="B1033">
            <v>0</v>
          </cell>
          <cell r="C1033">
            <v>0</v>
          </cell>
          <cell r="D1033">
            <v>0</v>
          </cell>
        </row>
        <row r="1034">
          <cell r="A1034">
            <v>1103</v>
          </cell>
          <cell r="B1034" t="str">
            <v>TUBERIA PVC</v>
          </cell>
          <cell r="C1034">
            <v>0</v>
          </cell>
          <cell r="D1034">
            <v>0</v>
          </cell>
        </row>
        <row r="1035">
          <cell r="A1035">
            <v>110301</v>
          </cell>
          <cell r="B1035" t="str">
            <v>TUB.PVC 2 SANI.</v>
          </cell>
          <cell r="C1035" t="str">
            <v>ML</v>
          </cell>
          <cell r="D1035">
            <v>17820</v>
          </cell>
        </row>
        <row r="1036">
          <cell r="A1036">
            <v>110302</v>
          </cell>
          <cell r="B1036" t="str">
            <v>TUB.PVC 3 SANI.</v>
          </cell>
          <cell r="C1036" t="str">
            <v>ML</v>
          </cell>
          <cell r="D1036">
            <v>17710</v>
          </cell>
        </row>
        <row r="1037">
          <cell r="A1037">
            <v>110303</v>
          </cell>
          <cell r="B1037" t="str">
            <v>TUB.PVC 4 SANI.</v>
          </cell>
          <cell r="C1037" t="str">
            <v>ML</v>
          </cell>
          <cell r="D1037">
            <v>23100</v>
          </cell>
        </row>
        <row r="1038">
          <cell r="A1038">
            <v>110304</v>
          </cell>
          <cell r="B1038" t="str">
            <v>TUB.PVC 4-110MM SANI.NOVA</v>
          </cell>
          <cell r="C1038" t="str">
            <v>ML</v>
          </cell>
          <cell r="D1038">
            <v>18150</v>
          </cell>
        </row>
        <row r="1039">
          <cell r="A1039">
            <v>110305</v>
          </cell>
          <cell r="B1039" t="str">
            <v>TUB.PVC 6 SANI.</v>
          </cell>
          <cell r="C1039" t="str">
            <v>ML</v>
          </cell>
          <cell r="D1039">
            <v>41290</v>
          </cell>
        </row>
        <row r="1040">
          <cell r="A1040">
            <v>110306</v>
          </cell>
          <cell r="B1040" t="str">
            <v>TUB.PVC 6-160MM SANI.NOVA</v>
          </cell>
          <cell r="C1040" t="str">
            <v>ML</v>
          </cell>
          <cell r="D1040">
            <v>35580</v>
          </cell>
        </row>
        <row r="1041">
          <cell r="A1041">
            <v>110307</v>
          </cell>
          <cell r="B1041" t="str">
            <v>TUB.PVC 8 SANI.</v>
          </cell>
          <cell r="C1041" t="str">
            <v>ML</v>
          </cell>
          <cell r="D1041">
            <v>65490</v>
          </cell>
        </row>
        <row r="1042">
          <cell r="A1042">
            <v>110308</v>
          </cell>
          <cell r="B1042" t="str">
            <v>TUB.PVC 8 SANI.NOVAFO</v>
          </cell>
          <cell r="C1042" t="str">
            <v>ML</v>
          </cell>
          <cell r="D1042">
            <v>40410</v>
          </cell>
        </row>
        <row r="1043">
          <cell r="A1043">
            <v>110309</v>
          </cell>
          <cell r="B1043" t="str">
            <v>TUB.PVC 8 SANI.[WR]</v>
          </cell>
          <cell r="C1043" t="str">
            <v>ML</v>
          </cell>
          <cell r="D1043">
            <v>48860</v>
          </cell>
        </row>
        <row r="1044">
          <cell r="A1044">
            <v>110311</v>
          </cell>
          <cell r="B1044" t="str">
            <v>TUB.PVC 10 SANI.NOVAFO</v>
          </cell>
          <cell r="C1044" t="str">
            <v>ML</v>
          </cell>
          <cell r="D1044">
            <v>49350</v>
          </cell>
        </row>
        <row r="1045">
          <cell r="A1045">
            <v>110310</v>
          </cell>
          <cell r="B1045" t="str">
            <v>TUB.PVC 18" SANI NOVAFORT"</v>
          </cell>
          <cell r="C1045" t="str">
            <v>ML</v>
          </cell>
          <cell r="D1045">
            <v>149320</v>
          </cell>
        </row>
        <row r="1046">
          <cell r="A1046">
            <v>110312</v>
          </cell>
          <cell r="B1046" t="str">
            <v>TUBERIA PVC 10" SANITARIA (WR)"</v>
          </cell>
          <cell r="C1046" t="str">
            <v>ML</v>
          </cell>
          <cell r="D1046">
            <v>111690</v>
          </cell>
        </row>
        <row r="1047">
          <cell r="A1047">
            <v>110313</v>
          </cell>
          <cell r="B1047" t="str">
            <v>TUBERIA PVC 12" SANITARIA NOVAFORT"</v>
          </cell>
          <cell r="C1047" t="str">
            <v>ML</v>
          </cell>
          <cell r="D1047">
            <v>73950</v>
          </cell>
        </row>
        <row r="1048">
          <cell r="A1048">
            <v>110314</v>
          </cell>
          <cell r="B1048" t="str">
            <v>TUBERIA PVC 16" SANITARIA NOVAFORT"</v>
          </cell>
          <cell r="C1048" t="str">
            <v>ML</v>
          </cell>
          <cell r="D1048">
            <v>122500</v>
          </cell>
        </row>
        <row r="1049">
          <cell r="A1049">
            <v>0</v>
          </cell>
          <cell r="B1049">
            <v>0</v>
          </cell>
          <cell r="C1049">
            <v>0</v>
          </cell>
          <cell r="D1049">
            <v>0</v>
          </cell>
        </row>
        <row r="1050">
          <cell r="A1050">
            <v>1105</v>
          </cell>
          <cell r="B1050" t="str">
            <v>TUBERIA DRENAJE</v>
          </cell>
          <cell r="C1050">
            <v>0</v>
          </cell>
          <cell r="D1050">
            <v>0</v>
          </cell>
        </row>
        <row r="1051">
          <cell r="A1051">
            <v>110506</v>
          </cell>
          <cell r="B1051" t="str">
            <v>TUB.PVC 100 CORRUGADA CON FILTRO</v>
          </cell>
          <cell r="C1051" t="str">
            <v>ML</v>
          </cell>
          <cell r="D1051">
            <v>37120</v>
          </cell>
        </row>
        <row r="1052">
          <cell r="A1052">
            <v>110509</v>
          </cell>
          <cell r="B1052" t="str">
            <v>TUB.PVC 160 CORRUGADA CON FILTRO</v>
          </cell>
          <cell r="C1052" t="str">
            <v>ML</v>
          </cell>
          <cell r="D1052">
            <v>55660</v>
          </cell>
        </row>
        <row r="1053">
          <cell r="A1053">
            <v>110502</v>
          </cell>
          <cell r="B1053" t="str">
            <v>TUB.PVC 2,1/2 DREN.CF</v>
          </cell>
          <cell r="C1053" t="str">
            <v>ML</v>
          </cell>
          <cell r="D1053">
            <v>24800</v>
          </cell>
        </row>
        <row r="1054">
          <cell r="A1054">
            <v>110503</v>
          </cell>
          <cell r="B1054" t="str">
            <v>TUB.PVC 2,1/2 DREN.SF</v>
          </cell>
          <cell r="C1054" t="str">
            <v>ML</v>
          </cell>
          <cell r="D1054">
            <v>17850</v>
          </cell>
        </row>
        <row r="1055">
          <cell r="A1055">
            <v>110507</v>
          </cell>
          <cell r="B1055" t="str">
            <v>TUB.PVC 4 DREN.NOVAF</v>
          </cell>
          <cell r="C1055" t="str">
            <v>ML</v>
          </cell>
          <cell r="D1055">
            <v>29790</v>
          </cell>
        </row>
        <row r="1056">
          <cell r="A1056">
            <v>110508</v>
          </cell>
          <cell r="B1056" t="str">
            <v>TUB.PVC 4 DREN.SF</v>
          </cell>
          <cell r="C1056" t="str">
            <v>ML</v>
          </cell>
          <cell r="D1056">
            <v>24540</v>
          </cell>
        </row>
        <row r="1057">
          <cell r="A1057">
            <v>110510</v>
          </cell>
          <cell r="B1057" t="str">
            <v>TUB.PVC 6 DREN.SF NOVAFOR</v>
          </cell>
          <cell r="C1057" t="str">
            <v>ML</v>
          </cell>
          <cell r="D1057">
            <v>50740</v>
          </cell>
        </row>
        <row r="1058">
          <cell r="A1058">
            <v>110504</v>
          </cell>
          <cell r="B1058" t="str">
            <v>TUB.PVC 65 CORRUGADA SF</v>
          </cell>
          <cell r="C1058" t="str">
            <v>ML</v>
          </cell>
          <cell r="D1058">
            <v>19720</v>
          </cell>
        </row>
        <row r="1059">
          <cell r="A1059">
            <v>110511</v>
          </cell>
          <cell r="B1059" t="str">
            <v>TUB.PVC 8 DREN.CF NOVAFOR</v>
          </cell>
          <cell r="C1059" t="str">
            <v>ML</v>
          </cell>
          <cell r="D1059">
            <v>96040</v>
          </cell>
        </row>
        <row r="1060">
          <cell r="A1060">
            <v>110512</v>
          </cell>
          <cell r="B1060" t="str">
            <v>TUB.PVC 8 DREN.SF NOVAF</v>
          </cell>
          <cell r="C1060" t="str">
            <v>ML</v>
          </cell>
          <cell r="D1060">
            <v>71190</v>
          </cell>
        </row>
        <row r="1061">
          <cell r="A1061">
            <v>0</v>
          </cell>
          <cell r="B1061">
            <v>0</v>
          </cell>
          <cell r="C1061">
            <v>0</v>
          </cell>
          <cell r="D1061">
            <v>0</v>
          </cell>
        </row>
        <row r="1062">
          <cell r="A1062">
            <v>1106</v>
          </cell>
          <cell r="B1062" t="str">
            <v>ACCESORIOS PVC</v>
          </cell>
          <cell r="C1062">
            <v>0</v>
          </cell>
          <cell r="D1062">
            <v>0</v>
          </cell>
        </row>
        <row r="1063">
          <cell r="A1063">
            <v>110621</v>
          </cell>
          <cell r="B1063" t="str">
            <v>ADAPTADOR 4"-110 MM NOVAFORT"</v>
          </cell>
          <cell r="C1063" t="str">
            <v>UND</v>
          </cell>
          <cell r="D1063">
            <v>12570</v>
          </cell>
        </row>
        <row r="1064">
          <cell r="A1064">
            <v>110622</v>
          </cell>
          <cell r="B1064" t="str">
            <v>ADAPTADOR 6"-160 MM NOVAFORT"</v>
          </cell>
          <cell r="C1064" t="str">
            <v>UND</v>
          </cell>
          <cell r="D1064">
            <v>28580</v>
          </cell>
        </row>
        <row r="1065">
          <cell r="A1065">
            <v>110623</v>
          </cell>
          <cell r="B1065" t="str">
            <v>ADAPTADOR 8"-200 MM NOVAFORT"</v>
          </cell>
          <cell r="C1065" t="str">
            <v>UND</v>
          </cell>
          <cell r="D1065">
            <v>43710</v>
          </cell>
        </row>
        <row r="1066">
          <cell r="A1066">
            <v>110630</v>
          </cell>
          <cell r="B1066" t="str">
            <v>CODO 45x110MM NOVAFORT</v>
          </cell>
          <cell r="C1066" t="str">
            <v>UND</v>
          </cell>
          <cell r="D1066">
            <v>14830</v>
          </cell>
        </row>
        <row r="1067">
          <cell r="A1067">
            <v>110631</v>
          </cell>
          <cell r="B1067" t="str">
            <v>CODO 45x160MM NOVAFORT</v>
          </cell>
          <cell r="C1067" t="str">
            <v>UND</v>
          </cell>
          <cell r="D1067">
            <v>34530</v>
          </cell>
        </row>
        <row r="1068">
          <cell r="A1068">
            <v>110608</v>
          </cell>
          <cell r="B1068" t="str">
            <v>CODO 90x 65MM TUB CORRUG DREN PAVCO</v>
          </cell>
          <cell r="C1068" t="str">
            <v>UND</v>
          </cell>
          <cell r="D1068">
            <v>8940</v>
          </cell>
        </row>
        <row r="1069">
          <cell r="A1069">
            <v>110628</v>
          </cell>
          <cell r="B1069" t="str">
            <v>CODO 90X110MM NOVAFORT</v>
          </cell>
          <cell r="C1069" t="str">
            <v>UND</v>
          </cell>
          <cell r="D1069">
            <v>29500</v>
          </cell>
        </row>
        <row r="1070">
          <cell r="A1070">
            <v>110629</v>
          </cell>
          <cell r="B1070" t="str">
            <v>CODO 90X160MM NOVAFORT</v>
          </cell>
          <cell r="C1070" t="str">
            <v>UND</v>
          </cell>
          <cell r="D1070">
            <v>64490</v>
          </cell>
        </row>
        <row r="1071">
          <cell r="A1071">
            <v>110609</v>
          </cell>
          <cell r="B1071" t="str">
            <v>HIDROSELLO NOVAFORT 110 MM</v>
          </cell>
          <cell r="C1071" t="str">
            <v>UND</v>
          </cell>
          <cell r="D1071">
            <v>1740</v>
          </cell>
        </row>
        <row r="1072">
          <cell r="A1072">
            <v>110610</v>
          </cell>
          <cell r="B1072" t="str">
            <v>HIDROSELLO NOVAFORT 160 MM</v>
          </cell>
          <cell r="C1072" t="str">
            <v>UND</v>
          </cell>
          <cell r="D1072">
            <v>2820</v>
          </cell>
        </row>
        <row r="1073">
          <cell r="A1073">
            <v>110611</v>
          </cell>
          <cell r="B1073" t="str">
            <v>HIDROSELLO NOVAFORT 200 MM</v>
          </cell>
          <cell r="C1073" t="str">
            <v>UND</v>
          </cell>
          <cell r="D1073">
            <v>5080</v>
          </cell>
        </row>
        <row r="1074">
          <cell r="A1074">
            <v>110612</v>
          </cell>
          <cell r="B1074" t="str">
            <v>HIDROSELLO NOVAFORT 250 MM</v>
          </cell>
          <cell r="C1074" t="str">
            <v>UND</v>
          </cell>
          <cell r="D1074">
            <v>9000</v>
          </cell>
        </row>
        <row r="1075">
          <cell r="A1075">
            <v>110613</v>
          </cell>
          <cell r="B1075" t="str">
            <v>HIDROSELLO NOVAFORT 315 MM</v>
          </cell>
          <cell r="C1075" t="str">
            <v>UND</v>
          </cell>
          <cell r="D1075">
            <v>18690</v>
          </cell>
        </row>
        <row r="1076">
          <cell r="A1076">
            <v>110636</v>
          </cell>
          <cell r="B1076" t="str">
            <v>HIDROSELLO NOVAFORT 400 MM</v>
          </cell>
          <cell r="C1076" t="str">
            <v>UND</v>
          </cell>
          <cell r="D1076">
            <v>38050</v>
          </cell>
        </row>
        <row r="1077">
          <cell r="A1077">
            <v>110637</v>
          </cell>
          <cell r="B1077" t="str">
            <v>HIDROSELLO NOVAFORT 450 MM</v>
          </cell>
          <cell r="C1077" t="str">
            <v>UND</v>
          </cell>
          <cell r="D1077">
            <v>55010</v>
          </cell>
        </row>
        <row r="1078">
          <cell r="A1078">
            <v>110638</v>
          </cell>
          <cell r="B1078" t="str">
            <v>HIDROSELLO NOVAFORT 500 MM</v>
          </cell>
          <cell r="C1078" t="str">
            <v>UND</v>
          </cell>
          <cell r="D1078">
            <v>61770</v>
          </cell>
        </row>
        <row r="1079">
          <cell r="A1079">
            <v>110643</v>
          </cell>
          <cell r="B1079" t="str">
            <v>SILLA TEE NOVAF 250X160MM (KIT)</v>
          </cell>
          <cell r="C1079" t="str">
            <v>UND</v>
          </cell>
          <cell r="D1079">
            <v>163330</v>
          </cell>
        </row>
        <row r="1080">
          <cell r="A1080">
            <v>110639</v>
          </cell>
          <cell r="B1080" t="str">
            <v>SILLA TEE NOVAF 400X110MM</v>
          </cell>
          <cell r="C1080" t="str">
            <v>UND</v>
          </cell>
          <cell r="D1080">
            <v>149630</v>
          </cell>
        </row>
        <row r="1081">
          <cell r="A1081">
            <v>110640</v>
          </cell>
          <cell r="B1081" t="str">
            <v>SILLA TEE NOVAF 400X160MM</v>
          </cell>
          <cell r="C1081" t="str">
            <v>UND</v>
          </cell>
          <cell r="D1081">
            <v>155270</v>
          </cell>
        </row>
        <row r="1082">
          <cell r="A1082">
            <v>110641</v>
          </cell>
          <cell r="B1082" t="str">
            <v>SILLA TEE NOVAF 450X160MM</v>
          </cell>
          <cell r="C1082" t="str">
            <v>UND</v>
          </cell>
          <cell r="D1082">
            <v>178330</v>
          </cell>
        </row>
        <row r="1083">
          <cell r="A1083">
            <v>110642</v>
          </cell>
          <cell r="B1083" t="str">
            <v>SILLA TEE NOVAF 500X160MM</v>
          </cell>
          <cell r="C1083" t="str">
            <v>UND</v>
          </cell>
          <cell r="D1083">
            <v>279380</v>
          </cell>
        </row>
        <row r="1084">
          <cell r="A1084">
            <v>110644</v>
          </cell>
          <cell r="B1084" t="str">
            <v>SILLA TEE NOVAF 6"X12"</v>
          </cell>
          <cell r="C1084" t="str">
            <v>UND</v>
          </cell>
          <cell r="D1084">
            <v>243090</v>
          </cell>
        </row>
        <row r="1085">
          <cell r="A1085">
            <v>110645</v>
          </cell>
          <cell r="B1085" t="str">
            <v>SILLA TEE NOVAF 6"X8"</v>
          </cell>
          <cell r="C1085" t="str">
            <v>UND</v>
          </cell>
          <cell r="D1085">
            <v>91280</v>
          </cell>
        </row>
        <row r="1086">
          <cell r="A1086">
            <v>110646</v>
          </cell>
          <cell r="B1086" t="str">
            <v>SILLA YEE NOVAF 400X110MM</v>
          </cell>
          <cell r="C1086" t="str">
            <v>UND</v>
          </cell>
          <cell r="D1086">
            <v>210950</v>
          </cell>
        </row>
        <row r="1087">
          <cell r="A1087">
            <v>110647</v>
          </cell>
          <cell r="B1087" t="str">
            <v>SILLA YEE NOVAF 400X160MM</v>
          </cell>
          <cell r="C1087" t="str">
            <v>UND</v>
          </cell>
          <cell r="D1087">
            <v>215300</v>
          </cell>
        </row>
        <row r="1088">
          <cell r="A1088">
            <v>110648</v>
          </cell>
          <cell r="B1088" t="str">
            <v>SILLA YEE NOVAF 450X160MM</v>
          </cell>
          <cell r="C1088" t="str">
            <v>UND</v>
          </cell>
          <cell r="D1088">
            <v>226650</v>
          </cell>
        </row>
        <row r="1089">
          <cell r="A1089">
            <v>110649</v>
          </cell>
          <cell r="B1089" t="str">
            <v>SILLA YEE NOVAF 500X160MM</v>
          </cell>
          <cell r="C1089" t="str">
            <v>UND</v>
          </cell>
          <cell r="D1089">
            <v>331460</v>
          </cell>
        </row>
        <row r="1090">
          <cell r="A1090">
            <v>110650</v>
          </cell>
          <cell r="B1090" t="str">
            <v>SILLA YEE NOVAF 6"X12"</v>
          </cell>
          <cell r="C1090" t="str">
            <v>UND</v>
          </cell>
          <cell r="D1090">
            <v>137660</v>
          </cell>
        </row>
        <row r="1091">
          <cell r="A1091">
            <v>110651</v>
          </cell>
          <cell r="B1091" t="str">
            <v>SILLA YEE NOVAFORT DIAMETRO DE 6" A 8"</v>
          </cell>
          <cell r="C1091" t="str">
            <v>ML</v>
          </cell>
          <cell r="D1091">
            <v>58890</v>
          </cell>
        </row>
        <row r="1092">
          <cell r="A1092">
            <v>110652</v>
          </cell>
          <cell r="B1092" t="str">
            <v>SILLA YEE NOVAFORT DIAMETRO DE 6" A 10"</v>
          </cell>
          <cell r="C1092" t="str">
            <v>UND</v>
          </cell>
          <cell r="D1092">
            <v>72050</v>
          </cell>
        </row>
        <row r="1093">
          <cell r="A1093">
            <v>110653</v>
          </cell>
          <cell r="B1093" t="str">
            <v>SILLA YEE RIB LOC 10" X 6"</v>
          </cell>
          <cell r="C1093" t="str">
            <v>UND</v>
          </cell>
          <cell r="D1093">
            <v>54390</v>
          </cell>
        </row>
        <row r="1094">
          <cell r="A1094">
            <v>110654</v>
          </cell>
          <cell r="B1094" t="str">
            <v>SILLA YEE RIB LOC 12" X 6"</v>
          </cell>
          <cell r="C1094" t="str">
            <v>UND</v>
          </cell>
          <cell r="D1094">
            <v>70710</v>
          </cell>
        </row>
        <row r="1095">
          <cell r="A1095">
            <v>110655</v>
          </cell>
          <cell r="B1095" t="str">
            <v>SILLA YEE RIB LOC 14" X 6"</v>
          </cell>
          <cell r="C1095" t="str">
            <v>UND</v>
          </cell>
          <cell r="D1095">
            <v>87910</v>
          </cell>
        </row>
        <row r="1096">
          <cell r="A1096">
            <v>110656</v>
          </cell>
          <cell r="B1096" t="str">
            <v>SILLA YEE RIB LOC 6" X 4"</v>
          </cell>
          <cell r="C1096" t="str">
            <v>UND</v>
          </cell>
          <cell r="D1096">
            <v>28480</v>
          </cell>
        </row>
        <row r="1097">
          <cell r="A1097">
            <v>110657</v>
          </cell>
          <cell r="B1097" t="str">
            <v>SILLA YEE RIB LOC 6" X 6"</v>
          </cell>
          <cell r="C1097" t="str">
            <v>UND</v>
          </cell>
          <cell r="D1097">
            <v>29960</v>
          </cell>
        </row>
        <row r="1098">
          <cell r="A1098">
            <v>110658</v>
          </cell>
          <cell r="B1098" t="str">
            <v>SILLA YEE RIB LOC 8" X 6"</v>
          </cell>
          <cell r="C1098" t="str">
            <v>UND</v>
          </cell>
          <cell r="D1098">
            <v>50120</v>
          </cell>
        </row>
        <row r="1099">
          <cell r="A1099">
            <v>110604</v>
          </cell>
          <cell r="B1099" t="str">
            <v>TAPON 65 MM TUB CORRUG DRENAJE</v>
          </cell>
          <cell r="C1099" t="str">
            <v>UND</v>
          </cell>
          <cell r="D1099">
            <v>2780</v>
          </cell>
        </row>
        <row r="1100">
          <cell r="A1100">
            <v>110605</v>
          </cell>
          <cell r="B1100" t="str">
            <v>TAPON 100 MM TUBO CORRUG DRENAJE</v>
          </cell>
          <cell r="C1100" t="str">
            <v>UND</v>
          </cell>
          <cell r="D1100">
            <v>5260</v>
          </cell>
        </row>
        <row r="1101">
          <cell r="A1101">
            <v>110606</v>
          </cell>
          <cell r="B1101" t="str">
            <v>TAPON 160 MM TUBO CORRUG DRENAJE</v>
          </cell>
          <cell r="C1101" t="str">
            <v>UND</v>
          </cell>
          <cell r="D1101">
            <v>15710</v>
          </cell>
        </row>
        <row r="1102">
          <cell r="A1102">
            <v>110607</v>
          </cell>
          <cell r="B1102" t="str">
            <v>TAPON 200 MM TUBO CORRUG DRENAJE</v>
          </cell>
          <cell r="C1102" t="str">
            <v>UND</v>
          </cell>
          <cell r="D1102">
            <v>23650</v>
          </cell>
        </row>
        <row r="1103">
          <cell r="A1103">
            <v>110601</v>
          </cell>
          <cell r="B1103" t="str">
            <v>TAPON PVC LIMPIEZA 6"</v>
          </cell>
          <cell r="C1103" t="str">
            <v>UND</v>
          </cell>
          <cell r="D1103">
            <v>28900</v>
          </cell>
        </row>
        <row r="1104">
          <cell r="A1104">
            <v>110624</v>
          </cell>
          <cell r="B1104" t="str">
            <v>TEE 160x160MM NOVAFORT</v>
          </cell>
          <cell r="C1104" t="str">
            <v>UND</v>
          </cell>
          <cell r="D1104">
            <v>43710</v>
          </cell>
        </row>
        <row r="1105">
          <cell r="A1105">
            <v>110625</v>
          </cell>
          <cell r="B1105" t="str">
            <v>TEE 200x160MM NOVAFORT</v>
          </cell>
          <cell r="C1105" t="str">
            <v>UND</v>
          </cell>
          <cell r="D1105">
            <v>109060</v>
          </cell>
        </row>
        <row r="1106">
          <cell r="A1106">
            <v>110614</v>
          </cell>
          <cell r="B1106" t="str">
            <v>UNION NOVAFORT 110 MM</v>
          </cell>
          <cell r="C1106" t="str">
            <v>UND</v>
          </cell>
          <cell r="D1106">
            <v>9860</v>
          </cell>
        </row>
        <row r="1107">
          <cell r="A1107">
            <v>110602</v>
          </cell>
          <cell r="B1107" t="str">
            <v>UNION NOVAFORT 11O MM [ 4"]"</v>
          </cell>
          <cell r="C1107" t="str">
            <v>UND</v>
          </cell>
          <cell r="D1107">
            <v>15900</v>
          </cell>
        </row>
        <row r="1108">
          <cell r="A1108">
            <v>110615</v>
          </cell>
          <cell r="B1108" t="str">
            <v>UNION NOVAFORT 160 MM</v>
          </cell>
          <cell r="C1108" t="str">
            <v>UND</v>
          </cell>
          <cell r="D1108">
            <v>23900</v>
          </cell>
        </row>
        <row r="1109">
          <cell r="A1109">
            <v>110603</v>
          </cell>
          <cell r="B1109" t="str">
            <v>UNION NOVAFORT 160 MM [ 6"]"</v>
          </cell>
          <cell r="C1109" t="str">
            <v>UND</v>
          </cell>
          <cell r="D1109">
            <v>29930</v>
          </cell>
        </row>
        <row r="1110">
          <cell r="A1110">
            <v>110616</v>
          </cell>
          <cell r="B1110" t="str">
            <v>UNION NOVAFORT 200 MM</v>
          </cell>
          <cell r="C1110" t="str">
            <v>UND</v>
          </cell>
          <cell r="D1110">
            <v>32250</v>
          </cell>
        </row>
        <row r="1111">
          <cell r="A1111">
            <v>110617</v>
          </cell>
          <cell r="B1111" t="str">
            <v>UNION NOVAFORT 250 MM</v>
          </cell>
          <cell r="C1111" t="str">
            <v>UND</v>
          </cell>
          <cell r="D1111">
            <v>88300</v>
          </cell>
        </row>
        <row r="1112">
          <cell r="A1112">
            <v>110618</v>
          </cell>
          <cell r="B1112" t="str">
            <v>UNION NOVAFORT 315 MM</v>
          </cell>
          <cell r="C1112" t="str">
            <v>UND</v>
          </cell>
          <cell r="D1112">
            <v>143240</v>
          </cell>
        </row>
        <row r="1113">
          <cell r="A1113">
            <v>110619</v>
          </cell>
          <cell r="B1113" t="str">
            <v>UNION NOVAFORT 400 MM</v>
          </cell>
          <cell r="C1113" t="str">
            <v>UND</v>
          </cell>
          <cell r="D1113">
            <v>263760</v>
          </cell>
        </row>
        <row r="1114">
          <cell r="A1114">
            <v>110620</v>
          </cell>
          <cell r="B1114" t="str">
            <v>UNION NOVAFORT 450 MM</v>
          </cell>
          <cell r="C1114" t="str">
            <v>UND</v>
          </cell>
          <cell r="D1114">
            <v>292230</v>
          </cell>
        </row>
        <row r="1115">
          <cell r="A1115">
            <v>110661</v>
          </cell>
          <cell r="B1115" t="str">
            <v>UNION NOVAFORT 500 MM</v>
          </cell>
          <cell r="C1115" t="str">
            <v>UND</v>
          </cell>
          <cell r="D1115">
            <v>318130</v>
          </cell>
        </row>
        <row r="1116">
          <cell r="A1116">
            <v>110632</v>
          </cell>
          <cell r="B1116" t="str">
            <v>UNION PVC NOVALOC 24" ASTM"</v>
          </cell>
          <cell r="C1116" t="str">
            <v>UND</v>
          </cell>
          <cell r="D1116">
            <v>175320</v>
          </cell>
        </row>
        <row r="1117">
          <cell r="A1117">
            <v>110633</v>
          </cell>
          <cell r="B1117" t="str">
            <v>UNION PVC NOVALOC 27"</v>
          </cell>
          <cell r="C1117" t="str">
            <v>UND</v>
          </cell>
          <cell r="D1117">
            <v>217070</v>
          </cell>
        </row>
        <row r="1118">
          <cell r="A1118">
            <v>110635</v>
          </cell>
          <cell r="B1118" t="str">
            <v>UNION PVC NOVALOC 33"</v>
          </cell>
          <cell r="C1118" t="str">
            <v>UND</v>
          </cell>
          <cell r="D1118">
            <v>318870</v>
          </cell>
        </row>
        <row r="1119">
          <cell r="A1119">
            <v>110626</v>
          </cell>
          <cell r="B1119" t="str">
            <v>YEE 160X160MM NOVAFORT</v>
          </cell>
          <cell r="C1119" t="str">
            <v>UND</v>
          </cell>
          <cell r="D1119">
            <v>58570</v>
          </cell>
        </row>
        <row r="1120">
          <cell r="A1120">
            <v>110627</v>
          </cell>
          <cell r="B1120" t="str">
            <v>YEE 200X160MM NOVAFORT</v>
          </cell>
          <cell r="C1120" t="str">
            <v>UND</v>
          </cell>
          <cell r="D1120">
            <v>112050</v>
          </cell>
        </row>
        <row r="1121">
          <cell r="A1121">
            <v>0</v>
          </cell>
          <cell r="B1121">
            <v>0</v>
          </cell>
          <cell r="C1121">
            <v>0</v>
          </cell>
          <cell r="D1121">
            <v>0</v>
          </cell>
        </row>
        <row r="1122">
          <cell r="A1122">
            <v>1109</v>
          </cell>
          <cell r="B1122" t="str">
            <v>GEOTEXTIL - FILTROS</v>
          </cell>
          <cell r="C1122">
            <v>0</v>
          </cell>
          <cell r="D1122">
            <v>0</v>
          </cell>
        </row>
        <row r="1123">
          <cell r="A1123">
            <v>110906</v>
          </cell>
          <cell r="B1123" t="str">
            <v>COLCHON ARENA GRUESA E=5-7CM</v>
          </cell>
          <cell r="C1123" t="str">
            <v>M3</v>
          </cell>
          <cell r="D1123">
            <v>36280</v>
          </cell>
        </row>
        <row r="1124">
          <cell r="A1124">
            <v>110901</v>
          </cell>
          <cell r="B1124" t="str">
            <v>COLCHON ARENA-GRAVA TUBER.INCLUYE ACARRE</v>
          </cell>
          <cell r="C1124" t="str">
            <v>M3</v>
          </cell>
          <cell r="D1124">
            <v>47120</v>
          </cell>
        </row>
        <row r="1125">
          <cell r="A1125">
            <v>110902</v>
          </cell>
          <cell r="B1125" t="str">
            <v>COLCHON GRAVA-ARENA TUBER. INCLUYE ACARR</v>
          </cell>
          <cell r="C1125" t="str">
            <v>ML</v>
          </cell>
          <cell r="D1125">
            <v>9630</v>
          </cell>
        </row>
        <row r="1126">
          <cell r="A1126">
            <v>110903</v>
          </cell>
          <cell r="B1126" t="str">
            <v>GEOTEXTIL NO TEJIDO</v>
          </cell>
          <cell r="C1126" t="str">
            <v>M2</v>
          </cell>
          <cell r="D1126">
            <v>4220</v>
          </cell>
        </row>
        <row r="1127">
          <cell r="A1127">
            <v>110904</v>
          </cell>
          <cell r="B1127" t="str">
            <v>GEOTEXTIL TEJIDO</v>
          </cell>
          <cell r="C1127" t="str">
            <v>M2</v>
          </cell>
          <cell r="D1127">
            <v>4220</v>
          </cell>
        </row>
        <row r="1128">
          <cell r="A1128">
            <v>0</v>
          </cell>
          <cell r="B1128">
            <v>0</v>
          </cell>
          <cell r="C1128">
            <v>0</v>
          </cell>
          <cell r="D1128">
            <v>0</v>
          </cell>
        </row>
        <row r="1129">
          <cell r="A1129">
            <v>1110</v>
          </cell>
          <cell r="B1129" t="str">
            <v>TAPAS-MARCOS-REMARCOS</v>
          </cell>
          <cell r="C1129">
            <v>0</v>
          </cell>
          <cell r="D1129">
            <v>0</v>
          </cell>
        </row>
        <row r="1130">
          <cell r="A1130">
            <v>111002</v>
          </cell>
          <cell r="B1130" t="str">
            <v>TAPA CAJA MARCO ANGULO 40X40 - 50X50</v>
          </cell>
          <cell r="C1130" t="str">
            <v>UND</v>
          </cell>
          <cell r="D1130">
            <v>78410</v>
          </cell>
        </row>
        <row r="1131">
          <cell r="A1131">
            <v>111001</v>
          </cell>
          <cell r="B1131" t="str">
            <v>TAPA CAJA MARCO ANGULO 51X51 - 60X60</v>
          </cell>
          <cell r="C1131" t="str">
            <v>UND</v>
          </cell>
          <cell r="D1131">
            <v>98460</v>
          </cell>
        </row>
        <row r="1132">
          <cell r="A1132">
            <v>111003</v>
          </cell>
          <cell r="B1132" t="str">
            <v>TAPA CAJA MARCO ANGULO 61X61 - 70X70</v>
          </cell>
          <cell r="C1132" t="str">
            <v>UND</v>
          </cell>
          <cell r="D1132">
            <v>115040</v>
          </cell>
        </row>
        <row r="1133">
          <cell r="A1133">
            <v>111004</v>
          </cell>
          <cell r="B1133" t="str">
            <v>TAPA CAJA MARCO ANGULO 71X71 - 80X80</v>
          </cell>
          <cell r="C1133" t="str">
            <v>UND</v>
          </cell>
          <cell r="D1133">
            <v>132650</v>
          </cell>
        </row>
        <row r="1134">
          <cell r="A1134">
            <v>111005</v>
          </cell>
          <cell r="B1134" t="str">
            <v>TAPA CAJA MARCO ANGULO 81X81-90X90</v>
          </cell>
          <cell r="C1134" t="str">
            <v>UND</v>
          </cell>
          <cell r="D1134">
            <v>216720</v>
          </cell>
        </row>
        <row r="1135">
          <cell r="A1135">
            <v>111006</v>
          </cell>
          <cell r="B1135" t="str">
            <v>TAPA CAJA MARCO ANGULO 91X91-100X100</v>
          </cell>
          <cell r="C1135" t="str">
            <v>UND</v>
          </cell>
          <cell r="D1135">
            <v>268600</v>
          </cell>
        </row>
        <row r="1136">
          <cell r="A1136">
            <v>0</v>
          </cell>
          <cell r="B1136">
            <v>0</v>
          </cell>
          <cell r="C1136">
            <v>0</v>
          </cell>
          <cell r="D1136">
            <v>0</v>
          </cell>
        </row>
        <row r="1137">
          <cell r="A1137">
            <v>12</v>
          </cell>
          <cell r="B1137" t="str">
            <v>CIMENTACION</v>
          </cell>
          <cell r="C1137">
            <v>0</v>
          </cell>
          <cell r="D1137">
            <v>0</v>
          </cell>
        </row>
        <row r="1138">
          <cell r="A1138">
            <v>0</v>
          </cell>
          <cell r="B1138">
            <v>0</v>
          </cell>
          <cell r="C1138">
            <v>0</v>
          </cell>
          <cell r="D1138">
            <v>0</v>
          </cell>
        </row>
        <row r="1139">
          <cell r="A1139">
            <v>1201</v>
          </cell>
          <cell r="B1139" t="str">
            <v>ACERO REFUERZO</v>
          </cell>
          <cell r="C1139">
            <v>0</v>
          </cell>
          <cell r="D1139">
            <v>0</v>
          </cell>
        </row>
        <row r="1140">
          <cell r="A1140">
            <v>120102</v>
          </cell>
          <cell r="B1140" t="str">
            <v>ACERO REFUERZO FLEJADO 37000 PSI 280Mpa</v>
          </cell>
          <cell r="C1140" t="str">
            <v>KLS</v>
          </cell>
          <cell r="D1140">
            <v>2970</v>
          </cell>
        </row>
        <row r="1141">
          <cell r="A1141">
            <v>120101</v>
          </cell>
          <cell r="B1141" t="str">
            <v>ACERO REFUERZO FLEJADO 60000 PSI 420Mpa</v>
          </cell>
          <cell r="C1141" t="str">
            <v>KLS</v>
          </cell>
          <cell r="D1141">
            <v>3070</v>
          </cell>
        </row>
        <row r="1142">
          <cell r="A1142">
            <v>120104</v>
          </cell>
          <cell r="B1142" t="str">
            <v>FLEJADO HIERRO 40000 PSI 280 Mpa</v>
          </cell>
          <cell r="C1142" t="str">
            <v>KLS</v>
          </cell>
          <cell r="D1142">
            <v>370</v>
          </cell>
        </row>
        <row r="1143">
          <cell r="A1143">
            <v>120103</v>
          </cell>
          <cell r="B1143" t="str">
            <v>FLEJADO HIERRO 60000 PSI 420 Mpa</v>
          </cell>
          <cell r="C1143" t="str">
            <v>KLS</v>
          </cell>
          <cell r="D1143">
            <v>460</v>
          </cell>
        </row>
        <row r="1144">
          <cell r="A1144">
            <v>0</v>
          </cell>
          <cell r="B1144">
            <v>0</v>
          </cell>
          <cell r="C1144">
            <v>0</v>
          </cell>
          <cell r="D1144">
            <v>0</v>
          </cell>
        </row>
        <row r="1145">
          <cell r="A1145">
            <v>1202</v>
          </cell>
          <cell r="B1145" t="str">
            <v>CIMIENTOS</v>
          </cell>
          <cell r="C1145">
            <v>0</v>
          </cell>
          <cell r="D1145">
            <v>0</v>
          </cell>
        </row>
        <row r="1146">
          <cell r="A1146">
            <v>120221</v>
          </cell>
          <cell r="B1146" t="str">
            <v>CONCRETO CICLOPEO 1500 PSI RELAC.60C/40P</v>
          </cell>
          <cell r="C1146" t="str">
            <v>M3</v>
          </cell>
          <cell r="D1146">
            <v>186390</v>
          </cell>
        </row>
        <row r="1147">
          <cell r="A1147">
            <v>120223</v>
          </cell>
          <cell r="B1147" t="str">
            <v>CONCRETO CICLOPEO 2000 PSI RELAC 60C/40P</v>
          </cell>
          <cell r="C1147" t="str">
            <v>M3</v>
          </cell>
          <cell r="D1147">
            <v>218530</v>
          </cell>
        </row>
        <row r="1148">
          <cell r="A1148">
            <v>120201</v>
          </cell>
          <cell r="B1148" t="str">
            <v>CONCRETO CICLOPEO 3000 PSI RELAC.60C/40P</v>
          </cell>
          <cell r="C1148" t="str">
            <v>M3</v>
          </cell>
          <cell r="D1148">
            <v>254720</v>
          </cell>
        </row>
        <row r="1149">
          <cell r="A1149">
            <v>120219</v>
          </cell>
          <cell r="B1149" t="str">
            <v>LOSA FLOTANTE CASETON-VIGAS H=41-45</v>
          </cell>
          <cell r="C1149" t="str">
            <v>M2</v>
          </cell>
          <cell r="D1149">
            <v>106170</v>
          </cell>
        </row>
        <row r="1150">
          <cell r="A1150">
            <v>120202</v>
          </cell>
          <cell r="B1150" t="str">
            <v>LOSA MACIZA CIMIENTO H=10 CM</v>
          </cell>
          <cell r="C1150" t="str">
            <v>M2</v>
          </cell>
          <cell r="D1150">
            <v>47040</v>
          </cell>
        </row>
        <row r="1151">
          <cell r="A1151">
            <v>120203</v>
          </cell>
          <cell r="B1151" t="str">
            <v>LOSA MACIZA CIMIENTO H=15 CM</v>
          </cell>
          <cell r="C1151" t="str">
            <v>M2</v>
          </cell>
          <cell r="D1151">
            <v>63010</v>
          </cell>
        </row>
        <row r="1152">
          <cell r="A1152">
            <v>120204</v>
          </cell>
          <cell r="B1152" t="str">
            <v>LOSA MACIZA CIMIENTO H=20 CM</v>
          </cell>
          <cell r="C1152" t="str">
            <v>M2</v>
          </cell>
          <cell r="D1152">
            <v>75940</v>
          </cell>
        </row>
        <row r="1153">
          <cell r="A1153">
            <v>120205</v>
          </cell>
          <cell r="B1153" t="str">
            <v>MURO CONCRETO CONTENCION 0&lt;H&lt;=1.00MTS</v>
          </cell>
          <cell r="C1153" t="str">
            <v>M3</v>
          </cell>
          <cell r="D1153">
            <v>441310</v>
          </cell>
        </row>
        <row r="1154">
          <cell r="A1154">
            <v>120206</v>
          </cell>
          <cell r="B1154" t="str">
            <v>MURO CONCRETO CONTENCION 0&lt;H&lt;=2.00MTS</v>
          </cell>
          <cell r="C1154" t="str">
            <v>M3</v>
          </cell>
          <cell r="D1154">
            <v>455430</v>
          </cell>
        </row>
        <row r="1155">
          <cell r="A1155">
            <v>120217</v>
          </cell>
          <cell r="B1155" t="str">
            <v>MURO CONCRETO CONTENCION 0&lt;H&lt;=3,5 MTS</v>
          </cell>
          <cell r="C1155" t="str">
            <v>M3</v>
          </cell>
          <cell r="D1155">
            <v>455680</v>
          </cell>
        </row>
        <row r="1156">
          <cell r="A1156">
            <v>120216</v>
          </cell>
          <cell r="B1156" t="str">
            <v>MURO CONTENCION CONCRETO CICLOPEO H&lt;1.5M</v>
          </cell>
          <cell r="C1156" t="str">
            <v>M3</v>
          </cell>
          <cell r="D1156">
            <v>398210</v>
          </cell>
        </row>
        <row r="1157">
          <cell r="A1157">
            <v>120220</v>
          </cell>
          <cell r="B1157" t="str">
            <v>PILOTE CONCRETO REFORZADO</v>
          </cell>
          <cell r="C1157" t="str">
            <v>M3</v>
          </cell>
          <cell r="D1157">
            <v>432590</v>
          </cell>
        </row>
        <row r="1158">
          <cell r="A1158">
            <v>120208</v>
          </cell>
          <cell r="B1158" t="str">
            <v>PILOTE CONCRETO REFORZADO 40CM X 40CM</v>
          </cell>
          <cell r="C1158" t="str">
            <v>ML</v>
          </cell>
          <cell r="D1158">
            <v>54420</v>
          </cell>
        </row>
        <row r="1159">
          <cell r="A1159">
            <v>120210</v>
          </cell>
          <cell r="B1159" t="str">
            <v>SOLADO ESPESOR E=0.05M 3000 PSI 210 MPA</v>
          </cell>
          <cell r="C1159" t="str">
            <v>M2</v>
          </cell>
          <cell r="D1159">
            <v>18300</v>
          </cell>
        </row>
        <row r="1160">
          <cell r="A1160">
            <v>120222</v>
          </cell>
          <cell r="B1160" t="str">
            <v>SOLADO ESPESOR E=0.07M 2000PSI 14MPA</v>
          </cell>
          <cell r="C1160" t="str">
            <v>M2</v>
          </cell>
          <cell r="D1160">
            <v>19200</v>
          </cell>
        </row>
        <row r="1161">
          <cell r="A1161">
            <v>120211</v>
          </cell>
          <cell r="B1161" t="str">
            <v>SOLADO ESPESOR E=0.07M 3000 PSI 210 MPA</v>
          </cell>
          <cell r="C1161" t="str">
            <v>M2</v>
          </cell>
          <cell r="D1161">
            <v>23420</v>
          </cell>
        </row>
        <row r="1162">
          <cell r="A1162">
            <v>120212</v>
          </cell>
          <cell r="B1162" t="str">
            <v>ZAPATA CONCRETO 3000 PSI 210 MPA</v>
          </cell>
          <cell r="C1162" t="str">
            <v>M3</v>
          </cell>
          <cell r="D1162">
            <v>309030</v>
          </cell>
        </row>
        <row r="1163">
          <cell r="A1163">
            <v>120213</v>
          </cell>
          <cell r="B1163" t="str">
            <v>ZAPATA CONCRETO 3000 PSI INC. FORMALETA</v>
          </cell>
          <cell r="C1163" t="str">
            <v>M3</v>
          </cell>
          <cell r="D1163">
            <v>327620</v>
          </cell>
        </row>
        <row r="1164">
          <cell r="A1164">
            <v>0</v>
          </cell>
          <cell r="B1164">
            <v>0</v>
          </cell>
          <cell r="C1164">
            <v>0</v>
          </cell>
          <cell r="D1164">
            <v>0</v>
          </cell>
        </row>
        <row r="1165">
          <cell r="A1165">
            <v>1203</v>
          </cell>
          <cell r="B1165" t="str">
            <v>VIGAS</v>
          </cell>
          <cell r="C1165">
            <v>0</v>
          </cell>
          <cell r="D1165">
            <v>0</v>
          </cell>
        </row>
        <row r="1166">
          <cell r="A1166">
            <v>120301</v>
          </cell>
          <cell r="B1166" t="str">
            <v>VIGA CIMIENTO ENLACE H=20-40 CMS</v>
          </cell>
          <cell r="C1166" t="str">
            <v>M3</v>
          </cell>
          <cell r="D1166">
            <v>486720</v>
          </cell>
        </row>
        <row r="1167">
          <cell r="A1167">
            <v>120304</v>
          </cell>
          <cell r="B1167" t="str">
            <v>VIGA CIMIENTO T INVERT.B=4060 H=4060CM</v>
          </cell>
          <cell r="C1167" t="str">
            <v>M3</v>
          </cell>
          <cell r="D1167">
            <v>493430</v>
          </cell>
        </row>
        <row r="1168">
          <cell r="A1168">
            <v>0</v>
          </cell>
          <cell r="B1168">
            <v>0</v>
          </cell>
          <cell r="C1168">
            <v>0</v>
          </cell>
          <cell r="D1168">
            <v>0</v>
          </cell>
        </row>
        <row r="1169">
          <cell r="A1169">
            <v>1204</v>
          </cell>
          <cell r="B1169" t="str">
            <v>PEDESTAL</v>
          </cell>
          <cell r="C1169">
            <v>0</v>
          </cell>
          <cell r="D1169">
            <v>0</v>
          </cell>
        </row>
        <row r="1170">
          <cell r="A1170">
            <v>120401</v>
          </cell>
          <cell r="B1170" t="str">
            <v>PEDESTAL CONCRETO</v>
          </cell>
          <cell r="C1170" t="str">
            <v>M3</v>
          </cell>
          <cell r="D1170">
            <v>367430</v>
          </cell>
        </row>
        <row r="1171">
          <cell r="A1171">
            <v>0</v>
          </cell>
          <cell r="B1171">
            <v>0</v>
          </cell>
          <cell r="C1171">
            <v>0</v>
          </cell>
          <cell r="D1171">
            <v>0</v>
          </cell>
        </row>
        <row r="1172">
          <cell r="A1172">
            <v>13</v>
          </cell>
          <cell r="B1172" t="str">
            <v>ESTRUCTURAS</v>
          </cell>
          <cell r="C1172">
            <v>0</v>
          </cell>
          <cell r="D1172">
            <v>0</v>
          </cell>
        </row>
        <row r="1173">
          <cell r="A1173">
            <v>0</v>
          </cell>
          <cell r="B1173">
            <v>0</v>
          </cell>
          <cell r="C1173">
            <v>0</v>
          </cell>
          <cell r="D1173">
            <v>0</v>
          </cell>
        </row>
        <row r="1174">
          <cell r="A1174">
            <v>1301</v>
          </cell>
          <cell r="B1174" t="str">
            <v>ACERO REFUERZO</v>
          </cell>
          <cell r="C1174">
            <v>0</v>
          </cell>
          <cell r="D1174">
            <v>0</v>
          </cell>
        </row>
        <row r="1175">
          <cell r="A1175">
            <v>130109</v>
          </cell>
          <cell r="B1175" t="str">
            <v>ACERO REFUERZO FLEJADO 37000 PSI 240Mpa</v>
          </cell>
          <cell r="C1175" t="str">
            <v>KLS</v>
          </cell>
          <cell r="D1175">
            <v>2970</v>
          </cell>
        </row>
        <row r="1176">
          <cell r="A1176">
            <v>130102</v>
          </cell>
          <cell r="B1176" t="str">
            <v>ACERO REFUERZO FLEJADO 60000 PSI 420Mpa</v>
          </cell>
          <cell r="C1176" t="str">
            <v>KLS</v>
          </cell>
          <cell r="D1176">
            <v>3070</v>
          </cell>
        </row>
        <row r="1177">
          <cell r="A1177">
            <v>130110</v>
          </cell>
          <cell r="B1177" t="str">
            <v>ESCALERILLA HIERRO GRAFILADO 1/4"</v>
          </cell>
          <cell r="C1177" t="str">
            <v>ML</v>
          </cell>
          <cell r="D1177">
            <v>2020</v>
          </cell>
        </row>
        <row r="1178">
          <cell r="A1178">
            <v>130103</v>
          </cell>
          <cell r="B1178" t="str">
            <v>FLEJADO HIERRO 40000 PSI 280 Mpa</v>
          </cell>
          <cell r="C1178" t="str">
            <v>KLS</v>
          </cell>
          <cell r="D1178">
            <v>370</v>
          </cell>
        </row>
        <row r="1179">
          <cell r="A1179">
            <v>130104</v>
          </cell>
          <cell r="B1179" t="str">
            <v>FLEJADO HIERRO 60000 PSI 420 Mpa</v>
          </cell>
          <cell r="C1179" t="str">
            <v>KLS</v>
          </cell>
          <cell r="D1179">
            <v>460</v>
          </cell>
        </row>
        <row r="1180">
          <cell r="A1180">
            <v>130111</v>
          </cell>
          <cell r="B1180" t="str">
            <v>MALLA ELECTROSOLDADA</v>
          </cell>
          <cell r="C1180" t="str">
            <v>KLS</v>
          </cell>
          <cell r="D1180">
            <v>4390</v>
          </cell>
        </row>
        <row r="1181">
          <cell r="A1181">
            <v>130107</v>
          </cell>
          <cell r="B1181" t="str">
            <v>MALLA ELECTROSOLDADA E-0.50(25X25CM)</v>
          </cell>
          <cell r="C1181" t="str">
            <v>KLS</v>
          </cell>
          <cell r="D1181">
            <v>4390</v>
          </cell>
        </row>
        <row r="1182">
          <cell r="A1182">
            <v>130105</v>
          </cell>
          <cell r="B1182" t="str">
            <v>MALLA ELECTROSOLDADA H-0.50(25X35CM)</v>
          </cell>
          <cell r="C1182" t="str">
            <v>KLS</v>
          </cell>
          <cell r="D1182">
            <v>4390</v>
          </cell>
        </row>
        <row r="1183">
          <cell r="A1183">
            <v>130106</v>
          </cell>
          <cell r="B1183" t="str">
            <v>MALLA ELECTROSOLDADA M-0.84</v>
          </cell>
          <cell r="C1183" t="str">
            <v>KLS</v>
          </cell>
          <cell r="D1183">
            <v>4390</v>
          </cell>
        </row>
        <row r="1184">
          <cell r="A1184">
            <v>130108</v>
          </cell>
          <cell r="B1184" t="str">
            <v>MALLA ELECTROSOLDADA U-84</v>
          </cell>
          <cell r="C1184" t="str">
            <v>KLS</v>
          </cell>
          <cell r="D1184">
            <v>4390</v>
          </cell>
        </row>
        <row r="1185">
          <cell r="A1185">
            <v>0</v>
          </cell>
          <cell r="B1185">
            <v>0</v>
          </cell>
          <cell r="C1185">
            <v>0</v>
          </cell>
          <cell r="D1185">
            <v>0</v>
          </cell>
        </row>
        <row r="1186">
          <cell r="A1186">
            <v>1302</v>
          </cell>
          <cell r="B1186" t="str">
            <v>COLUMNAS CONCRETO</v>
          </cell>
          <cell r="C1186">
            <v>0</v>
          </cell>
          <cell r="D1186">
            <v>0</v>
          </cell>
        </row>
        <row r="1187">
          <cell r="A1187">
            <v>130212</v>
          </cell>
          <cell r="B1187" t="str">
            <v>CINTA CONFINAMIENTO MURO</v>
          </cell>
          <cell r="C1187" t="str">
            <v>ML</v>
          </cell>
          <cell r="D1187">
            <v>19540</v>
          </cell>
        </row>
        <row r="1188">
          <cell r="A1188">
            <v>130201</v>
          </cell>
          <cell r="B1188" t="str">
            <v>COLUMNA AMARRE MURO</v>
          </cell>
          <cell r="C1188" t="str">
            <v>ML</v>
          </cell>
          <cell r="D1188">
            <v>29610</v>
          </cell>
        </row>
        <row r="1189">
          <cell r="A1189">
            <v>130202</v>
          </cell>
          <cell r="B1189" t="str">
            <v>COLUMNA AMARRE MURO CULATA E=15CM-20CM</v>
          </cell>
          <cell r="C1189" t="str">
            <v>ML</v>
          </cell>
          <cell r="D1189">
            <v>31140</v>
          </cell>
        </row>
        <row r="1190">
          <cell r="A1190">
            <v>130209</v>
          </cell>
          <cell r="B1190" t="str">
            <v>COLUMNA AMARRE MURO EN " L "</v>
          </cell>
          <cell r="C1190" t="str">
            <v>ML</v>
          </cell>
          <cell r="D1190">
            <v>46170</v>
          </cell>
        </row>
        <row r="1191">
          <cell r="A1191">
            <v>130210</v>
          </cell>
          <cell r="B1191" t="str">
            <v>COLUMNA AMARRE MURO EN " T "</v>
          </cell>
          <cell r="C1191" t="str">
            <v>ML</v>
          </cell>
          <cell r="D1191">
            <v>55400</v>
          </cell>
        </row>
        <row r="1192">
          <cell r="A1192">
            <v>130203</v>
          </cell>
          <cell r="B1192" t="str">
            <v>COLUMNA AMARRE MURO TIZON 25CM X 25CM</v>
          </cell>
          <cell r="C1192" t="str">
            <v>M3</v>
          </cell>
          <cell r="D1192">
            <v>643320</v>
          </cell>
        </row>
        <row r="1193">
          <cell r="A1193">
            <v>130204</v>
          </cell>
          <cell r="B1193" t="str">
            <v>COLUMNA CONCRETO 3000 PSI</v>
          </cell>
          <cell r="C1193" t="str">
            <v>M3</v>
          </cell>
          <cell r="D1193">
            <v>707610</v>
          </cell>
        </row>
        <row r="1194">
          <cell r="A1194">
            <v>130207</v>
          </cell>
          <cell r="B1194" t="str">
            <v>COLUMNA CONCRETO 3000 PSI CIRCULAR D=35C</v>
          </cell>
          <cell r="C1194" t="str">
            <v>M3</v>
          </cell>
          <cell r="D1194">
            <v>358640</v>
          </cell>
        </row>
        <row r="1195">
          <cell r="A1195">
            <v>130205</v>
          </cell>
          <cell r="B1195" t="str">
            <v>COLUMNA CONCRETO 3500 PSI</v>
          </cell>
          <cell r="C1195" t="str">
            <v>M3</v>
          </cell>
          <cell r="D1195">
            <v>739540</v>
          </cell>
        </row>
        <row r="1196">
          <cell r="A1196">
            <v>130206</v>
          </cell>
          <cell r="B1196" t="str">
            <v>COLUMNA CONCRETO 4000 PSI</v>
          </cell>
          <cell r="C1196" t="str">
            <v>M3</v>
          </cell>
          <cell r="D1196">
            <v>766810</v>
          </cell>
        </row>
        <row r="1197">
          <cell r="A1197">
            <v>130213</v>
          </cell>
          <cell r="B1197" t="str">
            <v>COLUMNA CONCRETO FLUIDO 28MPA.</v>
          </cell>
          <cell r="C1197" t="str">
            <v>M3</v>
          </cell>
          <cell r="D1197">
            <v>805850</v>
          </cell>
        </row>
        <row r="1198">
          <cell r="A1198">
            <v>0</v>
          </cell>
          <cell r="B1198">
            <v>0</v>
          </cell>
          <cell r="C1198">
            <v>0</v>
          </cell>
          <cell r="D1198">
            <v>0</v>
          </cell>
        </row>
        <row r="1199">
          <cell r="A1199">
            <v>1304</v>
          </cell>
          <cell r="B1199" t="str">
            <v>VIGA CONCRETO</v>
          </cell>
          <cell r="C1199">
            <v>0</v>
          </cell>
          <cell r="D1199">
            <v>0</v>
          </cell>
        </row>
        <row r="1200">
          <cell r="A1200">
            <v>130401</v>
          </cell>
          <cell r="B1200" t="str">
            <v>DESCOLGADO CONCRETO 15 CMS</v>
          </cell>
          <cell r="C1200" t="str">
            <v>ML</v>
          </cell>
          <cell r="D1200">
            <v>37930</v>
          </cell>
        </row>
        <row r="1201">
          <cell r="A1201">
            <v>130406</v>
          </cell>
          <cell r="B1201" t="str">
            <v>DESCOLGADO CONCRETO 45 CMS</v>
          </cell>
          <cell r="C1201" t="str">
            <v>ML</v>
          </cell>
          <cell r="D1201">
            <v>57660</v>
          </cell>
        </row>
        <row r="1202">
          <cell r="A1202">
            <v>130408</v>
          </cell>
          <cell r="B1202" t="str">
            <v>PERGOLA CONCRETO 15CM X 40CM</v>
          </cell>
          <cell r="C1202" t="str">
            <v>ML</v>
          </cell>
          <cell r="D1202">
            <v>50390</v>
          </cell>
        </row>
        <row r="1203">
          <cell r="A1203">
            <v>130411</v>
          </cell>
          <cell r="B1203" t="str">
            <v>VIGA CANAL AEREA CONCRETO 3000 PSI</v>
          </cell>
          <cell r="C1203" t="str">
            <v>M3</v>
          </cell>
          <cell r="D1203">
            <v>688530</v>
          </cell>
        </row>
        <row r="1204">
          <cell r="A1204">
            <v>130419</v>
          </cell>
          <cell r="B1204" t="str">
            <v>VIGA CANAL CONCRETO PISO 3000 PSI</v>
          </cell>
          <cell r="C1204" t="str">
            <v>M3</v>
          </cell>
          <cell r="D1204">
            <v>611640</v>
          </cell>
        </row>
        <row r="1205">
          <cell r="A1205">
            <v>130403</v>
          </cell>
          <cell r="B1205" t="str">
            <v>VIGA CONCR.AMARRE MURO 10-12x20CM</v>
          </cell>
          <cell r="C1205" t="str">
            <v>ML</v>
          </cell>
          <cell r="D1205">
            <v>24420</v>
          </cell>
        </row>
        <row r="1206">
          <cell r="A1206">
            <v>130417</v>
          </cell>
          <cell r="B1206" t="str">
            <v>VIGA CONCR.AMARRE MURO CULATA 10-12x20CM</v>
          </cell>
          <cell r="C1206" t="str">
            <v>ML</v>
          </cell>
          <cell r="D1206">
            <v>24530</v>
          </cell>
        </row>
        <row r="1207">
          <cell r="A1207">
            <v>130413</v>
          </cell>
          <cell r="B1207" t="str">
            <v>VIGA CONCRETO AEREA 3000 PSI</v>
          </cell>
          <cell r="C1207" t="str">
            <v>M3</v>
          </cell>
          <cell r="D1207">
            <v>647080</v>
          </cell>
        </row>
        <row r="1208">
          <cell r="A1208">
            <v>130421</v>
          </cell>
          <cell r="B1208" t="str">
            <v>VIGA CONCRETO AMARRE LOSA 3000 PSI</v>
          </cell>
          <cell r="C1208" t="str">
            <v>M3</v>
          </cell>
          <cell r="D1208">
            <v>311530</v>
          </cell>
        </row>
        <row r="1209">
          <cell r="A1209">
            <v>130418</v>
          </cell>
          <cell r="B1209" t="str">
            <v>VIGA CONCRETO AMARRE MURO 10-12x20CM</v>
          </cell>
          <cell r="C1209" t="str">
            <v>M3</v>
          </cell>
          <cell r="D1209">
            <v>712860</v>
          </cell>
        </row>
        <row r="1210">
          <cell r="A1210">
            <v>0</v>
          </cell>
          <cell r="B1210">
            <v>0</v>
          </cell>
          <cell r="C1210">
            <v>0</v>
          </cell>
          <cell r="D1210">
            <v>0</v>
          </cell>
        </row>
        <row r="1211">
          <cell r="A1211">
            <v>1305</v>
          </cell>
          <cell r="B1211" t="str">
            <v>LOSA PREFABRICADA</v>
          </cell>
          <cell r="C1211">
            <v>0</v>
          </cell>
          <cell r="D1211">
            <v>0</v>
          </cell>
        </row>
        <row r="1212">
          <cell r="A1212">
            <v>130501</v>
          </cell>
          <cell r="B1212" t="str">
            <v>LOSA PREFABRICADA H=10CM 492</v>
          </cell>
          <cell r="C1212" t="str">
            <v>M2</v>
          </cell>
          <cell r="D1212">
            <v>78350</v>
          </cell>
        </row>
        <row r="1213">
          <cell r="A1213">
            <v>0</v>
          </cell>
          <cell r="B1213">
            <v>0</v>
          </cell>
          <cell r="C1213">
            <v>0</v>
          </cell>
          <cell r="D1213">
            <v>0</v>
          </cell>
        </row>
        <row r="1214">
          <cell r="A1214">
            <v>1306</v>
          </cell>
          <cell r="B1214" t="str">
            <v>LOSA ENTREPISO</v>
          </cell>
          <cell r="C1214">
            <v>0</v>
          </cell>
          <cell r="D1214">
            <v>0</v>
          </cell>
        </row>
        <row r="1215">
          <cell r="A1215">
            <v>130604</v>
          </cell>
          <cell r="B1215" t="str">
            <v>CASETON ESTERILLA H=25CM</v>
          </cell>
          <cell r="C1215" t="str">
            <v>M2</v>
          </cell>
          <cell r="D1215">
            <v>19760</v>
          </cell>
        </row>
        <row r="1216">
          <cell r="A1216">
            <v>130601</v>
          </cell>
          <cell r="B1216" t="str">
            <v>CASETON ESTERILLA H=30CM</v>
          </cell>
          <cell r="C1216" t="str">
            <v>M2</v>
          </cell>
          <cell r="D1216">
            <v>20540</v>
          </cell>
        </row>
        <row r="1217">
          <cell r="A1217">
            <v>130602</v>
          </cell>
          <cell r="B1217" t="str">
            <v>CASETON ESTERILLA H=35CM</v>
          </cell>
          <cell r="C1217" t="str">
            <v>M2</v>
          </cell>
          <cell r="D1217">
            <v>36040</v>
          </cell>
        </row>
        <row r="1218">
          <cell r="A1218">
            <v>130603</v>
          </cell>
          <cell r="B1218" t="str">
            <v>CASETON ESTERILLA H=40CM</v>
          </cell>
          <cell r="C1218" t="str">
            <v>M2</v>
          </cell>
          <cell r="D1218">
            <v>26130</v>
          </cell>
        </row>
        <row r="1219">
          <cell r="A1219">
            <v>130605</v>
          </cell>
          <cell r="B1219" t="str">
            <v>LOSA BLOQUE PREFAB. E=20CM</v>
          </cell>
          <cell r="C1219" t="str">
            <v>M2</v>
          </cell>
          <cell r="D1219">
            <v>91800</v>
          </cell>
        </row>
        <row r="1220">
          <cell r="A1220">
            <v>130616</v>
          </cell>
          <cell r="B1220" t="str">
            <v>LOSA BLOQUE PREFAB. E=25CM</v>
          </cell>
          <cell r="C1220" t="str">
            <v>M2</v>
          </cell>
          <cell r="D1220">
            <v>94380</v>
          </cell>
        </row>
        <row r="1221">
          <cell r="A1221">
            <v>130606</v>
          </cell>
          <cell r="B1221" t="str">
            <v>LOSA BLOQUE PREFAB. E=32CM</v>
          </cell>
          <cell r="C1221" t="str">
            <v>M2</v>
          </cell>
          <cell r="D1221">
            <v>107050</v>
          </cell>
        </row>
        <row r="1222">
          <cell r="A1222">
            <v>130607</v>
          </cell>
          <cell r="B1222" t="str">
            <v>LOSA BLOQUE PREFAB. E=37CM</v>
          </cell>
          <cell r="C1222" t="str">
            <v>M2</v>
          </cell>
          <cell r="D1222">
            <v>123170</v>
          </cell>
        </row>
        <row r="1223">
          <cell r="A1223">
            <v>130624</v>
          </cell>
          <cell r="B1223" t="str">
            <v>LOSA CASETON ESTERILLA E=21-25CM</v>
          </cell>
          <cell r="C1223" t="str">
            <v>M2</v>
          </cell>
          <cell r="D1223">
            <v>78570</v>
          </cell>
        </row>
        <row r="1224">
          <cell r="A1224">
            <v>130625</v>
          </cell>
          <cell r="B1224" t="str">
            <v>LOSA CASETON ESTERILLA E=21-25CM [TORTA]</v>
          </cell>
          <cell r="C1224" t="str">
            <v>M2</v>
          </cell>
          <cell r="D1224">
            <v>93940</v>
          </cell>
        </row>
        <row r="1225">
          <cell r="A1225">
            <v>130623</v>
          </cell>
          <cell r="B1225" t="str">
            <v>LOSA CASETON ESTERILLA E=26-30CM</v>
          </cell>
          <cell r="C1225" t="str">
            <v>M2</v>
          </cell>
          <cell r="D1225">
            <v>82720</v>
          </cell>
        </row>
        <row r="1226">
          <cell r="A1226">
            <v>130622</v>
          </cell>
          <cell r="B1226" t="str">
            <v>LOSA CASETON ESTERILLA E=26-30CM [TORTA]</v>
          </cell>
          <cell r="C1226" t="str">
            <v>M2</v>
          </cell>
          <cell r="D1226">
            <v>99470</v>
          </cell>
        </row>
        <row r="1227">
          <cell r="A1227">
            <v>130611</v>
          </cell>
          <cell r="B1227" t="str">
            <v>LOSA CASETON ESTERILLA E=31-35CM</v>
          </cell>
          <cell r="C1227" t="str">
            <v>M2</v>
          </cell>
          <cell r="D1227">
            <v>90940</v>
          </cell>
        </row>
        <row r="1228">
          <cell r="A1228">
            <v>130610</v>
          </cell>
          <cell r="B1228" t="str">
            <v>LOSA CASETON ESTERILLA E=31-35CM [TORTA]</v>
          </cell>
          <cell r="C1228" t="str">
            <v>M2</v>
          </cell>
          <cell r="D1228">
            <v>102680</v>
          </cell>
        </row>
        <row r="1229">
          <cell r="A1229">
            <v>130613</v>
          </cell>
          <cell r="B1229" t="str">
            <v>LOSA CASETON ESTERILLA E=36-40CM</v>
          </cell>
          <cell r="C1229" t="str">
            <v>M2</v>
          </cell>
          <cell r="D1229">
            <v>107540</v>
          </cell>
        </row>
        <row r="1230">
          <cell r="A1230">
            <v>130612</v>
          </cell>
          <cell r="B1230" t="str">
            <v>LOSA CASETON ESTERILLA E=36-40CM [TORTA]</v>
          </cell>
          <cell r="C1230" t="str">
            <v>M2</v>
          </cell>
          <cell r="D1230">
            <v>119470</v>
          </cell>
        </row>
        <row r="1231">
          <cell r="A1231">
            <v>130615</v>
          </cell>
          <cell r="B1231" t="str">
            <v>LOSA CASETON ESTERILLA E=41-45CM</v>
          </cell>
          <cell r="C1231" t="str">
            <v>M2</v>
          </cell>
          <cell r="D1231">
            <v>108310</v>
          </cell>
        </row>
        <row r="1232">
          <cell r="A1232">
            <v>130614</v>
          </cell>
          <cell r="B1232" t="str">
            <v>LOSA CASETON ESTERILLA E=41-45CM [TORTA]</v>
          </cell>
          <cell r="C1232" t="str">
            <v>M2</v>
          </cell>
          <cell r="D1232">
            <v>120500</v>
          </cell>
        </row>
        <row r="1233">
          <cell r="A1233">
            <v>130618</v>
          </cell>
          <cell r="B1233" t="str">
            <v>LOSA CASETON ESTERILLA E=46-50CM</v>
          </cell>
          <cell r="C1233" t="str">
            <v>M2</v>
          </cell>
          <cell r="D1233">
            <v>111850</v>
          </cell>
        </row>
        <row r="1234">
          <cell r="A1234">
            <v>130609</v>
          </cell>
          <cell r="B1234" t="str">
            <v>LOSA CASETON ESTERILLA E=46-50CM [TORTA]</v>
          </cell>
          <cell r="C1234" t="str">
            <v>M2</v>
          </cell>
          <cell r="D1234">
            <v>120340</v>
          </cell>
        </row>
        <row r="1235">
          <cell r="A1235">
            <v>130621</v>
          </cell>
          <cell r="B1235" t="str">
            <v>LOSA CASETON ESTERILLA E=56-60CM</v>
          </cell>
          <cell r="C1235" t="str">
            <v>M2</v>
          </cell>
          <cell r="D1235">
            <v>110780</v>
          </cell>
        </row>
        <row r="1236">
          <cell r="A1236">
            <v>130620</v>
          </cell>
          <cell r="B1236" t="str">
            <v>LOSA CASETON ESTERILLA E=56-60CM [TORTA]</v>
          </cell>
          <cell r="C1236" t="str">
            <v>M2</v>
          </cell>
          <cell r="D1236">
            <v>122980</v>
          </cell>
        </row>
        <row r="1237">
          <cell r="A1237">
            <v>0</v>
          </cell>
          <cell r="B1237">
            <v>0</v>
          </cell>
          <cell r="C1237">
            <v>0</v>
          </cell>
          <cell r="D1237">
            <v>0</v>
          </cell>
        </row>
        <row r="1238">
          <cell r="A1238">
            <v>1307</v>
          </cell>
          <cell r="B1238" t="str">
            <v>LOSA MACIZA</v>
          </cell>
          <cell r="C1238">
            <v>0</v>
          </cell>
          <cell r="D1238">
            <v>0</v>
          </cell>
        </row>
        <row r="1239">
          <cell r="A1239">
            <v>130701</v>
          </cell>
          <cell r="B1239" t="str">
            <v>LOSA CONCRETO MACIZA E= 8CM</v>
          </cell>
          <cell r="C1239" t="str">
            <v>M2</v>
          </cell>
          <cell r="D1239">
            <v>55430</v>
          </cell>
        </row>
        <row r="1240">
          <cell r="A1240">
            <v>130702</v>
          </cell>
          <cell r="B1240" t="str">
            <v>LOSA CONCRETO MACIZA E=10CM</v>
          </cell>
          <cell r="C1240" t="str">
            <v>M2</v>
          </cell>
          <cell r="D1240">
            <v>65330</v>
          </cell>
        </row>
        <row r="1241">
          <cell r="A1241">
            <v>130703</v>
          </cell>
          <cell r="B1241" t="str">
            <v>LOSA CONCRETO MACIZA E=12CM</v>
          </cell>
          <cell r="C1241" t="str">
            <v>M2</v>
          </cell>
          <cell r="D1241">
            <v>73910</v>
          </cell>
        </row>
        <row r="1242">
          <cell r="A1242">
            <v>130704</v>
          </cell>
          <cell r="B1242" t="str">
            <v>LOSA CONCRETO MACIZA E=15CM</v>
          </cell>
          <cell r="C1242" t="str">
            <v>M2</v>
          </cell>
          <cell r="D1242">
            <v>90780</v>
          </cell>
        </row>
        <row r="1243">
          <cell r="A1243">
            <v>130705</v>
          </cell>
          <cell r="B1243" t="str">
            <v>LOSA CONCRETO MACIZA E=20CM</v>
          </cell>
          <cell r="C1243" t="str">
            <v>M2</v>
          </cell>
          <cell r="D1243">
            <v>107700</v>
          </cell>
        </row>
        <row r="1244">
          <cell r="A1244">
            <v>130706</v>
          </cell>
          <cell r="B1244" t="str">
            <v>LOSA CONCRETO MACIZA E=25CM</v>
          </cell>
          <cell r="C1244" t="str">
            <v>M2</v>
          </cell>
          <cell r="D1244">
            <v>121010</v>
          </cell>
        </row>
        <row r="1245">
          <cell r="A1245">
            <v>0</v>
          </cell>
          <cell r="B1245">
            <v>0</v>
          </cell>
          <cell r="C1245">
            <v>0</v>
          </cell>
          <cell r="D1245">
            <v>0</v>
          </cell>
        </row>
        <row r="1246">
          <cell r="A1246">
            <v>1308</v>
          </cell>
          <cell r="B1246" t="str">
            <v>LOSA METALICA</v>
          </cell>
          <cell r="C1246">
            <v>0</v>
          </cell>
          <cell r="D1246">
            <v>0</v>
          </cell>
        </row>
        <row r="1247">
          <cell r="A1247">
            <v>130801</v>
          </cell>
          <cell r="B1247" t="str">
            <v>ACERO ESTRUCTURAL A.S.T,M,A-36</v>
          </cell>
          <cell r="C1247" t="str">
            <v>KLS</v>
          </cell>
          <cell r="D1247">
            <v>7960</v>
          </cell>
        </row>
        <row r="1248">
          <cell r="A1248">
            <v>130809</v>
          </cell>
          <cell r="B1248" t="str">
            <v>LAMINA METALDECK 2" CAL.16 COLABORANTE"</v>
          </cell>
          <cell r="C1248" t="str">
            <v>M2</v>
          </cell>
          <cell r="D1248">
            <v>59690</v>
          </cell>
        </row>
        <row r="1249">
          <cell r="A1249">
            <v>130808</v>
          </cell>
          <cell r="B1249" t="str">
            <v>LAMINA METALDECK 2" CAL.18 COLABORANTE"</v>
          </cell>
          <cell r="C1249" t="str">
            <v>M2</v>
          </cell>
          <cell r="D1249">
            <v>49800</v>
          </cell>
        </row>
        <row r="1250">
          <cell r="A1250">
            <v>130804</v>
          </cell>
          <cell r="B1250" t="str">
            <v>LAMINA METALDECK 2" CAL.20 COLABORANTE"</v>
          </cell>
          <cell r="C1250" t="str">
            <v>M2</v>
          </cell>
          <cell r="D1250">
            <v>36680</v>
          </cell>
        </row>
        <row r="1251">
          <cell r="A1251">
            <v>130813</v>
          </cell>
          <cell r="B1251" t="str">
            <v>LAMINA METALDECK 3" CAL.16 COLABORANTE"</v>
          </cell>
          <cell r="C1251" t="str">
            <v>M2</v>
          </cell>
          <cell r="D1251">
            <v>64720</v>
          </cell>
        </row>
        <row r="1252">
          <cell r="A1252">
            <v>130812</v>
          </cell>
          <cell r="B1252" t="str">
            <v>LAMINA METALDECK 3" CAL.18 COLABORANTE"</v>
          </cell>
          <cell r="C1252" t="str">
            <v>M2</v>
          </cell>
          <cell r="D1252">
            <v>54050</v>
          </cell>
        </row>
        <row r="1253">
          <cell r="A1253">
            <v>130811</v>
          </cell>
          <cell r="B1253" t="str">
            <v>LAMINA METALDECK 3" CAL.20 COLABORANTE"</v>
          </cell>
          <cell r="C1253" t="str">
            <v>M2</v>
          </cell>
          <cell r="D1253">
            <v>39940</v>
          </cell>
        </row>
        <row r="1254">
          <cell r="A1254">
            <v>130810</v>
          </cell>
          <cell r="B1254" t="str">
            <v>LAMINA METALDECK 3" CAL.22 COLABORANTE"</v>
          </cell>
          <cell r="C1254" t="str">
            <v>M2</v>
          </cell>
          <cell r="D1254">
            <v>33760</v>
          </cell>
        </row>
        <row r="1255">
          <cell r="A1255">
            <v>130807</v>
          </cell>
          <cell r="B1255" t="str">
            <v>LAMINA METLADECK 2" CAL.22 COLABORANTE"</v>
          </cell>
          <cell r="C1255" t="str">
            <v>M2</v>
          </cell>
          <cell r="D1255">
            <v>30950</v>
          </cell>
        </row>
        <row r="1256">
          <cell r="A1256">
            <v>130805</v>
          </cell>
          <cell r="B1256" t="str">
            <v>LOSA CONCRETO STEEL DECK 2" E=10.0-11.0C</v>
          </cell>
          <cell r="C1256" t="str">
            <v>M2</v>
          </cell>
          <cell r="D1256">
            <v>44670</v>
          </cell>
        </row>
        <row r="1257">
          <cell r="A1257">
            <v>130814</v>
          </cell>
          <cell r="B1257" t="str">
            <v>LOSA CONCRETO STEEL DECK 2" E=11.1-12.0C</v>
          </cell>
          <cell r="C1257" t="str">
            <v>M2</v>
          </cell>
          <cell r="D1257">
            <v>47230</v>
          </cell>
        </row>
        <row r="1258">
          <cell r="A1258">
            <v>130817</v>
          </cell>
          <cell r="B1258" t="str">
            <v>LOSA CONCRETO STEEL DECK 2" E=14.1-15.0C</v>
          </cell>
          <cell r="C1258" t="str">
            <v>M2</v>
          </cell>
          <cell r="D1258">
            <v>56080</v>
          </cell>
        </row>
        <row r="1259">
          <cell r="A1259">
            <v>130815</v>
          </cell>
          <cell r="B1259" t="str">
            <v>LOSA CONCRETO STELL DECK 2" E=12.1-13.0C</v>
          </cell>
          <cell r="C1259" t="str">
            <v>M2</v>
          </cell>
          <cell r="D1259">
            <v>49790</v>
          </cell>
        </row>
        <row r="1260">
          <cell r="A1260">
            <v>130816</v>
          </cell>
          <cell r="B1260" t="str">
            <v>LOSA CONCRETO STELL DECK 2" E=13.1-14.0C</v>
          </cell>
          <cell r="C1260" t="str">
            <v>M2</v>
          </cell>
          <cell r="D1260">
            <v>52460</v>
          </cell>
        </row>
        <row r="1261">
          <cell r="A1261">
            <v>130806</v>
          </cell>
          <cell r="B1261" t="str">
            <v>LOSA CONCRETO STELL DECK 3" E=12.0-13.0C</v>
          </cell>
          <cell r="C1261" t="str">
            <v>M2</v>
          </cell>
          <cell r="D1261">
            <v>45520</v>
          </cell>
        </row>
        <row r="1262">
          <cell r="A1262">
            <v>130818</v>
          </cell>
          <cell r="B1262" t="str">
            <v>LOSA CONCRETO STELL DECK 3" E=13.1-14.0C</v>
          </cell>
          <cell r="C1262" t="str">
            <v>M2</v>
          </cell>
          <cell r="D1262">
            <v>50870</v>
          </cell>
        </row>
        <row r="1263">
          <cell r="A1263">
            <v>130819</v>
          </cell>
          <cell r="B1263" t="str">
            <v>LOSA CONCRETO STELL DECK 3" E=14.1-15.0C</v>
          </cell>
          <cell r="C1263" t="str">
            <v>M2</v>
          </cell>
          <cell r="D1263">
            <v>51930</v>
          </cell>
        </row>
        <row r="1264">
          <cell r="A1264">
            <v>0</v>
          </cell>
          <cell r="B1264">
            <v>0</v>
          </cell>
          <cell r="C1264">
            <v>0</v>
          </cell>
          <cell r="D1264">
            <v>0</v>
          </cell>
        </row>
        <row r="1265">
          <cell r="A1265">
            <v>1309</v>
          </cell>
          <cell r="B1265" t="str">
            <v>PANTALLAS CONCRETO</v>
          </cell>
          <cell r="C1265">
            <v>0</v>
          </cell>
          <cell r="D1265">
            <v>0</v>
          </cell>
        </row>
        <row r="1266">
          <cell r="A1266">
            <v>130901</v>
          </cell>
          <cell r="B1266" t="str">
            <v>PANTALLA EN CONCRETO 3100 PSI E=10-30CMS</v>
          </cell>
          <cell r="C1266" t="str">
            <v>M3</v>
          </cell>
          <cell r="D1266">
            <v>514360</v>
          </cell>
        </row>
        <row r="1267">
          <cell r="A1267">
            <v>130905</v>
          </cell>
          <cell r="B1267" t="str">
            <v>PANTALLA EN CONCRETO 3500 PSI E=10-30CMS</v>
          </cell>
          <cell r="C1267" t="str">
            <v>M3</v>
          </cell>
          <cell r="D1267">
            <v>549970</v>
          </cell>
        </row>
        <row r="1268">
          <cell r="A1268">
            <v>130912</v>
          </cell>
          <cell r="B1268" t="str">
            <v>PANTALLA EN CONCRETO 4000 PSI E=10-30CMS</v>
          </cell>
          <cell r="C1268" t="str">
            <v>M3</v>
          </cell>
          <cell r="D1268">
            <v>545970</v>
          </cell>
        </row>
        <row r="1269">
          <cell r="A1269">
            <v>0</v>
          </cell>
          <cell r="B1269">
            <v>0</v>
          </cell>
          <cell r="C1269">
            <v>0</v>
          </cell>
          <cell r="D1269">
            <v>0</v>
          </cell>
        </row>
        <row r="1270">
          <cell r="A1270">
            <v>1310</v>
          </cell>
          <cell r="B1270" t="str">
            <v>PERFORACIONES</v>
          </cell>
          <cell r="C1270">
            <v>0</v>
          </cell>
          <cell r="D1270">
            <v>0</v>
          </cell>
        </row>
        <row r="1271">
          <cell r="A1271">
            <v>131002</v>
          </cell>
          <cell r="B1271" t="str">
            <v>PERFORACION ,1/2" 21-30CM"</v>
          </cell>
          <cell r="C1271" t="str">
            <v>UND</v>
          </cell>
          <cell r="D1271">
            <v>8320</v>
          </cell>
        </row>
        <row r="1272">
          <cell r="A1272">
            <v>131008</v>
          </cell>
          <cell r="B1272" t="str">
            <v>PERFORACION ,3/4" 21-30CM"</v>
          </cell>
          <cell r="C1272" t="str">
            <v>UND</v>
          </cell>
          <cell r="D1272">
            <v>8860</v>
          </cell>
        </row>
        <row r="1273">
          <cell r="A1273">
            <v>131015</v>
          </cell>
          <cell r="B1273" t="str">
            <v>PERFORACION ,5/8" 16-20CM"</v>
          </cell>
          <cell r="C1273" t="str">
            <v>UND</v>
          </cell>
          <cell r="D1273">
            <v>6880</v>
          </cell>
        </row>
        <row r="1274">
          <cell r="A1274">
            <v>131003</v>
          </cell>
          <cell r="B1274" t="str">
            <v>PERFORACION ,5/8" 21-30CM"</v>
          </cell>
          <cell r="C1274" t="str">
            <v>UND</v>
          </cell>
          <cell r="D1274">
            <v>8860</v>
          </cell>
        </row>
        <row r="1275">
          <cell r="A1275">
            <v>131005</v>
          </cell>
          <cell r="B1275" t="str">
            <v>PERFORACION ,5/8" 31-40CM"</v>
          </cell>
          <cell r="C1275" t="str">
            <v>UND</v>
          </cell>
          <cell r="D1275">
            <v>11840</v>
          </cell>
        </row>
        <row r="1276">
          <cell r="A1276">
            <v>131006</v>
          </cell>
          <cell r="B1276" t="str">
            <v>PERFORACION ,5/8" 35-40CM"</v>
          </cell>
          <cell r="C1276" t="str">
            <v>UND</v>
          </cell>
          <cell r="D1276">
            <v>11840</v>
          </cell>
        </row>
        <row r="1277">
          <cell r="A1277">
            <v>131024</v>
          </cell>
          <cell r="B1277" t="str">
            <v>PERFORACION ,7/8" 21-30CM"</v>
          </cell>
          <cell r="C1277" t="str">
            <v>UND</v>
          </cell>
          <cell r="D1277">
            <v>8860</v>
          </cell>
        </row>
        <row r="1278">
          <cell r="A1278">
            <v>131010</v>
          </cell>
          <cell r="B1278" t="str">
            <v>PERFORACION ,7/8" 31-40CM"</v>
          </cell>
          <cell r="C1278" t="str">
            <v>UND</v>
          </cell>
          <cell r="D1278">
            <v>38600</v>
          </cell>
        </row>
        <row r="1279">
          <cell r="A1279">
            <v>131011</v>
          </cell>
          <cell r="B1279" t="str">
            <v>PERFORACION ,7/8" 36-40CM"</v>
          </cell>
          <cell r="C1279" t="str">
            <v>UND</v>
          </cell>
          <cell r="D1279">
            <v>10840</v>
          </cell>
        </row>
        <row r="1280">
          <cell r="A1280">
            <v>131026</v>
          </cell>
          <cell r="B1280" t="str">
            <v>PERFORACION ,1/2" 31-40CM"</v>
          </cell>
          <cell r="C1280" t="str">
            <v>UND</v>
          </cell>
          <cell r="D1280">
            <v>11070</v>
          </cell>
        </row>
        <row r="1281">
          <cell r="A1281">
            <v>131025</v>
          </cell>
          <cell r="B1281" t="str">
            <v>PERFORACION ,3/4" 31-40CM"</v>
          </cell>
          <cell r="C1281" t="str">
            <v>UND</v>
          </cell>
          <cell r="D1281">
            <v>11840</v>
          </cell>
        </row>
        <row r="1282">
          <cell r="A1282">
            <v>131001</v>
          </cell>
          <cell r="B1282" t="str">
            <v>PERFORACION 1" 21-30CM"</v>
          </cell>
          <cell r="C1282" t="str">
            <v>UND</v>
          </cell>
          <cell r="D1282">
            <v>9550</v>
          </cell>
        </row>
        <row r="1283">
          <cell r="A1283">
            <v>131016</v>
          </cell>
          <cell r="B1283" t="str">
            <v>PERFORACION 1" 31-40CM"</v>
          </cell>
          <cell r="C1283" t="str">
            <v>UND</v>
          </cell>
          <cell r="D1283">
            <v>12820</v>
          </cell>
        </row>
        <row r="1284">
          <cell r="A1284">
            <v>131028</v>
          </cell>
          <cell r="B1284" t="str">
            <v>PERFORACION CONCRETO 7</v>
          </cell>
          <cell r="C1284" t="str">
            <v>UND</v>
          </cell>
          <cell r="D1284">
            <v>286480</v>
          </cell>
        </row>
        <row r="1285">
          <cell r="A1285">
            <v>0</v>
          </cell>
          <cell r="B1285">
            <v>0</v>
          </cell>
          <cell r="C1285">
            <v>0</v>
          </cell>
          <cell r="D1285">
            <v>0</v>
          </cell>
        </row>
        <row r="1286">
          <cell r="A1286">
            <v>1311</v>
          </cell>
          <cell r="B1286" t="str">
            <v>ANCLAJES</v>
          </cell>
          <cell r="C1286">
            <v>0</v>
          </cell>
          <cell r="D1286">
            <v>0</v>
          </cell>
        </row>
        <row r="1287">
          <cell r="A1287">
            <v>131125</v>
          </cell>
          <cell r="B1287" t="str">
            <v>ANCLAJE HIERRO ,1/2"-PERF. ,3/4" 21-25C</v>
          </cell>
          <cell r="C1287" t="str">
            <v>PTO</v>
          </cell>
          <cell r="D1287">
            <v>15710</v>
          </cell>
        </row>
        <row r="1288">
          <cell r="A1288">
            <v>131119</v>
          </cell>
          <cell r="B1288" t="str">
            <v>ANCLAJE HIERRO ,1/2"-PERF. ,5/8" 10-15C</v>
          </cell>
          <cell r="C1288" t="str">
            <v>PTO</v>
          </cell>
          <cell r="D1288">
            <v>15910</v>
          </cell>
        </row>
        <row r="1289">
          <cell r="A1289">
            <v>131115</v>
          </cell>
          <cell r="B1289" t="str">
            <v>ANCLAJE HIERRO ,3/4"-PERF. ,7/8" 16-20C</v>
          </cell>
          <cell r="C1289" t="str">
            <v>PTO</v>
          </cell>
          <cell r="D1289">
            <v>18700</v>
          </cell>
        </row>
        <row r="1290">
          <cell r="A1290">
            <v>131114</v>
          </cell>
          <cell r="B1290" t="str">
            <v>ANCLAJE HIERRO ,3/8"-PERF. ,1/2" 10-15C</v>
          </cell>
          <cell r="C1290" t="str">
            <v>PTO</v>
          </cell>
          <cell r="D1290">
            <v>11390</v>
          </cell>
        </row>
        <row r="1291">
          <cell r="A1291">
            <v>131116</v>
          </cell>
          <cell r="B1291" t="str">
            <v>ANCLAJE HIERRO ,5/8"-PERF. ,3/4" 10-15C</v>
          </cell>
          <cell r="C1291" t="str">
            <v>PTO</v>
          </cell>
          <cell r="D1291">
            <v>19120</v>
          </cell>
        </row>
        <row r="1292">
          <cell r="A1292">
            <v>131117</v>
          </cell>
          <cell r="B1292" t="str">
            <v>ANCLAJE HIERRO ,7/8"-PERF.1" 21-25C</v>
          </cell>
          <cell r="C1292" t="str">
            <v>PTO</v>
          </cell>
          <cell r="D1292">
            <v>36750</v>
          </cell>
        </row>
        <row r="1293">
          <cell r="A1293">
            <v>131118</v>
          </cell>
          <cell r="B1293" t="str">
            <v>ANCLAJE HIERRO 1" -PERF.1,1/4" 21-25C</v>
          </cell>
          <cell r="C1293" t="str">
            <v>PTO</v>
          </cell>
          <cell r="D1293">
            <v>49820</v>
          </cell>
        </row>
        <row r="1294">
          <cell r="A1294">
            <v>0</v>
          </cell>
          <cell r="B1294">
            <v>0</v>
          </cell>
          <cell r="C1294">
            <v>0</v>
          </cell>
          <cell r="D1294">
            <v>0</v>
          </cell>
        </row>
        <row r="1295">
          <cell r="A1295">
            <v>1312</v>
          </cell>
          <cell r="B1295" t="str">
            <v>FORMALETA - VARIOS</v>
          </cell>
          <cell r="C1295">
            <v>0</v>
          </cell>
          <cell r="D1295">
            <v>0</v>
          </cell>
        </row>
        <row r="1296">
          <cell r="A1296">
            <v>131216</v>
          </cell>
          <cell r="B1296" t="str">
            <v>ADICION CONC.PREMEZCLADO 3100PSI-22.0MPA</v>
          </cell>
          <cell r="C1296" t="str">
            <v>M3</v>
          </cell>
          <cell r="D1296">
            <v>335000</v>
          </cell>
        </row>
        <row r="1297">
          <cell r="A1297">
            <v>131201</v>
          </cell>
          <cell r="B1297" t="str">
            <v>ALZAPRIMADO LOSA (TABLERO-TACO METAL)</v>
          </cell>
          <cell r="C1297" t="str">
            <v>DIA</v>
          </cell>
          <cell r="D1297">
            <v>1460</v>
          </cell>
        </row>
        <row r="1298">
          <cell r="A1298">
            <v>131202</v>
          </cell>
          <cell r="B1298" t="str">
            <v>ALZAPRIMADO VIGA-VIGUETA (TABLERO-TACO)</v>
          </cell>
          <cell r="C1298" t="str">
            <v>DIA</v>
          </cell>
          <cell r="D1298">
            <v>1460</v>
          </cell>
        </row>
        <row r="1299">
          <cell r="A1299">
            <v>131203</v>
          </cell>
          <cell r="B1299" t="str">
            <v>BOMBEO CONCRETO A MAQUINA</v>
          </cell>
          <cell r="C1299" t="str">
            <v>M3</v>
          </cell>
          <cell r="D1299">
            <v>40500</v>
          </cell>
        </row>
        <row r="1300">
          <cell r="A1300">
            <v>131215</v>
          </cell>
          <cell r="B1300" t="str">
            <v>CONCRETO MURO-DOVELAS 1500PSI-10.0MPA</v>
          </cell>
          <cell r="C1300" t="str">
            <v>M3</v>
          </cell>
          <cell r="D1300">
            <v>224550</v>
          </cell>
        </row>
        <row r="1301">
          <cell r="A1301">
            <v>131214</v>
          </cell>
          <cell r="B1301" t="str">
            <v>CONCRETO MURO-DOVELAS 3100PSI-420MPA</v>
          </cell>
          <cell r="C1301" t="str">
            <v>M3</v>
          </cell>
          <cell r="D1301">
            <v>306710</v>
          </cell>
        </row>
        <row r="1302">
          <cell r="A1302">
            <v>131206</v>
          </cell>
          <cell r="B1302" t="str">
            <v>ESCALERA CONCRETO 3000 PSI</v>
          </cell>
          <cell r="C1302" t="str">
            <v>M3</v>
          </cell>
          <cell r="D1302">
            <v>733080</v>
          </cell>
        </row>
        <row r="1303">
          <cell r="A1303">
            <v>131209</v>
          </cell>
          <cell r="B1303" t="str">
            <v>FORMALETA COLUMNA CIRCULAR D=35 CM</v>
          </cell>
          <cell r="C1303" t="str">
            <v>ML</v>
          </cell>
          <cell r="D1303">
            <v>73330</v>
          </cell>
        </row>
        <row r="1304">
          <cell r="A1304">
            <v>131212</v>
          </cell>
          <cell r="B1304" t="str">
            <v>FORMALETA ENTREPISO /MES</v>
          </cell>
          <cell r="C1304" t="str">
            <v>M2</v>
          </cell>
          <cell r="D1304">
            <v>16580</v>
          </cell>
        </row>
        <row r="1305">
          <cell r="A1305">
            <v>131218</v>
          </cell>
          <cell r="B1305" t="str">
            <v>FORMALETA GRADERIA A=50-60CM H=30-40CM</v>
          </cell>
          <cell r="C1305" t="str">
            <v>M2</v>
          </cell>
          <cell r="D1305">
            <v>66550</v>
          </cell>
        </row>
        <row r="1306">
          <cell r="A1306">
            <v>131210</v>
          </cell>
          <cell r="B1306" t="str">
            <v>FORMALETA LOSAS DE AJEDREZ E=.10 4 CARAS</v>
          </cell>
          <cell r="C1306" t="str">
            <v>M2</v>
          </cell>
          <cell r="D1306">
            <v>9790</v>
          </cell>
        </row>
        <row r="1307">
          <cell r="A1307">
            <v>131219</v>
          </cell>
          <cell r="B1307" t="str">
            <v>GRADERIA CONCRETO 3000PSI (VACIADO)</v>
          </cell>
          <cell r="C1307" t="str">
            <v>M3</v>
          </cell>
          <cell r="D1307">
            <v>336920</v>
          </cell>
        </row>
        <row r="1308">
          <cell r="A1308">
            <v>131213</v>
          </cell>
          <cell r="B1308" t="str">
            <v>ICOPOR JUNTA CONSTRUCCION E=2CM</v>
          </cell>
          <cell r="C1308" t="str">
            <v>ML</v>
          </cell>
          <cell r="D1308">
            <v>2310</v>
          </cell>
        </row>
        <row r="1309">
          <cell r="A1309">
            <v>131217</v>
          </cell>
          <cell r="B1309" t="str">
            <v>ICOPOR JUNTA CONSTRUCCION E=4-5CM</v>
          </cell>
          <cell r="C1309" t="str">
            <v>ML</v>
          </cell>
          <cell r="D1309">
            <v>5600</v>
          </cell>
        </row>
        <row r="1310">
          <cell r="A1310">
            <v>131207</v>
          </cell>
          <cell r="B1310" t="str">
            <v>MATERA CONCRETO [U]</v>
          </cell>
          <cell r="C1310" t="str">
            <v>ML</v>
          </cell>
          <cell r="D1310">
            <v>257060</v>
          </cell>
        </row>
        <row r="1311">
          <cell r="A1311">
            <v>0</v>
          </cell>
          <cell r="B1311">
            <v>0</v>
          </cell>
          <cell r="C1311">
            <v>0</v>
          </cell>
          <cell r="D1311">
            <v>0</v>
          </cell>
        </row>
        <row r="1312">
          <cell r="A1312">
            <v>1313</v>
          </cell>
          <cell r="B1312" t="str">
            <v>TANQUES ALMACENAMIENTO AGUA</v>
          </cell>
          <cell r="C1312">
            <v>0</v>
          </cell>
          <cell r="D1312">
            <v>0</v>
          </cell>
        </row>
        <row r="1313">
          <cell r="A1313">
            <v>131306</v>
          </cell>
          <cell r="B1313" t="str">
            <v>LOSA FONDO TANQUE ENTERRADO 4000PSI-28M</v>
          </cell>
          <cell r="C1313" t="str">
            <v>M3</v>
          </cell>
          <cell r="D1313">
            <v>418700</v>
          </cell>
        </row>
        <row r="1314">
          <cell r="A1314">
            <v>131303</v>
          </cell>
          <cell r="B1314" t="str">
            <v>MURO CONCRETO TANQUE ELEVADO 3000PSI</v>
          </cell>
          <cell r="C1314" t="str">
            <v>M3</v>
          </cell>
          <cell r="D1314">
            <v>588770</v>
          </cell>
        </row>
        <row r="1315">
          <cell r="A1315">
            <v>131304</v>
          </cell>
          <cell r="B1315" t="str">
            <v>MURO CONCRETO TANQUE SUBTERRANEO 4000PSI</v>
          </cell>
          <cell r="C1315" t="str">
            <v>M3</v>
          </cell>
          <cell r="D1315">
            <v>664390</v>
          </cell>
        </row>
        <row r="1316">
          <cell r="A1316">
            <v>131311</v>
          </cell>
          <cell r="B1316" t="str">
            <v>ROTURA TANQUE CONCRETO PASE 7</v>
          </cell>
          <cell r="C1316" t="str">
            <v>UND</v>
          </cell>
          <cell r="D1316">
            <v>270000</v>
          </cell>
        </row>
        <row r="1317">
          <cell r="A1317">
            <v>131301</v>
          </cell>
          <cell r="B1317" t="str">
            <v>TANQUE ELEVADO 3100 PSI</v>
          </cell>
          <cell r="C1317" t="str">
            <v>M3</v>
          </cell>
          <cell r="D1317">
            <v>778250</v>
          </cell>
        </row>
        <row r="1318">
          <cell r="A1318">
            <v>131302</v>
          </cell>
          <cell r="B1318" t="str">
            <v>TANQUE ENTERRADO CONCRETO 3000 PSI</v>
          </cell>
          <cell r="C1318" t="str">
            <v>M3</v>
          </cell>
          <cell r="D1318">
            <v>614290</v>
          </cell>
        </row>
        <row r="1319">
          <cell r="A1319">
            <v>0</v>
          </cell>
          <cell r="B1319">
            <v>0</v>
          </cell>
          <cell r="C1319">
            <v>0</v>
          </cell>
          <cell r="D1319">
            <v>0</v>
          </cell>
        </row>
        <row r="1320">
          <cell r="A1320">
            <v>1314</v>
          </cell>
          <cell r="B1320" t="str">
            <v>PERFIL ESTRUCTURAL METALICO</v>
          </cell>
          <cell r="C1320">
            <v>0</v>
          </cell>
          <cell r="D1320">
            <v>0</v>
          </cell>
        </row>
        <row r="1321">
          <cell r="A1321">
            <v>131408</v>
          </cell>
          <cell r="B1321" t="str">
            <v>ESTRUCTURA METALICA PERFIL IPE</v>
          </cell>
          <cell r="C1321" t="str">
            <v>KLS</v>
          </cell>
          <cell r="D1321">
            <v>6840</v>
          </cell>
        </row>
        <row r="1322">
          <cell r="A1322">
            <v>131407</v>
          </cell>
          <cell r="B1322" t="str">
            <v>PERFIL IPE-240</v>
          </cell>
          <cell r="C1322" t="str">
            <v>ML</v>
          </cell>
          <cell r="D1322">
            <v>179270</v>
          </cell>
        </row>
        <row r="1323">
          <cell r="A1323">
            <v>131406</v>
          </cell>
          <cell r="B1323" t="str">
            <v>PERFIL IPE-300</v>
          </cell>
          <cell r="C1323" t="str">
            <v>ML</v>
          </cell>
          <cell r="D1323">
            <v>278210</v>
          </cell>
        </row>
        <row r="1324">
          <cell r="A1324">
            <v>131405</v>
          </cell>
          <cell r="B1324" t="str">
            <v>PERFIL IPE-360</v>
          </cell>
          <cell r="C1324" t="str">
            <v>ML</v>
          </cell>
          <cell r="D1324">
            <v>358610</v>
          </cell>
        </row>
        <row r="1325">
          <cell r="A1325">
            <v>131403</v>
          </cell>
          <cell r="B1325" t="str">
            <v>PERFIL IPN-300</v>
          </cell>
          <cell r="C1325" t="str">
            <v>ML</v>
          </cell>
          <cell r="D1325">
            <v>160320</v>
          </cell>
        </row>
        <row r="1326">
          <cell r="A1326">
            <v>131404</v>
          </cell>
          <cell r="B1326" t="str">
            <v>PERFIL IPN-360</v>
          </cell>
          <cell r="C1326" t="str">
            <v>ML</v>
          </cell>
          <cell r="D1326">
            <v>195800</v>
          </cell>
        </row>
        <row r="1327">
          <cell r="A1327">
            <v>0</v>
          </cell>
          <cell r="B1327">
            <v>0</v>
          </cell>
          <cell r="C1327">
            <v>0</v>
          </cell>
          <cell r="D1327">
            <v>0</v>
          </cell>
        </row>
        <row r="1328">
          <cell r="A1328">
            <v>1315</v>
          </cell>
          <cell r="B1328" t="str">
            <v>TUBO ESTRUCTURAL METALICO</v>
          </cell>
          <cell r="C1328">
            <v>0</v>
          </cell>
          <cell r="D1328">
            <v>0</v>
          </cell>
        </row>
        <row r="1329">
          <cell r="A1329">
            <v>131501</v>
          </cell>
          <cell r="B1329" t="str">
            <v>TUBO ESTRUCTURAL 76x 38x2.0MM</v>
          </cell>
          <cell r="C1329" t="str">
            <v>ML</v>
          </cell>
          <cell r="D1329">
            <v>33700</v>
          </cell>
        </row>
        <row r="1330">
          <cell r="A1330">
            <v>131502</v>
          </cell>
          <cell r="B1330" t="str">
            <v>TUBO ESTRUCTURAL 100x100x6.3MM</v>
          </cell>
          <cell r="C1330" t="str">
            <v>ML</v>
          </cell>
          <cell r="D1330">
            <v>79590</v>
          </cell>
        </row>
        <row r="1331">
          <cell r="A1331">
            <v>131504</v>
          </cell>
          <cell r="B1331" t="str">
            <v>TUBO ESTRUCTURAL REDONDO 127X2.3MM</v>
          </cell>
          <cell r="C1331" t="str">
            <v>ML</v>
          </cell>
          <cell r="D1331">
            <v>50630</v>
          </cell>
        </row>
        <row r="1332">
          <cell r="A1332">
            <v>131503</v>
          </cell>
          <cell r="B1332" t="str">
            <v>TUBO ESTRUCTURAL REDONDO 141X3.4MM</v>
          </cell>
          <cell r="C1332" t="str">
            <v>ML</v>
          </cell>
          <cell r="D1332">
            <v>58250</v>
          </cell>
        </row>
        <row r="1333">
          <cell r="A1333">
            <v>0</v>
          </cell>
          <cell r="B1333">
            <v>0</v>
          </cell>
          <cell r="C1333">
            <v>0</v>
          </cell>
          <cell r="D1333">
            <v>0</v>
          </cell>
        </row>
        <row r="1334">
          <cell r="A1334">
            <v>14</v>
          </cell>
          <cell r="B1334" t="str">
            <v>MAMPOSTERIA</v>
          </cell>
          <cell r="C1334">
            <v>0</v>
          </cell>
          <cell r="D1334">
            <v>0</v>
          </cell>
        </row>
        <row r="1335">
          <cell r="A1335">
            <v>0</v>
          </cell>
          <cell r="B1335">
            <v>0</v>
          </cell>
          <cell r="C1335">
            <v>0</v>
          </cell>
          <cell r="D1335">
            <v>0</v>
          </cell>
        </row>
        <row r="1336">
          <cell r="A1336">
            <v>1401</v>
          </cell>
          <cell r="B1336" t="str">
            <v>BLOQUE CONCRETO</v>
          </cell>
          <cell r="C1336">
            <v>0</v>
          </cell>
          <cell r="D1336">
            <v>0</v>
          </cell>
        </row>
        <row r="1337">
          <cell r="A1337">
            <v>140101</v>
          </cell>
          <cell r="B1337" t="str">
            <v>BLOQUE VIGA A= 12 CM</v>
          </cell>
          <cell r="C1337" t="str">
            <v>ML</v>
          </cell>
          <cell r="D1337">
            <v>12650</v>
          </cell>
        </row>
        <row r="1338">
          <cell r="A1338">
            <v>140102</v>
          </cell>
          <cell r="B1338" t="str">
            <v>BLOQUE VIGA A= 14 CM</v>
          </cell>
          <cell r="C1338" t="str">
            <v>ML</v>
          </cell>
          <cell r="D1338">
            <v>19320</v>
          </cell>
        </row>
        <row r="1339">
          <cell r="A1339">
            <v>140105</v>
          </cell>
          <cell r="B1339" t="str">
            <v>MURO BLOQUE CONCRETO 10x19x39CM</v>
          </cell>
          <cell r="C1339" t="str">
            <v>M2</v>
          </cell>
          <cell r="D1339">
            <v>34720</v>
          </cell>
        </row>
        <row r="1340">
          <cell r="A1340">
            <v>140106</v>
          </cell>
          <cell r="B1340" t="str">
            <v>MURO BLOQUE CONCRETO 12x19x39CM</v>
          </cell>
          <cell r="C1340" t="str">
            <v>M2</v>
          </cell>
          <cell r="D1340">
            <v>38510</v>
          </cell>
        </row>
        <row r="1341">
          <cell r="A1341">
            <v>140107</v>
          </cell>
          <cell r="B1341" t="str">
            <v>MURO BLOQUE CONCRETO 14x19x39CM</v>
          </cell>
          <cell r="C1341" t="str">
            <v>M2</v>
          </cell>
          <cell r="D1341">
            <v>41570</v>
          </cell>
        </row>
        <row r="1342">
          <cell r="A1342">
            <v>140108</v>
          </cell>
          <cell r="B1342" t="str">
            <v>MURO BLOQUE CONCRETO 19x19x39CM</v>
          </cell>
          <cell r="C1342" t="str">
            <v>M2</v>
          </cell>
          <cell r="D1342">
            <v>51060</v>
          </cell>
        </row>
        <row r="1343">
          <cell r="A1343">
            <v>140103</v>
          </cell>
          <cell r="B1343" t="str">
            <v>MURO BLOQUE ESTRIADO FACHADAS LN14N</v>
          </cell>
          <cell r="C1343" t="str">
            <v>M2</v>
          </cell>
          <cell r="D1343">
            <v>50910</v>
          </cell>
        </row>
        <row r="1344">
          <cell r="A1344">
            <v>140104</v>
          </cell>
          <cell r="B1344" t="str">
            <v>MURO BLOQUE SPLIT/PIEDRA EST.FACH LN14N</v>
          </cell>
          <cell r="C1344" t="str">
            <v>M2</v>
          </cell>
          <cell r="D1344">
            <v>44740</v>
          </cell>
        </row>
        <row r="1345">
          <cell r="A1345">
            <v>140109</v>
          </cell>
          <cell r="B1345" t="str">
            <v>MURO CALADO CEMENTO</v>
          </cell>
          <cell r="C1345" t="str">
            <v>M2</v>
          </cell>
          <cell r="D1345">
            <v>54160</v>
          </cell>
        </row>
        <row r="1346">
          <cell r="A1346">
            <v>140113</v>
          </cell>
          <cell r="B1346" t="str">
            <v>MURO CONTENCION KEYSTONE ESTANDAR</v>
          </cell>
          <cell r="C1346" t="str">
            <v>M2</v>
          </cell>
          <cell r="D1346">
            <v>319920</v>
          </cell>
        </row>
        <row r="1347">
          <cell r="A1347">
            <v>140115</v>
          </cell>
          <cell r="B1347" t="str">
            <v>MURO CONTENCION KEYSTONE MALLA TT-060</v>
          </cell>
          <cell r="C1347" t="str">
            <v>M2</v>
          </cell>
          <cell r="D1347">
            <v>17400</v>
          </cell>
        </row>
        <row r="1348">
          <cell r="A1348">
            <v>140116</v>
          </cell>
          <cell r="B1348" t="str">
            <v>MURO CONTENCION KEYSTONE MALLA TT-090</v>
          </cell>
          <cell r="C1348" t="str">
            <v>M2</v>
          </cell>
          <cell r="D1348">
            <v>24570</v>
          </cell>
        </row>
        <row r="1349">
          <cell r="A1349">
            <v>140114</v>
          </cell>
          <cell r="B1349" t="str">
            <v>MURO CONTENCION KEYSTONE TAPA</v>
          </cell>
          <cell r="C1349" t="str">
            <v>UND</v>
          </cell>
          <cell r="D1349">
            <v>14380</v>
          </cell>
        </row>
        <row r="1350">
          <cell r="A1350">
            <v>140110</v>
          </cell>
          <cell r="B1350" t="str">
            <v>MURO CULATA BLOQUE CEMENTO 12x19x39C</v>
          </cell>
          <cell r="C1350" t="str">
            <v>M2</v>
          </cell>
          <cell r="D1350">
            <v>40940</v>
          </cell>
        </row>
        <row r="1351">
          <cell r="A1351">
            <v>140111</v>
          </cell>
          <cell r="B1351" t="str">
            <v>MURO CULATA BLOQUE CEMENTO 14x19x39C</v>
          </cell>
          <cell r="C1351" t="str">
            <v>M2</v>
          </cell>
          <cell r="D1351">
            <v>44400</v>
          </cell>
        </row>
        <row r="1352">
          <cell r="A1352">
            <v>140112</v>
          </cell>
          <cell r="B1352" t="str">
            <v>MURO CULATA BLOQUE CEMENTO 19x19x39C</v>
          </cell>
          <cell r="C1352" t="str">
            <v>M2</v>
          </cell>
          <cell r="D1352">
            <v>53740</v>
          </cell>
        </row>
        <row r="1353">
          <cell r="A1353">
            <v>140118</v>
          </cell>
          <cell r="B1353" t="str">
            <v>MURO LADRILLO CONCRETO #10 9.7x 6 x20</v>
          </cell>
          <cell r="C1353" t="str">
            <v>M2</v>
          </cell>
          <cell r="D1353">
            <v>35460</v>
          </cell>
        </row>
        <row r="1354">
          <cell r="A1354">
            <v>140117</v>
          </cell>
          <cell r="B1354" t="str">
            <v>MURO LADRILLO CONCRETO #12 12.0x 7.5x19</v>
          </cell>
          <cell r="C1354" t="str">
            <v>M2</v>
          </cell>
          <cell r="D1354">
            <v>38000</v>
          </cell>
        </row>
        <row r="1355">
          <cell r="A1355">
            <v>0</v>
          </cell>
          <cell r="B1355">
            <v>0</v>
          </cell>
          <cell r="C1355">
            <v>0</v>
          </cell>
          <cell r="D1355">
            <v>0</v>
          </cell>
        </row>
        <row r="1356">
          <cell r="A1356">
            <v>1402</v>
          </cell>
          <cell r="B1356" t="str">
            <v>GRESS</v>
          </cell>
          <cell r="C1356">
            <v>0</v>
          </cell>
          <cell r="D1356">
            <v>0</v>
          </cell>
        </row>
        <row r="1357">
          <cell r="A1357">
            <v>140201</v>
          </cell>
          <cell r="B1357" t="str">
            <v>ANTEPECHO CIRCULAR LADRILLO COMUN</v>
          </cell>
          <cell r="C1357" t="str">
            <v>M2</v>
          </cell>
          <cell r="D1357">
            <v>34750</v>
          </cell>
        </row>
        <row r="1358">
          <cell r="A1358">
            <v>140202</v>
          </cell>
          <cell r="B1358" t="str">
            <v>ARCO MURO LAD.SOGA (8*11*20)R=1.0 MT</v>
          </cell>
          <cell r="C1358" t="str">
            <v>UND</v>
          </cell>
          <cell r="D1358">
            <v>88500</v>
          </cell>
        </row>
        <row r="1359">
          <cell r="A1359">
            <v>140203</v>
          </cell>
          <cell r="B1359" t="str">
            <v>LAVATRAPEADOR LADRILLO - ENCHAPADO</v>
          </cell>
          <cell r="C1359" t="str">
            <v>UND</v>
          </cell>
          <cell r="D1359">
            <v>246420</v>
          </cell>
        </row>
        <row r="1360">
          <cell r="A1360">
            <v>140206</v>
          </cell>
          <cell r="B1360" t="str">
            <v>MACHON LADRILLO COMUN SOGA</v>
          </cell>
          <cell r="C1360" t="str">
            <v>ML</v>
          </cell>
          <cell r="D1360">
            <v>15070</v>
          </cell>
        </row>
        <row r="1361">
          <cell r="A1361">
            <v>140205</v>
          </cell>
          <cell r="B1361" t="str">
            <v>MACHON LADRILLO LIMPIO E=.12 CM</v>
          </cell>
          <cell r="C1361" t="str">
            <v>ML</v>
          </cell>
          <cell r="D1361">
            <v>20790</v>
          </cell>
        </row>
        <row r="1362">
          <cell r="A1362">
            <v>140204</v>
          </cell>
          <cell r="B1362" t="str">
            <v>MACHON LADRILLO LIMPIO E=.20 CM</v>
          </cell>
          <cell r="C1362" t="str">
            <v>ML</v>
          </cell>
          <cell r="D1362">
            <v>34050</v>
          </cell>
        </row>
        <row r="1363">
          <cell r="A1363">
            <v>140239</v>
          </cell>
          <cell r="B1363" t="str">
            <v>MURO BLOQUE ESTRUC.CERAMICO 12X20X30</v>
          </cell>
          <cell r="C1363" t="str">
            <v>ML</v>
          </cell>
          <cell r="D1363">
            <v>26530</v>
          </cell>
        </row>
        <row r="1364">
          <cell r="A1364">
            <v>140207</v>
          </cell>
          <cell r="B1364" t="str">
            <v>MURO BLOQUE ESTRUCT. CERAMICO 12X20X30</v>
          </cell>
          <cell r="C1364" t="str">
            <v>M2</v>
          </cell>
          <cell r="D1364">
            <v>54650</v>
          </cell>
        </row>
        <row r="1365">
          <cell r="A1365">
            <v>140208</v>
          </cell>
          <cell r="B1365" t="str">
            <v>MURO BLOQUE ESTRUCT.CERAMICO 10X12X29</v>
          </cell>
          <cell r="C1365" t="str">
            <v>M2</v>
          </cell>
          <cell r="D1365">
            <v>51790</v>
          </cell>
        </row>
        <row r="1366">
          <cell r="A1366">
            <v>140209</v>
          </cell>
          <cell r="B1366" t="str">
            <v>MURO CALADO GRESS</v>
          </cell>
          <cell r="C1366" t="str">
            <v>M2</v>
          </cell>
          <cell r="D1366">
            <v>55670</v>
          </cell>
        </row>
        <row r="1367">
          <cell r="A1367">
            <v>140210</v>
          </cell>
          <cell r="B1367" t="str">
            <v>MURO CALADO LAD.LIMPIO</v>
          </cell>
          <cell r="C1367" t="str">
            <v>M2</v>
          </cell>
          <cell r="D1367">
            <v>50190</v>
          </cell>
        </row>
        <row r="1368">
          <cell r="A1368">
            <v>140238</v>
          </cell>
          <cell r="B1368" t="str">
            <v>MURO CULATA BLOQUE ESTR.CERAM. 10x12x29C</v>
          </cell>
          <cell r="C1368" t="str">
            <v>M2</v>
          </cell>
          <cell r="D1368">
            <v>56930</v>
          </cell>
        </row>
        <row r="1369">
          <cell r="A1369">
            <v>140233</v>
          </cell>
          <cell r="B1369" t="str">
            <v>MURO CULATA LAD.SOGA LIMPIO 2C</v>
          </cell>
          <cell r="C1369" t="str">
            <v>M2</v>
          </cell>
          <cell r="D1369">
            <v>51060</v>
          </cell>
        </row>
        <row r="1370">
          <cell r="A1370">
            <v>140236</v>
          </cell>
          <cell r="B1370" t="str">
            <v>MURO CULATA LAD.SOGA LIMPIO-REVITADO 2C</v>
          </cell>
          <cell r="C1370" t="str">
            <v>M2</v>
          </cell>
          <cell r="D1370">
            <v>57700</v>
          </cell>
        </row>
        <row r="1371">
          <cell r="A1371">
            <v>140211</v>
          </cell>
          <cell r="B1371" t="str">
            <v>MURO CULATA LAD.SOGA SUCIO</v>
          </cell>
          <cell r="C1371" t="str">
            <v>M2</v>
          </cell>
          <cell r="D1371">
            <v>38440</v>
          </cell>
        </row>
        <row r="1372">
          <cell r="A1372">
            <v>140212</v>
          </cell>
          <cell r="B1372" t="str">
            <v>MURO CULATA LAD.SOGA SUCIO REVITADO</v>
          </cell>
          <cell r="C1372" t="str">
            <v>M2</v>
          </cell>
          <cell r="D1372">
            <v>40930</v>
          </cell>
        </row>
        <row r="1373">
          <cell r="A1373">
            <v>140213</v>
          </cell>
          <cell r="B1373" t="str">
            <v>MURO CULATA LAD.TIZON SUCIO [1C]</v>
          </cell>
          <cell r="C1373" t="str">
            <v>M2</v>
          </cell>
          <cell r="D1373">
            <v>74210</v>
          </cell>
        </row>
        <row r="1374">
          <cell r="A1374">
            <v>140214</v>
          </cell>
          <cell r="B1374" t="str">
            <v>MURO CULATA LAD.TIZON SUCIO [2C]</v>
          </cell>
          <cell r="C1374" t="str">
            <v>M2</v>
          </cell>
          <cell r="D1374">
            <v>75570</v>
          </cell>
        </row>
        <row r="1375">
          <cell r="A1375">
            <v>140215</v>
          </cell>
          <cell r="B1375" t="str">
            <v>MURO LAD.SOGA LIMPIO</v>
          </cell>
          <cell r="C1375" t="str">
            <v>ML</v>
          </cell>
          <cell r="D1375">
            <v>24200</v>
          </cell>
        </row>
        <row r="1376">
          <cell r="A1376">
            <v>140216</v>
          </cell>
          <cell r="B1376" t="str">
            <v>MURO LAD.SOGA LIMPIO 1C</v>
          </cell>
          <cell r="C1376" t="str">
            <v>M2</v>
          </cell>
          <cell r="D1376">
            <v>48170</v>
          </cell>
        </row>
        <row r="1377">
          <cell r="A1377">
            <v>140217</v>
          </cell>
          <cell r="B1377" t="str">
            <v>MURO LAD.SOGA LIMPIO 2C</v>
          </cell>
          <cell r="C1377" t="str">
            <v>M2</v>
          </cell>
          <cell r="D1377">
            <v>49620</v>
          </cell>
        </row>
        <row r="1378">
          <cell r="A1378">
            <v>140218</v>
          </cell>
          <cell r="B1378" t="str">
            <v>MURO LAD.SOGA LIMPIO REVITADO [1C]</v>
          </cell>
          <cell r="C1378" t="str">
            <v>M2</v>
          </cell>
          <cell r="D1378">
            <v>49980</v>
          </cell>
        </row>
        <row r="1379">
          <cell r="A1379">
            <v>140219</v>
          </cell>
          <cell r="B1379" t="str">
            <v>MURO LAD.SOGA LIMPIO REVITADO [2C]</v>
          </cell>
          <cell r="C1379" t="str">
            <v>M2</v>
          </cell>
          <cell r="D1379">
            <v>50520</v>
          </cell>
        </row>
        <row r="1380">
          <cell r="A1380">
            <v>140220</v>
          </cell>
          <cell r="B1380" t="str">
            <v>MURO LAD.SOGA SUCIO</v>
          </cell>
          <cell r="C1380" t="str">
            <v>M2</v>
          </cell>
          <cell r="D1380">
            <v>30930</v>
          </cell>
        </row>
        <row r="1381">
          <cell r="A1381">
            <v>140237</v>
          </cell>
          <cell r="B1381" t="str">
            <v>MURO LAD.SOGA SUCIO (7x13x26)PRE.REV-2C</v>
          </cell>
          <cell r="C1381" t="str">
            <v>M2</v>
          </cell>
          <cell r="D1381">
            <v>32510</v>
          </cell>
        </row>
        <row r="1382">
          <cell r="A1382">
            <v>140221</v>
          </cell>
          <cell r="B1382" t="str">
            <v>MURO LAD.SOGA SUCIO (8x11x20)</v>
          </cell>
          <cell r="C1382" t="str">
            <v>ML</v>
          </cell>
          <cell r="D1382">
            <v>16650</v>
          </cell>
        </row>
        <row r="1383">
          <cell r="A1383">
            <v>140234</v>
          </cell>
          <cell r="B1383" t="str">
            <v>MURO LAD.SOGA SUCIO (8x12x24)</v>
          </cell>
          <cell r="C1383" t="str">
            <v>M2</v>
          </cell>
          <cell r="D1383">
            <v>30210</v>
          </cell>
        </row>
        <row r="1384">
          <cell r="A1384">
            <v>140222</v>
          </cell>
          <cell r="B1384" t="str">
            <v>MURO LAD.SOGA SUCIO REVITADO [1C]</v>
          </cell>
          <cell r="C1384" t="str">
            <v>M2</v>
          </cell>
          <cell r="D1384">
            <v>34070</v>
          </cell>
        </row>
        <row r="1385">
          <cell r="A1385">
            <v>140223</v>
          </cell>
          <cell r="B1385" t="str">
            <v>MURO LAD.SOGA SUCIO [2C]</v>
          </cell>
          <cell r="C1385" t="str">
            <v>M2</v>
          </cell>
          <cell r="D1385">
            <v>34910</v>
          </cell>
        </row>
        <row r="1386">
          <cell r="A1386">
            <v>140224</v>
          </cell>
          <cell r="B1386" t="str">
            <v>MURO LAD.TIZON LIMPIO</v>
          </cell>
          <cell r="C1386" t="str">
            <v>ML</v>
          </cell>
          <cell r="D1386">
            <v>46210</v>
          </cell>
        </row>
        <row r="1387">
          <cell r="A1387">
            <v>140225</v>
          </cell>
          <cell r="B1387" t="str">
            <v>MURO LAD.TIZON LIMPIO [1C]</v>
          </cell>
          <cell r="C1387" t="str">
            <v>M2</v>
          </cell>
          <cell r="D1387">
            <v>90470</v>
          </cell>
        </row>
        <row r="1388">
          <cell r="A1388">
            <v>140226</v>
          </cell>
          <cell r="B1388" t="str">
            <v>MURO LAD.TIZON LIMPIO [2C]</v>
          </cell>
          <cell r="C1388" t="str">
            <v>M2</v>
          </cell>
          <cell r="D1388">
            <v>90830</v>
          </cell>
        </row>
        <row r="1389">
          <cell r="A1389">
            <v>140227</v>
          </cell>
          <cell r="B1389" t="str">
            <v>MURO LAD.TIZON LIMPIO REVITADO (2C)</v>
          </cell>
          <cell r="C1389" t="str">
            <v>M2</v>
          </cell>
          <cell r="D1389">
            <v>91920</v>
          </cell>
        </row>
        <row r="1390">
          <cell r="A1390">
            <v>140228</v>
          </cell>
          <cell r="B1390" t="str">
            <v>MURO LAD.TIZON LIMPIO REVITADO [1C]</v>
          </cell>
          <cell r="C1390" t="str">
            <v>M2</v>
          </cell>
          <cell r="D1390">
            <v>91380</v>
          </cell>
        </row>
        <row r="1391">
          <cell r="A1391">
            <v>140230</v>
          </cell>
          <cell r="B1391" t="str">
            <v>MURO LAD.TIZON SUCIO</v>
          </cell>
          <cell r="C1391" t="str">
            <v>ML</v>
          </cell>
          <cell r="D1391">
            <v>24750</v>
          </cell>
        </row>
        <row r="1392">
          <cell r="A1392">
            <v>140229</v>
          </cell>
          <cell r="B1392" t="str">
            <v>MURO LAD.TIZON SUCIO</v>
          </cell>
          <cell r="C1392" t="str">
            <v>M2</v>
          </cell>
          <cell r="D1392">
            <v>51920</v>
          </cell>
        </row>
        <row r="1393">
          <cell r="A1393">
            <v>140231</v>
          </cell>
          <cell r="B1393" t="str">
            <v>MURO LAD.TIZON SUCIO REVITADO [1C]</v>
          </cell>
          <cell r="C1393" t="str">
            <v>M2</v>
          </cell>
          <cell r="D1393">
            <v>52280</v>
          </cell>
        </row>
        <row r="1394">
          <cell r="A1394">
            <v>140232</v>
          </cell>
          <cell r="B1394" t="str">
            <v>MURO LAD.TIZON SUCIO REVITADO [2C]</v>
          </cell>
          <cell r="C1394" t="str">
            <v>M2</v>
          </cell>
          <cell r="D1394">
            <v>52830</v>
          </cell>
        </row>
        <row r="1395">
          <cell r="A1395">
            <v>0</v>
          </cell>
          <cell r="B1395">
            <v>0</v>
          </cell>
          <cell r="C1395">
            <v>0</v>
          </cell>
          <cell r="D1395">
            <v>0</v>
          </cell>
        </row>
        <row r="1396">
          <cell r="A1396">
            <v>1403</v>
          </cell>
          <cell r="B1396" t="str">
            <v>ALFAGIAS-REMATES CONCRETO-VAR.</v>
          </cell>
          <cell r="C1396">
            <v>0</v>
          </cell>
          <cell r="D1396">
            <v>0</v>
          </cell>
        </row>
        <row r="1397">
          <cell r="A1397">
            <v>140301</v>
          </cell>
          <cell r="B1397" t="str">
            <v>ALFAGIA BLOQUE CONCRETO 10x19x39 CM</v>
          </cell>
          <cell r="C1397" t="str">
            <v>ML</v>
          </cell>
          <cell r="D1397">
            <v>27200</v>
          </cell>
        </row>
        <row r="1398">
          <cell r="A1398">
            <v>140302</v>
          </cell>
          <cell r="B1398" t="str">
            <v>ALFAGIA BLOQUE LADRILLO LIMPIO</v>
          </cell>
          <cell r="C1398" t="str">
            <v>ML</v>
          </cell>
          <cell r="D1398">
            <v>26160</v>
          </cell>
        </row>
        <row r="1399">
          <cell r="A1399">
            <v>140319</v>
          </cell>
          <cell r="B1399" t="str">
            <v>ALFAGIA CONCRETO A= 8-10CM</v>
          </cell>
          <cell r="C1399" t="str">
            <v>ML</v>
          </cell>
          <cell r="D1399">
            <v>19390</v>
          </cell>
        </row>
        <row r="1400">
          <cell r="A1400">
            <v>140303</v>
          </cell>
          <cell r="B1400" t="str">
            <v>ALFAGIA CONCRETO A=15-20CM</v>
          </cell>
          <cell r="C1400" t="str">
            <v>ML</v>
          </cell>
          <cell r="D1400">
            <v>40430</v>
          </cell>
        </row>
        <row r="1401">
          <cell r="A1401">
            <v>140304</v>
          </cell>
          <cell r="B1401" t="str">
            <v>ALFAGIA CONCRETO A=21-30CM</v>
          </cell>
          <cell r="C1401" t="str">
            <v>ML</v>
          </cell>
          <cell r="D1401">
            <v>45680</v>
          </cell>
        </row>
        <row r="1402">
          <cell r="A1402">
            <v>140305</v>
          </cell>
          <cell r="B1402" t="str">
            <v>ALFAGIA CONCRETO A=31-40CM</v>
          </cell>
          <cell r="C1402" t="str">
            <v>ML</v>
          </cell>
          <cell r="D1402">
            <v>52150</v>
          </cell>
        </row>
        <row r="1403">
          <cell r="A1403">
            <v>140306</v>
          </cell>
          <cell r="B1403" t="str">
            <v>ALFAGIA CONCRETO A=41-50CM</v>
          </cell>
          <cell r="C1403" t="str">
            <v>ML</v>
          </cell>
          <cell r="D1403">
            <v>53620</v>
          </cell>
        </row>
        <row r="1404">
          <cell r="A1404">
            <v>140307</v>
          </cell>
          <cell r="B1404" t="str">
            <v>ALFAGIA CONCRETO A=51-60CM</v>
          </cell>
          <cell r="C1404" t="str">
            <v>ML</v>
          </cell>
          <cell r="D1404">
            <v>66720</v>
          </cell>
        </row>
        <row r="1405">
          <cell r="A1405">
            <v>140308</v>
          </cell>
          <cell r="B1405" t="str">
            <v>ALFAGIA LADRILLO COMUN</v>
          </cell>
          <cell r="C1405" t="str">
            <v>ML</v>
          </cell>
          <cell r="D1405">
            <v>19750</v>
          </cell>
        </row>
        <row r="1406">
          <cell r="A1406">
            <v>140309</v>
          </cell>
          <cell r="B1406" t="str">
            <v>ALFAGIA LADRILLO LIMPIO</v>
          </cell>
          <cell r="C1406" t="str">
            <v>ML</v>
          </cell>
          <cell r="D1406">
            <v>24280</v>
          </cell>
        </row>
        <row r="1407">
          <cell r="A1407">
            <v>140310</v>
          </cell>
          <cell r="B1407" t="str">
            <v>ALFAGIA LADRILLO PINA</v>
          </cell>
          <cell r="C1407" t="str">
            <v>ML</v>
          </cell>
          <cell r="D1407">
            <v>25520</v>
          </cell>
        </row>
        <row r="1408">
          <cell r="A1408">
            <v>140312</v>
          </cell>
          <cell r="B1408" t="str">
            <v>ALFAGIA TABLON LISO 25CM</v>
          </cell>
          <cell r="C1408" t="str">
            <v>ML</v>
          </cell>
          <cell r="D1408">
            <v>19480</v>
          </cell>
        </row>
        <row r="1409">
          <cell r="A1409">
            <v>140315</v>
          </cell>
          <cell r="B1409" t="str">
            <v>REMATE LAD.LIMPIO CANTO</v>
          </cell>
          <cell r="C1409" t="str">
            <v>ML</v>
          </cell>
          <cell r="D1409">
            <v>16890</v>
          </cell>
        </row>
        <row r="1410">
          <cell r="A1410">
            <v>140316</v>
          </cell>
          <cell r="B1410" t="str">
            <v>REMATE LAD.LIMPIO TIZON</v>
          </cell>
          <cell r="C1410" t="str">
            <v>ML</v>
          </cell>
          <cell r="D1410">
            <v>26160</v>
          </cell>
        </row>
        <row r="1411">
          <cell r="A1411">
            <v>140317</v>
          </cell>
          <cell r="B1411" t="str">
            <v>REMATE LAD.ROMPEOLA 07x23x14</v>
          </cell>
          <cell r="C1411" t="str">
            <v>ML</v>
          </cell>
          <cell r="D1411">
            <v>37760</v>
          </cell>
        </row>
        <row r="1412">
          <cell r="A1412">
            <v>140318</v>
          </cell>
          <cell r="B1412" t="str">
            <v>REMATE LAD.SUCIO CANTO</v>
          </cell>
          <cell r="C1412" t="str">
            <v>ML</v>
          </cell>
          <cell r="D1412">
            <v>12990</v>
          </cell>
        </row>
        <row r="1413">
          <cell r="A1413">
            <v>0</v>
          </cell>
          <cell r="B1413">
            <v>0</v>
          </cell>
          <cell r="C1413">
            <v>0</v>
          </cell>
          <cell r="D1413">
            <v>0</v>
          </cell>
        </row>
        <row r="1414">
          <cell r="A1414">
            <v>1404</v>
          </cell>
          <cell r="B1414" t="str">
            <v>TAPAS-MESONES-PREFABRICADOS</v>
          </cell>
          <cell r="C1414">
            <v>0</v>
          </cell>
          <cell r="D1414">
            <v>0</v>
          </cell>
        </row>
        <row r="1415">
          <cell r="A1415">
            <v>140404</v>
          </cell>
          <cell r="B1415" t="str">
            <v>MESON EN CONCRETO H=8.1-10CM</v>
          </cell>
          <cell r="C1415" t="str">
            <v>M2</v>
          </cell>
          <cell r="D1415">
            <v>98080</v>
          </cell>
        </row>
        <row r="1416">
          <cell r="A1416">
            <v>140403</v>
          </cell>
          <cell r="B1416" t="str">
            <v>MESON EN CONCRETO A &lt;=60 CM H=5.0- 8CM</v>
          </cell>
          <cell r="C1416" t="str">
            <v>ML</v>
          </cell>
          <cell r="D1416">
            <v>66460</v>
          </cell>
        </row>
        <row r="1417">
          <cell r="A1417">
            <v>140407</v>
          </cell>
          <cell r="B1417" t="str">
            <v>PLAQUETA CONCRETO L=120-130 A=25-30 E=5C</v>
          </cell>
          <cell r="C1417" t="str">
            <v>UND</v>
          </cell>
          <cell r="D1417">
            <v>37970</v>
          </cell>
        </row>
        <row r="1418">
          <cell r="A1418">
            <v>140405</v>
          </cell>
          <cell r="B1418" t="str">
            <v>PLAQUETA CONCRETO PREF.40-50X40-50X5-8CM</v>
          </cell>
          <cell r="C1418" t="str">
            <v>UND</v>
          </cell>
          <cell r="D1418">
            <v>33690</v>
          </cell>
        </row>
        <row r="1419">
          <cell r="A1419">
            <v>0</v>
          </cell>
          <cell r="B1419">
            <v>0</v>
          </cell>
          <cell r="C1419">
            <v>0</v>
          </cell>
          <cell r="D1419">
            <v>0</v>
          </cell>
        </row>
        <row r="1420">
          <cell r="A1420">
            <v>1406</v>
          </cell>
          <cell r="B1420" t="str">
            <v>TERRERA</v>
          </cell>
          <cell r="C1420">
            <v>0</v>
          </cell>
          <cell r="D1420">
            <v>0</v>
          </cell>
        </row>
        <row r="1421">
          <cell r="A1421">
            <v>140602</v>
          </cell>
          <cell r="B1421" t="str">
            <v>MURO DE BAHAREQUE</v>
          </cell>
          <cell r="C1421" t="str">
            <v>M2</v>
          </cell>
          <cell r="D1421">
            <v>72200</v>
          </cell>
        </row>
        <row r="1422">
          <cell r="A1422">
            <v>0</v>
          </cell>
          <cell r="B1422">
            <v>0</v>
          </cell>
          <cell r="C1422">
            <v>0</v>
          </cell>
          <cell r="D1422">
            <v>0</v>
          </cell>
        </row>
        <row r="1423">
          <cell r="A1423">
            <v>15</v>
          </cell>
          <cell r="B1423" t="str">
            <v>INSTALACIONES SANITARIAS</v>
          </cell>
          <cell r="C1423">
            <v>0</v>
          </cell>
          <cell r="D1423">
            <v>0</v>
          </cell>
        </row>
        <row r="1424">
          <cell r="A1424">
            <v>0</v>
          </cell>
          <cell r="B1424">
            <v>0</v>
          </cell>
          <cell r="C1424">
            <v>0</v>
          </cell>
          <cell r="D1424">
            <v>0</v>
          </cell>
        </row>
        <row r="1425">
          <cell r="A1425">
            <v>1501</v>
          </cell>
          <cell r="B1425" t="str">
            <v>TUBERIAS</v>
          </cell>
          <cell r="C1425">
            <v>0</v>
          </cell>
          <cell r="D1425">
            <v>0</v>
          </cell>
        </row>
        <row r="1426">
          <cell r="A1426">
            <v>150101</v>
          </cell>
          <cell r="B1426" t="str">
            <v>RETIRO TUBERIA EXISTENTE</v>
          </cell>
          <cell r="C1426" t="str">
            <v>ML</v>
          </cell>
          <cell r="D1426">
            <v>7110</v>
          </cell>
        </row>
        <row r="1427">
          <cell r="A1427">
            <v>150102</v>
          </cell>
          <cell r="B1427" t="str">
            <v>TUBERIA PVC 1,1/2 SANITARIA (LOSA)</v>
          </cell>
          <cell r="C1427" t="str">
            <v>ML</v>
          </cell>
          <cell r="D1427">
            <v>10340</v>
          </cell>
        </row>
        <row r="1428">
          <cell r="A1428">
            <v>150103</v>
          </cell>
          <cell r="B1428" t="str">
            <v>TUBERIA PVC 1,1/2 VENTILACION</v>
          </cell>
          <cell r="C1428" t="str">
            <v>ML</v>
          </cell>
          <cell r="D1428">
            <v>7770</v>
          </cell>
        </row>
        <row r="1429">
          <cell r="A1429">
            <v>150104</v>
          </cell>
          <cell r="B1429" t="str">
            <v>TUBERIA PVC 2 SANITARIA (LOSA )</v>
          </cell>
          <cell r="C1429" t="str">
            <v>ML</v>
          </cell>
          <cell r="D1429">
            <v>12990</v>
          </cell>
        </row>
        <row r="1430">
          <cell r="A1430">
            <v>150105</v>
          </cell>
          <cell r="B1430" t="str">
            <v>TUBERIA PVC 2 VENTILACION</v>
          </cell>
          <cell r="C1430" t="str">
            <v>ML</v>
          </cell>
          <cell r="D1430">
            <v>9800</v>
          </cell>
        </row>
        <row r="1431">
          <cell r="A1431">
            <v>150106</v>
          </cell>
          <cell r="B1431" t="str">
            <v>TUBERIA PVC 2 VENTILACION(LOSA)</v>
          </cell>
          <cell r="C1431" t="str">
            <v>ML</v>
          </cell>
          <cell r="D1431">
            <v>11840</v>
          </cell>
        </row>
        <row r="1432">
          <cell r="A1432">
            <v>150107</v>
          </cell>
          <cell r="B1432" t="str">
            <v>TUBERIA PVC 3 SANITARIA (LOSA)</v>
          </cell>
          <cell r="C1432" t="str">
            <v>ML</v>
          </cell>
          <cell r="D1432">
            <v>15000</v>
          </cell>
        </row>
        <row r="1433">
          <cell r="A1433">
            <v>150108</v>
          </cell>
          <cell r="B1433" t="str">
            <v>TUBERIA PVC 3 VENTILACION</v>
          </cell>
          <cell r="C1433" t="str">
            <v>ML</v>
          </cell>
          <cell r="D1433">
            <v>11200</v>
          </cell>
        </row>
        <row r="1434">
          <cell r="A1434">
            <v>150110</v>
          </cell>
          <cell r="B1434" t="str">
            <v>TUBERIA PVC 4 SANITARIA (LOSA)</v>
          </cell>
          <cell r="C1434" t="str">
            <v>ML</v>
          </cell>
          <cell r="D1434">
            <v>24220</v>
          </cell>
        </row>
        <row r="1435">
          <cell r="A1435">
            <v>150111</v>
          </cell>
          <cell r="B1435" t="str">
            <v>TUBERIA PVC 4 VENTILACION</v>
          </cell>
          <cell r="C1435" t="str">
            <v>ML</v>
          </cell>
          <cell r="D1435">
            <v>16590</v>
          </cell>
        </row>
        <row r="1436">
          <cell r="A1436">
            <v>0</v>
          </cell>
          <cell r="B1436">
            <v>0</v>
          </cell>
          <cell r="C1436">
            <v>0</v>
          </cell>
          <cell r="D1436">
            <v>0</v>
          </cell>
        </row>
        <row r="1437">
          <cell r="A1437">
            <v>1502</v>
          </cell>
          <cell r="B1437" t="str">
            <v>BAJANTES</v>
          </cell>
          <cell r="C1437">
            <v>0</v>
          </cell>
          <cell r="D1437">
            <v>0</v>
          </cell>
        </row>
        <row r="1438">
          <cell r="A1438">
            <v>150201</v>
          </cell>
          <cell r="B1438" t="str">
            <v>BAJANTE AGUAS LLUVIAS PVC 3"</v>
          </cell>
          <cell r="C1438" t="str">
            <v>ML</v>
          </cell>
          <cell r="D1438">
            <v>11200</v>
          </cell>
        </row>
        <row r="1439">
          <cell r="A1439">
            <v>150202</v>
          </cell>
          <cell r="B1439" t="str">
            <v>BAJANTE AGUAS LLUVIAS PVC 4"</v>
          </cell>
          <cell r="C1439" t="str">
            <v>ML</v>
          </cell>
          <cell r="D1439">
            <v>17650</v>
          </cell>
        </row>
        <row r="1440">
          <cell r="A1440">
            <v>150205</v>
          </cell>
          <cell r="B1440" t="str">
            <v>BAJANTE AGUAS LLUVIAS PVC 6</v>
          </cell>
          <cell r="C1440" t="str">
            <v>ML</v>
          </cell>
          <cell r="D1440">
            <v>43760</v>
          </cell>
        </row>
        <row r="1441">
          <cell r="A1441">
            <v>150203</v>
          </cell>
          <cell r="B1441" t="str">
            <v>BAJANTE AGUAS NEGRAS PVC 3"</v>
          </cell>
          <cell r="C1441" t="str">
            <v>ML</v>
          </cell>
          <cell r="D1441">
            <v>12890</v>
          </cell>
        </row>
        <row r="1442">
          <cell r="A1442">
            <v>150204</v>
          </cell>
          <cell r="B1442" t="str">
            <v>BAJANTE AGUAS NEGRAS PVC 4"</v>
          </cell>
          <cell r="C1442" t="str">
            <v>ML</v>
          </cell>
          <cell r="D1442">
            <v>24750</v>
          </cell>
        </row>
        <row r="1443">
          <cell r="A1443">
            <v>0</v>
          </cell>
          <cell r="B1443">
            <v>0</v>
          </cell>
          <cell r="C1443">
            <v>0</v>
          </cell>
          <cell r="D1443">
            <v>0</v>
          </cell>
        </row>
        <row r="1444">
          <cell r="A1444">
            <v>1503</v>
          </cell>
          <cell r="B1444" t="str">
            <v>ACCESORIOS</v>
          </cell>
          <cell r="C1444">
            <v>0</v>
          </cell>
          <cell r="D1444">
            <v>0</v>
          </cell>
        </row>
        <row r="1445">
          <cell r="A1445">
            <v>150301</v>
          </cell>
          <cell r="B1445" t="str">
            <v>ABRAZADERA SANITARIA 3"</v>
          </cell>
          <cell r="C1445" t="str">
            <v>UND</v>
          </cell>
          <cell r="D1445">
            <v>3730</v>
          </cell>
        </row>
        <row r="1446">
          <cell r="A1446">
            <v>150302</v>
          </cell>
          <cell r="B1446" t="str">
            <v>ABRAZADERA SANITARIA 4"</v>
          </cell>
          <cell r="C1446" t="str">
            <v>UND</v>
          </cell>
          <cell r="D1446">
            <v>15790</v>
          </cell>
        </row>
        <row r="1447">
          <cell r="A1447">
            <v>150303</v>
          </cell>
          <cell r="B1447" t="str">
            <v>ADAPTADOR SANITARIO LIMPIEZA 2"</v>
          </cell>
          <cell r="C1447" t="str">
            <v>UND</v>
          </cell>
          <cell r="D1447">
            <v>4700</v>
          </cell>
        </row>
        <row r="1448">
          <cell r="A1448">
            <v>150304</v>
          </cell>
          <cell r="B1448" t="str">
            <v>ADAPTADOR SANITARIO LIMPIEZA 3"</v>
          </cell>
          <cell r="C1448" t="str">
            <v>UND</v>
          </cell>
          <cell r="D1448">
            <v>9530</v>
          </cell>
        </row>
        <row r="1449">
          <cell r="A1449">
            <v>150305</v>
          </cell>
          <cell r="B1449" t="str">
            <v>ADAPTADOR SANITARIO LIMPIEZA 4"</v>
          </cell>
          <cell r="C1449" t="str">
            <v>UND</v>
          </cell>
          <cell r="D1449">
            <v>14410</v>
          </cell>
        </row>
        <row r="1450">
          <cell r="A1450">
            <v>150306</v>
          </cell>
          <cell r="B1450" t="str">
            <v>ARREGLO PUNTO SANITARIO</v>
          </cell>
          <cell r="C1450" t="str">
            <v>PTO</v>
          </cell>
          <cell r="D1450">
            <v>25490</v>
          </cell>
        </row>
        <row r="1451">
          <cell r="A1451">
            <v>150307</v>
          </cell>
          <cell r="B1451" t="str">
            <v>CINTA PVC JUNTA DILATACION</v>
          </cell>
          <cell r="C1451" t="str">
            <v>ML</v>
          </cell>
          <cell r="D1451">
            <v>12040</v>
          </cell>
        </row>
        <row r="1452">
          <cell r="A1452">
            <v>150308</v>
          </cell>
          <cell r="B1452" t="str">
            <v>CODO SANITARIO PVC 45 CC-2"</v>
          </cell>
          <cell r="C1452" t="str">
            <v>UND</v>
          </cell>
          <cell r="D1452">
            <v>3010</v>
          </cell>
        </row>
        <row r="1453">
          <cell r="A1453">
            <v>150309</v>
          </cell>
          <cell r="B1453" t="str">
            <v>CODO SANITARIO PVC 45 CC-3"</v>
          </cell>
          <cell r="C1453" t="str">
            <v>UND</v>
          </cell>
          <cell r="D1453">
            <v>5900</v>
          </cell>
        </row>
        <row r="1454">
          <cell r="A1454">
            <v>150310</v>
          </cell>
          <cell r="B1454" t="str">
            <v>CODO SANITARIO PVC 45 CC-4"</v>
          </cell>
          <cell r="C1454" t="str">
            <v>UND</v>
          </cell>
          <cell r="D1454">
            <v>10290</v>
          </cell>
        </row>
        <row r="1455">
          <cell r="A1455">
            <v>150350</v>
          </cell>
          <cell r="B1455" t="str">
            <v>CODO SANITARIO PVC 45 CC-6"</v>
          </cell>
          <cell r="C1455" t="str">
            <v>UND</v>
          </cell>
          <cell r="D1455">
            <v>37580</v>
          </cell>
        </row>
        <row r="1456">
          <cell r="A1456">
            <v>150311</v>
          </cell>
          <cell r="B1456" t="str">
            <v>CODO SANITARIO PVC 45 CE-3"</v>
          </cell>
          <cell r="C1456" t="str">
            <v>UND</v>
          </cell>
          <cell r="D1456">
            <v>5900</v>
          </cell>
        </row>
        <row r="1457">
          <cell r="A1457">
            <v>150352</v>
          </cell>
          <cell r="B1457" t="str">
            <v>CODO SANITARIO PVC 45 CE-4"</v>
          </cell>
          <cell r="C1457" t="str">
            <v>UND</v>
          </cell>
          <cell r="D1457">
            <v>13260</v>
          </cell>
        </row>
        <row r="1458">
          <cell r="A1458">
            <v>150351</v>
          </cell>
          <cell r="B1458" t="str">
            <v>CODO SANITARIO PVC 45 CE-6"</v>
          </cell>
          <cell r="C1458" t="str">
            <v>UND</v>
          </cell>
          <cell r="D1458">
            <v>22900</v>
          </cell>
        </row>
        <row r="1459">
          <cell r="A1459">
            <v>150346</v>
          </cell>
          <cell r="B1459" t="str">
            <v>CODO SANITARIO PVC 90 C-C-6"</v>
          </cell>
          <cell r="C1459" t="str">
            <v>UND</v>
          </cell>
          <cell r="D1459">
            <v>78310</v>
          </cell>
        </row>
        <row r="1460">
          <cell r="A1460">
            <v>150312</v>
          </cell>
          <cell r="B1460" t="str">
            <v>CODO SANITARIO PVC 90 CC-2"</v>
          </cell>
          <cell r="C1460" t="str">
            <v>UND</v>
          </cell>
          <cell r="D1460">
            <v>2210</v>
          </cell>
        </row>
        <row r="1461">
          <cell r="A1461">
            <v>150348</v>
          </cell>
          <cell r="B1461" t="str">
            <v>CODO SANITARIO PVC 90 CC-3"</v>
          </cell>
          <cell r="C1461" t="str">
            <v>UND</v>
          </cell>
          <cell r="D1461">
            <v>5510</v>
          </cell>
        </row>
        <row r="1462">
          <cell r="A1462">
            <v>150313</v>
          </cell>
          <cell r="B1462" t="str">
            <v>CODO SANITARIO PVC 90 CC-4"</v>
          </cell>
          <cell r="C1462" t="str">
            <v>UND</v>
          </cell>
          <cell r="D1462">
            <v>9150</v>
          </cell>
        </row>
        <row r="1463">
          <cell r="A1463">
            <v>150354</v>
          </cell>
          <cell r="B1463" t="str">
            <v>CODO SANITARIO PVC 90 CE-2"</v>
          </cell>
          <cell r="C1463" t="str">
            <v>UND</v>
          </cell>
          <cell r="D1463">
            <v>2830</v>
          </cell>
        </row>
        <row r="1464">
          <cell r="A1464">
            <v>150353</v>
          </cell>
          <cell r="B1464" t="str">
            <v>CODO SANITARIO PVC 90 CE-3"</v>
          </cell>
          <cell r="C1464" t="str">
            <v>UND</v>
          </cell>
          <cell r="D1464">
            <v>8580</v>
          </cell>
        </row>
        <row r="1465">
          <cell r="A1465">
            <v>150314</v>
          </cell>
          <cell r="B1465" t="str">
            <v>CODO SANITARIO PVC 90 CE-4"</v>
          </cell>
          <cell r="C1465" t="str">
            <v>UND</v>
          </cell>
          <cell r="D1465">
            <v>11300</v>
          </cell>
        </row>
        <row r="1466">
          <cell r="A1466">
            <v>150315</v>
          </cell>
          <cell r="B1466" t="str">
            <v>JUNTA EXPANSION SANITARIA 3"</v>
          </cell>
          <cell r="C1466" t="str">
            <v>UND</v>
          </cell>
          <cell r="D1466">
            <v>19950</v>
          </cell>
        </row>
        <row r="1467">
          <cell r="A1467">
            <v>150316</v>
          </cell>
          <cell r="B1467" t="str">
            <v>LIMPIADOR 760 GR (1/4)</v>
          </cell>
          <cell r="C1467" t="str">
            <v>UND</v>
          </cell>
          <cell r="D1467">
            <v>38400</v>
          </cell>
        </row>
        <row r="1468">
          <cell r="A1468">
            <v>150319</v>
          </cell>
          <cell r="B1468" t="str">
            <v>REDUCCION SANITARIA PVC 2X1,1/2"</v>
          </cell>
          <cell r="C1468" t="str">
            <v>UND</v>
          </cell>
          <cell r="D1468">
            <v>1800</v>
          </cell>
        </row>
        <row r="1469">
          <cell r="A1469">
            <v>150320</v>
          </cell>
          <cell r="B1469" t="str">
            <v>REDUCCION SANITARIA PVC 3X2"</v>
          </cell>
          <cell r="C1469" t="str">
            <v>UND</v>
          </cell>
          <cell r="D1469">
            <v>3900</v>
          </cell>
        </row>
        <row r="1470">
          <cell r="A1470">
            <v>150355</v>
          </cell>
          <cell r="B1470" t="str">
            <v>REDUCCION SANITARIA PVC 4X2</v>
          </cell>
          <cell r="C1470" t="str">
            <v>UND</v>
          </cell>
          <cell r="D1470">
            <v>4600</v>
          </cell>
        </row>
        <row r="1471">
          <cell r="A1471">
            <v>150321</v>
          </cell>
          <cell r="B1471" t="str">
            <v>REDUCCION SANITARIA PVC 6-4</v>
          </cell>
          <cell r="C1471" t="str">
            <v>UND</v>
          </cell>
          <cell r="D1471">
            <v>20900</v>
          </cell>
        </row>
        <row r="1472">
          <cell r="A1472">
            <v>150322</v>
          </cell>
          <cell r="B1472" t="str">
            <v>REDUCCION.SANITARIA PVC 4X3"</v>
          </cell>
          <cell r="C1472" t="str">
            <v>UND</v>
          </cell>
          <cell r="D1472">
            <v>6800</v>
          </cell>
        </row>
        <row r="1473">
          <cell r="A1473">
            <v>150356</v>
          </cell>
          <cell r="B1473" t="str">
            <v>SIFON SANITARIO 6</v>
          </cell>
          <cell r="C1473" t="str">
            <v>UND</v>
          </cell>
          <cell r="D1473">
            <v>98610</v>
          </cell>
        </row>
        <row r="1474">
          <cell r="A1474">
            <v>150323</v>
          </cell>
          <cell r="B1474" t="str">
            <v>SIFON SANITARIO PVC 2"</v>
          </cell>
          <cell r="C1474" t="str">
            <v>UND</v>
          </cell>
          <cell r="D1474">
            <v>6180</v>
          </cell>
        </row>
        <row r="1475">
          <cell r="A1475">
            <v>150324</v>
          </cell>
          <cell r="B1475" t="str">
            <v>SIFON SANITARIO PVC 3"</v>
          </cell>
          <cell r="C1475" t="str">
            <v>UND</v>
          </cell>
          <cell r="D1475">
            <v>7710</v>
          </cell>
        </row>
        <row r="1476">
          <cell r="A1476">
            <v>150325</v>
          </cell>
          <cell r="B1476" t="str">
            <v>SIFON SANITARIO PVC 4"</v>
          </cell>
          <cell r="C1476" t="str">
            <v>UND</v>
          </cell>
          <cell r="D1476">
            <v>16600</v>
          </cell>
        </row>
        <row r="1477">
          <cell r="A1477">
            <v>150326</v>
          </cell>
          <cell r="B1477" t="str">
            <v>SOLDADURA PVC 900 GR (1/4)</v>
          </cell>
          <cell r="C1477" t="str">
            <v>UND</v>
          </cell>
          <cell r="D1477">
            <v>78400</v>
          </cell>
        </row>
        <row r="1478">
          <cell r="A1478">
            <v>150327</v>
          </cell>
          <cell r="B1478" t="str">
            <v>TEE SANITARIA PVC 2" DOBLE"</v>
          </cell>
          <cell r="C1478" t="str">
            <v>UND</v>
          </cell>
          <cell r="D1478">
            <v>11770</v>
          </cell>
        </row>
        <row r="1479">
          <cell r="A1479">
            <v>150328</v>
          </cell>
          <cell r="B1479" t="str">
            <v>TEE SANITARIA PVC 4" DOBLE"</v>
          </cell>
          <cell r="C1479" t="str">
            <v>UND</v>
          </cell>
          <cell r="D1479">
            <v>34110</v>
          </cell>
        </row>
        <row r="1480">
          <cell r="A1480">
            <v>150329</v>
          </cell>
          <cell r="B1480" t="str">
            <v>TRAMPA GRASAS MATERIAL</v>
          </cell>
          <cell r="C1480" t="str">
            <v>UND</v>
          </cell>
          <cell r="D1480">
            <v>107190</v>
          </cell>
        </row>
        <row r="1481">
          <cell r="A1481">
            <v>150330</v>
          </cell>
          <cell r="B1481" t="str">
            <v>UNION SANITARIA PVC 2"</v>
          </cell>
          <cell r="C1481" t="str">
            <v>UND</v>
          </cell>
          <cell r="D1481">
            <v>1710</v>
          </cell>
        </row>
        <row r="1482">
          <cell r="A1482">
            <v>150331</v>
          </cell>
          <cell r="B1482" t="str">
            <v>UNION SANITARIA PVC 3"</v>
          </cell>
          <cell r="C1482" t="str">
            <v>UND</v>
          </cell>
          <cell r="D1482">
            <v>2530</v>
          </cell>
        </row>
        <row r="1483">
          <cell r="A1483">
            <v>150332</v>
          </cell>
          <cell r="B1483" t="str">
            <v>UNION SANITARIA PVC 4"</v>
          </cell>
          <cell r="C1483" t="str">
            <v>UND</v>
          </cell>
          <cell r="D1483">
            <v>4600</v>
          </cell>
        </row>
        <row r="1484">
          <cell r="A1484">
            <v>150333</v>
          </cell>
          <cell r="B1484" t="str">
            <v>UNION SANITARIA PVC 6"</v>
          </cell>
          <cell r="C1484" t="str">
            <v>UND</v>
          </cell>
          <cell r="D1484">
            <v>14900</v>
          </cell>
        </row>
        <row r="1485">
          <cell r="A1485">
            <v>150336</v>
          </cell>
          <cell r="B1485" t="str">
            <v>YEE SANITARIA DOBLE PVC 4"</v>
          </cell>
          <cell r="C1485" t="str">
            <v>UND</v>
          </cell>
          <cell r="D1485">
            <v>31900</v>
          </cell>
        </row>
        <row r="1486">
          <cell r="A1486">
            <v>150334</v>
          </cell>
          <cell r="B1486" t="str">
            <v>YEE SANITARIA DOBLE RED 2X3X2</v>
          </cell>
          <cell r="C1486" t="str">
            <v>UND</v>
          </cell>
          <cell r="D1486">
            <v>17380</v>
          </cell>
        </row>
        <row r="1487">
          <cell r="A1487">
            <v>150335</v>
          </cell>
          <cell r="B1487" t="str">
            <v>YEE SANITARIA DOBLE RED 3X4X3</v>
          </cell>
          <cell r="C1487" t="str">
            <v>UND</v>
          </cell>
          <cell r="D1487">
            <v>26580</v>
          </cell>
        </row>
        <row r="1488">
          <cell r="A1488">
            <v>150347</v>
          </cell>
          <cell r="B1488" t="str">
            <v>YEE SANITARIA PVC 6"</v>
          </cell>
          <cell r="C1488" t="str">
            <v>UND</v>
          </cell>
          <cell r="D1488">
            <v>43900</v>
          </cell>
        </row>
        <row r="1489">
          <cell r="A1489">
            <v>0</v>
          </cell>
          <cell r="B1489">
            <v>0</v>
          </cell>
          <cell r="C1489">
            <v>0</v>
          </cell>
          <cell r="D1489">
            <v>0</v>
          </cell>
        </row>
        <row r="1490">
          <cell r="A1490">
            <v>1504</v>
          </cell>
          <cell r="B1490" t="str">
            <v>INSTALACION - VARIOS</v>
          </cell>
          <cell r="C1490">
            <v>0</v>
          </cell>
          <cell r="D1490">
            <v>0</v>
          </cell>
        </row>
        <row r="1491">
          <cell r="A1491">
            <v>150401</v>
          </cell>
          <cell r="B1491" t="str">
            <v>CANCELACION PTO.SANITARIO</v>
          </cell>
          <cell r="C1491" t="str">
            <v>PTO</v>
          </cell>
          <cell r="D1491">
            <v>19720</v>
          </cell>
        </row>
        <row r="1492">
          <cell r="A1492">
            <v>150402</v>
          </cell>
          <cell r="B1492" t="str">
            <v>INSTALACION ACC.PVC SANITARIA R= &lt;4"</v>
          </cell>
          <cell r="C1492" t="str">
            <v>UND</v>
          </cell>
          <cell r="D1492">
            <v>2390</v>
          </cell>
        </row>
        <row r="1493">
          <cell r="A1493">
            <v>150416</v>
          </cell>
          <cell r="B1493" t="str">
            <v>INSTALACION ACC.PVC SANITARIO R=&gt;4"&lt;=6"</v>
          </cell>
          <cell r="C1493" t="str">
            <v>UND</v>
          </cell>
          <cell r="D1493">
            <v>4320</v>
          </cell>
        </row>
        <row r="1494">
          <cell r="A1494">
            <v>150403</v>
          </cell>
          <cell r="B1494" t="str">
            <v>INSTALACION TUBERIA SANITARIA 2"</v>
          </cell>
          <cell r="C1494" t="str">
            <v>ML</v>
          </cell>
          <cell r="D1494">
            <v>2930</v>
          </cell>
        </row>
        <row r="1495">
          <cell r="A1495">
            <v>150404</v>
          </cell>
          <cell r="B1495" t="str">
            <v>INSTALACION TUBERIA SANITARIA 3"</v>
          </cell>
          <cell r="C1495" t="str">
            <v>ML</v>
          </cell>
          <cell r="D1495">
            <v>3680</v>
          </cell>
        </row>
        <row r="1496">
          <cell r="A1496">
            <v>150405</v>
          </cell>
          <cell r="B1496" t="str">
            <v>INSTALACION TUBERIA SANITARIA 4"</v>
          </cell>
          <cell r="C1496" t="str">
            <v>ML</v>
          </cell>
          <cell r="D1496">
            <v>4320</v>
          </cell>
        </row>
        <row r="1497">
          <cell r="A1497">
            <v>150406</v>
          </cell>
          <cell r="B1497" t="str">
            <v>PASE PVC SANITARIO 2"</v>
          </cell>
          <cell r="C1497" t="str">
            <v>UND</v>
          </cell>
          <cell r="D1497">
            <v>26920</v>
          </cell>
        </row>
        <row r="1498">
          <cell r="A1498">
            <v>150407</v>
          </cell>
          <cell r="B1498" t="str">
            <v>PASE PVC SANITARIO 3"</v>
          </cell>
          <cell r="C1498" t="str">
            <v>UND</v>
          </cell>
          <cell r="D1498">
            <v>38550</v>
          </cell>
        </row>
        <row r="1499">
          <cell r="A1499">
            <v>150408</v>
          </cell>
          <cell r="B1499" t="str">
            <v>PASE PVC SANITARIO 4"</v>
          </cell>
          <cell r="C1499" t="str">
            <v>UND</v>
          </cell>
          <cell r="D1499">
            <v>54640</v>
          </cell>
        </row>
        <row r="1500">
          <cell r="A1500">
            <v>150409</v>
          </cell>
          <cell r="B1500" t="str">
            <v>PASE PVC SANITARIO 6"</v>
          </cell>
          <cell r="C1500" t="str">
            <v>UND</v>
          </cell>
          <cell r="D1500">
            <v>75060</v>
          </cell>
        </row>
        <row r="1501">
          <cell r="A1501">
            <v>150410</v>
          </cell>
          <cell r="B1501" t="str">
            <v>PASE PVC SANITARIO 8"</v>
          </cell>
          <cell r="C1501" t="str">
            <v>UND</v>
          </cell>
          <cell r="D1501">
            <v>87060</v>
          </cell>
        </row>
        <row r="1502">
          <cell r="A1502">
            <v>150412</v>
          </cell>
          <cell r="B1502" t="str">
            <v>POZO SEPTICO ETERNIT</v>
          </cell>
          <cell r="C1502" t="str">
            <v>UND</v>
          </cell>
          <cell r="D1502">
            <v>558490</v>
          </cell>
        </row>
        <row r="1503">
          <cell r="A1503">
            <v>150414</v>
          </cell>
          <cell r="B1503" t="str">
            <v>REUBICACION BAJANTE</v>
          </cell>
          <cell r="C1503" t="str">
            <v>ML</v>
          </cell>
          <cell r="D1503">
            <v>40360</v>
          </cell>
        </row>
        <row r="1504">
          <cell r="A1504">
            <v>150415</v>
          </cell>
          <cell r="B1504" t="str">
            <v>REUBICACION PUNTO SANITARIO</v>
          </cell>
          <cell r="C1504" t="str">
            <v>PTO</v>
          </cell>
          <cell r="D1504">
            <v>80720</v>
          </cell>
        </row>
        <row r="1505">
          <cell r="A1505">
            <v>150411</v>
          </cell>
          <cell r="B1505" t="str">
            <v>TANQUE SEDIMENTACION PARA POZO SEPTICO</v>
          </cell>
          <cell r="C1505" t="str">
            <v>UND</v>
          </cell>
          <cell r="D1505">
            <v>822150</v>
          </cell>
        </row>
        <row r="1506">
          <cell r="A1506">
            <v>0</v>
          </cell>
          <cell r="B1506">
            <v>0</v>
          </cell>
          <cell r="C1506">
            <v>0</v>
          </cell>
          <cell r="D1506">
            <v>0</v>
          </cell>
        </row>
        <row r="1507">
          <cell r="A1507">
            <v>1505</v>
          </cell>
          <cell r="B1507" t="str">
            <v>PUNTOS SANITARIOS</v>
          </cell>
          <cell r="C1507">
            <v>0</v>
          </cell>
          <cell r="D1507">
            <v>0</v>
          </cell>
        </row>
        <row r="1508">
          <cell r="A1508">
            <v>150501</v>
          </cell>
          <cell r="B1508" t="str">
            <v>PUNTO SANITARIO PVC 1,1/2 [V]</v>
          </cell>
          <cell r="C1508" t="str">
            <v>PTO</v>
          </cell>
          <cell r="D1508">
            <v>20640</v>
          </cell>
        </row>
        <row r="1509">
          <cell r="A1509">
            <v>150502</v>
          </cell>
          <cell r="B1509" t="str">
            <v>PUNTO SANITARIO PVC 2</v>
          </cell>
          <cell r="C1509" t="str">
            <v>PTO</v>
          </cell>
          <cell r="D1509">
            <v>23640</v>
          </cell>
        </row>
        <row r="1510">
          <cell r="A1510">
            <v>150503</v>
          </cell>
          <cell r="B1510" t="str">
            <v>PUNTO SANITARIO PVC 2" [L]"</v>
          </cell>
          <cell r="C1510" t="str">
            <v>PTO</v>
          </cell>
          <cell r="D1510">
            <v>30220</v>
          </cell>
        </row>
        <row r="1511">
          <cell r="A1511">
            <v>150504</v>
          </cell>
          <cell r="B1511" t="str">
            <v>PUNTO SANITARIO PVC 3</v>
          </cell>
          <cell r="C1511" t="str">
            <v>PTO</v>
          </cell>
          <cell r="D1511">
            <v>31230</v>
          </cell>
        </row>
        <row r="1512">
          <cell r="A1512">
            <v>150510</v>
          </cell>
          <cell r="B1512" t="str">
            <v>PUNTO SANITARIO PVC 3" [SIFON]</v>
          </cell>
          <cell r="C1512" t="str">
            <v>PTO</v>
          </cell>
          <cell r="D1512">
            <v>50880</v>
          </cell>
        </row>
        <row r="1513">
          <cell r="A1513">
            <v>150505</v>
          </cell>
          <cell r="B1513" t="str">
            <v>PUNTO SANITARIO PVC 3" [L]"</v>
          </cell>
          <cell r="C1513" t="str">
            <v>PTO</v>
          </cell>
          <cell r="D1513">
            <v>42430</v>
          </cell>
        </row>
        <row r="1514">
          <cell r="A1514">
            <v>150506</v>
          </cell>
          <cell r="B1514" t="str">
            <v>PUNTO SANITARIO PVC 4"</v>
          </cell>
          <cell r="C1514" t="str">
            <v>PTO</v>
          </cell>
          <cell r="D1514">
            <v>50250</v>
          </cell>
        </row>
        <row r="1515">
          <cell r="A1515">
            <v>150507</v>
          </cell>
          <cell r="B1515" t="str">
            <v>PUNTO SANITARIO PVC 4" [L]"</v>
          </cell>
          <cell r="C1515" t="str">
            <v>PTO</v>
          </cell>
          <cell r="D1515">
            <v>72580</v>
          </cell>
        </row>
        <row r="1516">
          <cell r="A1516">
            <v>150508</v>
          </cell>
          <cell r="B1516" t="str">
            <v>PUNTO SANITARIO PVC 6" [CODO]</v>
          </cell>
          <cell r="C1516" t="str">
            <v>PTO</v>
          </cell>
          <cell r="D1516">
            <v>153190</v>
          </cell>
        </row>
        <row r="1517">
          <cell r="A1517">
            <v>150509</v>
          </cell>
          <cell r="B1517" t="str">
            <v>PUNTO SANITARIO PVC 6" (L) [CODO]</v>
          </cell>
          <cell r="C1517" t="str">
            <v>PTO</v>
          </cell>
          <cell r="D1517">
            <v>161160</v>
          </cell>
        </row>
        <row r="1518">
          <cell r="A1518">
            <v>0</v>
          </cell>
          <cell r="B1518">
            <v>0</v>
          </cell>
          <cell r="C1518">
            <v>0</v>
          </cell>
          <cell r="D1518">
            <v>0</v>
          </cell>
        </row>
        <row r="1519">
          <cell r="A1519">
            <v>1506</v>
          </cell>
          <cell r="B1519" t="str">
            <v>TANQUES SEPTICOS - ACCESORIOS</v>
          </cell>
          <cell r="C1519">
            <v>0</v>
          </cell>
          <cell r="D1519">
            <v>0</v>
          </cell>
        </row>
        <row r="1520">
          <cell r="A1520">
            <v>150605</v>
          </cell>
          <cell r="B1520" t="str">
            <v>SISTEMA SEPTICO CILINDRICO 4.000 LT</v>
          </cell>
          <cell r="C1520" t="str">
            <v>UND</v>
          </cell>
          <cell r="D1520">
            <v>2753050</v>
          </cell>
        </row>
        <row r="1521">
          <cell r="A1521">
            <v>150601</v>
          </cell>
          <cell r="B1521" t="str">
            <v>TANQUE SEPTICO 1000 LT PLASTICO FASE I</v>
          </cell>
          <cell r="C1521" t="str">
            <v>UND</v>
          </cell>
          <cell r="D1521">
            <v>341170</v>
          </cell>
        </row>
        <row r="1522">
          <cell r="A1522">
            <v>150604</v>
          </cell>
          <cell r="B1522" t="str">
            <v>TANQUE SEPTICO 1000 LT PLASTICO FASE II</v>
          </cell>
          <cell r="C1522" t="str">
            <v>UND</v>
          </cell>
          <cell r="D1522">
            <v>487420</v>
          </cell>
        </row>
        <row r="1523">
          <cell r="A1523">
            <v>150607</v>
          </cell>
          <cell r="B1523" t="str">
            <v>TRAMPA GRASAS CONCRETO 3.100 PSI</v>
          </cell>
          <cell r="C1523" t="str">
            <v>M3</v>
          </cell>
          <cell r="D1523">
            <v>495640</v>
          </cell>
        </row>
        <row r="1524">
          <cell r="A1524">
            <v>150603</v>
          </cell>
          <cell r="B1524" t="str">
            <v>TRAMPA GRASAS TANQUE 250 LT PLASTICO</v>
          </cell>
          <cell r="C1524" t="str">
            <v>UND</v>
          </cell>
          <cell r="D1524">
            <v>139010</v>
          </cell>
        </row>
        <row r="1525">
          <cell r="A1525">
            <v>0</v>
          </cell>
          <cell r="B1525">
            <v>0</v>
          </cell>
          <cell r="C1525">
            <v>0</v>
          </cell>
          <cell r="D1525">
            <v>0</v>
          </cell>
        </row>
        <row r="1526">
          <cell r="A1526">
            <v>16</v>
          </cell>
          <cell r="B1526" t="str">
            <v>INSTALACIONES HIDRAULICAS</v>
          </cell>
          <cell r="C1526">
            <v>0</v>
          </cell>
          <cell r="D1526">
            <v>0</v>
          </cell>
        </row>
        <row r="1527">
          <cell r="A1527">
            <v>0</v>
          </cell>
          <cell r="B1527">
            <v>0</v>
          </cell>
          <cell r="C1527">
            <v>0</v>
          </cell>
          <cell r="D1527">
            <v>0</v>
          </cell>
        </row>
        <row r="1528">
          <cell r="A1528">
            <v>1601</v>
          </cell>
          <cell r="B1528" t="str">
            <v>ACCESORIOS PVC</v>
          </cell>
          <cell r="C1528">
            <v>0</v>
          </cell>
          <cell r="D1528">
            <v>0</v>
          </cell>
        </row>
        <row r="1529">
          <cell r="A1529">
            <v>160148</v>
          </cell>
          <cell r="B1529" t="str">
            <v>ADAPTADOR HEMBRA PVC PRESION ,1/2"</v>
          </cell>
          <cell r="C1529" t="str">
            <v>UND</v>
          </cell>
          <cell r="D1529">
            <v>340</v>
          </cell>
        </row>
        <row r="1530">
          <cell r="A1530">
            <v>160151</v>
          </cell>
          <cell r="B1530" t="str">
            <v>ADAPTADOR MACHO PVC PRESION 1"</v>
          </cell>
          <cell r="C1530" t="str">
            <v>UND</v>
          </cell>
          <cell r="D1530">
            <v>1640</v>
          </cell>
        </row>
        <row r="1531">
          <cell r="A1531">
            <v>160152</v>
          </cell>
          <cell r="B1531" t="str">
            <v>ADAPTADOR MACHO PVC PRESION 2"</v>
          </cell>
          <cell r="C1531" t="str">
            <v>UND</v>
          </cell>
          <cell r="D1531">
            <v>5430</v>
          </cell>
        </row>
        <row r="1532">
          <cell r="A1532">
            <v>160101</v>
          </cell>
          <cell r="B1532" t="str">
            <v>CODO 45 PRESION PVC ,1/2"</v>
          </cell>
          <cell r="C1532" t="str">
            <v>UND</v>
          </cell>
          <cell r="D1532">
            <v>1140</v>
          </cell>
        </row>
        <row r="1533">
          <cell r="A1533">
            <v>160102</v>
          </cell>
          <cell r="B1533" t="str">
            <v>CODO 45 PRESION PVC ,3/4"</v>
          </cell>
          <cell r="C1533" t="str">
            <v>UND</v>
          </cell>
          <cell r="D1533">
            <v>1520</v>
          </cell>
        </row>
        <row r="1534">
          <cell r="A1534">
            <v>160103</v>
          </cell>
          <cell r="B1534" t="str">
            <v>CODO 45 PRESION PVC 1"</v>
          </cell>
          <cell r="C1534" t="str">
            <v>UND</v>
          </cell>
          <cell r="D1534">
            <v>3630</v>
          </cell>
        </row>
        <row r="1535">
          <cell r="A1535">
            <v>160104</v>
          </cell>
          <cell r="B1535" t="str">
            <v>CODO 45 PRESION PVC 1,1/2"</v>
          </cell>
          <cell r="C1535" t="str">
            <v>UND</v>
          </cell>
          <cell r="D1535">
            <v>7550</v>
          </cell>
        </row>
        <row r="1536">
          <cell r="A1536">
            <v>160105</v>
          </cell>
          <cell r="B1536" t="str">
            <v>CODO 45 PRESION PVC 1,1/4"</v>
          </cell>
          <cell r="C1536" t="str">
            <v>UND</v>
          </cell>
          <cell r="D1536">
            <v>6070</v>
          </cell>
        </row>
        <row r="1537">
          <cell r="A1537">
            <v>160106</v>
          </cell>
          <cell r="B1537" t="str">
            <v>CODO 45 PRESION PVC 2"</v>
          </cell>
          <cell r="C1537" t="str">
            <v>UND</v>
          </cell>
          <cell r="D1537">
            <v>11380</v>
          </cell>
        </row>
        <row r="1538">
          <cell r="A1538">
            <v>160107</v>
          </cell>
          <cell r="B1538" t="str">
            <v>CODO 45 PRESION PVC 2,1/2"</v>
          </cell>
          <cell r="C1538" t="str">
            <v>UND</v>
          </cell>
          <cell r="D1538">
            <v>28320</v>
          </cell>
        </row>
        <row r="1539">
          <cell r="A1539">
            <v>160108</v>
          </cell>
          <cell r="B1539" t="str">
            <v>CODO 45 PRESION PVC 3"</v>
          </cell>
          <cell r="C1539" t="str">
            <v>UND</v>
          </cell>
          <cell r="D1539">
            <v>32330</v>
          </cell>
        </row>
        <row r="1540">
          <cell r="A1540">
            <v>160109</v>
          </cell>
          <cell r="B1540" t="str">
            <v>CODO 45 PRESION PVC 4"</v>
          </cell>
          <cell r="C1540" t="str">
            <v>UND</v>
          </cell>
          <cell r="D1540">
            <v>71090</v>
          </cell>
        </row>
        <row r="1541">
          <cell r="A1541">
            <v>160110</v>
          </cell>
          <cell r="B1541" t="str">
            <v>CODO 90 PRESION PVC ,1/2"</v>
          </cell>
          <cell r="C1541" t="str">
            <v>UND</v>
          </cell>
          <cell r="D1541">
            <v>830</v>
          </cell>
        </row>
        <row r="1542">
          <cell r="A1542">
            <v>160111</v>
          </cell>
          <cell r="B1542" t="str">
            <v>CODO 90 PRESION PVC ,3/4"</v>
          </cell>
          <cell r="C1542" t="str">
            <v>UND</v>
          </cell>
          <cell r="D1542">
            <v>1120</v>
          </cell>
        </row>
        <row r="1543">
          <cell r="A1543">
            <v>160112</v>
          </cell>
          <cell r="B1543" t="str">
            <v>CODO 90 PRESION PVC 1 1/4"</v>
          </cell>
          <cell r="C1543" t="str">
            <v>UND</v>
          </cell>
          <cell r="D1543">
            <v>4070</v>
          </cell>
        </row>
        <row r="1544">
          <cell r="A1544">
            <v>160113</v>
          </cell>
          <cell r="B1544" t="str">
            <v>CODO 90 PRESION PVC 1"</v>
          </cell>
          <cell r="C1544" t="str">
            <v>UND</v>
          </cell>
          <cell r="D1544">
            <v>3580</v>
          </cell>
        </row>
        <row r="1545">
          <cell r="A1545">
            <v>160115</v>
          </cell>
          <cell r="B1545" t="str">
            <v>CODO 90 PRESION PVC 1,1/2"</v>
          </cell>
          <cell r="C1545" t="str">
            <v>UND</v>
          </cell>
          <cell r="D1545">
            <v>7740</v>
          </cell>
        </row>
        <row r="1546">
          <cell r="A1546">
            <v>160116</v>
          </cell>
          <cell r="B1546" t="str">
            <v>CODO 90 PRESION PVC 2 1/2"</v>
          </cell>
          <cell r="C1546" t="str">
            <v>UND</v>
          </cell>
          <cell r="D1546">
            <v>28030</v>
          </cell>
        </row>
        <row r="1547">
          <cell r="A1547">
            <v>160117</v>
          </cell>
          <cell r="B1547" t="str">
            <v>CODO 90 PRESION PVC 2"</v>
          </cell>
          <cell r="C1547" t="str">
            <v>UND</v>
          </cell>
          <cell r="D1547">
            <v>11450</v>
          </cell>
        </row>
        <row r="1548">
          <cell r="A1548">
            <v>160118</v>
          </cell>
          <cell r="B1548" t="str">
            <v>CODO 90 PRESION PVC 3"</v>
          </cell>
          <cell r="C1548" t="str">
            <v>UND</v>
          </cell>
          <cell r="D1548">
            <v>34790</v>
          </cell>
        </row>
        <row r="1549">
          <cell r="A1549">
            <v>160119</v>
          </cell>
          <cell r="B1549" t="str">
            <v>CODO 90 PRESION PVC 4"</v>
          </cell>
          <cell r="C1549" t="str">
            <v>UND</v>
          </cell>
          <cell r="D1549">
            <v>77580</v>
          </cell>
        </row>
        <row r="1550">
          <cell r="A1550">
            <v>160122</v>
          </cell>
          <cell r="B1550" t="str">
            <v>PASE PVC 1"</v>
          </cell>
          <cell r="C1550" t="str">
            <v>UND</v>
          </cell>
          <cell r="D1550">
            <v>31540</v>
          </cell>
        </row>
        <row r="1551">
          <cell r="A1551">
            <v>160120</v>
          </cell>
          <cell r="B1551" t="str">
            <v>PASE PVC 2"</v>
          </cell>
          <cell r="C1551" t="str">
            <v>UND</v>
          </cell>
          <cell r="D1551">
            <v>43940</v>
          </cell>
        </row>
        <row r="1552">
          <cell r="A1552">
            <v>160123</v>
          </cell>
          <cell r="B1552" t="str">
            <v>PASE PVC 3"</v>
          </cell>
          <cell r="C1552" t="str">
            <v>UND</v>
          </cell>
          <cell r="D1552">
            <v>56700</v>
          </cell>
        </row>
        <row r="1553">
          <cell r="A1553">
            <v>160121</v>
          </cell>
          <cell r="B1553" t="str">
            <v>PASE PVC 4"</v>
          </cell>
          <cell r="C1553" t="str">
            <v>UND</v>
          </cell>
          <cell r="D1553">
            <v>86030</v>
          </cell>
        </row>
        <row r="1554">
          <cell r="A1554">
            <v>160150</v>
          </cell>
          <cell r="B1554" t="str">
            <v>REDUCCION PVC 1X ,1/2RD-21"</v>
          </cell>
          <cell r="C1554" t="str">
            <v>UND</v>
          </cell>
          <cell r="D1554">
            <v>1590</v>
          </cell>
        </row>
        <row r="1555">
          <cell r="A1555">
            <v>160149</v>
          </cell>
          <cell r="B1555" t="str">
            <v>REDUCCION PVC 2X1 RD-21</v>
          </cell>
          <cell r="C1555" t="str">
            <v>UND</v>
          </cell>
          <cell r="D1555">
            <v>4840</v>
          </cell>
        </row>
        <row r="1556">
          <cell r="A1556">
            <v>160124</v>
          </cell>
          <cell r="B1556" t="str">
            <v>REDUCCION.PVC 2X 1,1/2 RD-21</v>
          </cell>
          <cell r="C1556" t="str">
            <v>UND</v>
          </cell>
          <cell r="D1556">
            <v>5980</v>
          </cell>
        </row>
        <row r="1557">
          <cell r="A1557">
            <v>160125</v>
          </cell>
          <cell r="B1557" t="str">
            <v>REDUCCION.PVC 3"X2" RD 21"</v>
          </cell>
          <cell r="C1557" t="str">
            <v>UND</v>
          </cell>
          <cell r="D1557">
            <v>26210</v>
          </cell>
        </row>
        <row r="1558">
          <cell r="A1558">
            <v>160147</v>
          </cell>
          <cell r="B1558" t="str">
            <v>TAP</v>
          </cell>
          <cell r="C1558" t="str">
            <v>UND</v>
          </cell>
          <cell r="D1558">
            <v>4530</v>
          </cell>
        </row>
        <row r="1559">
          <cell r="A1559">
            <v>160155</v>
          </cell>
          <cell r="B1559" t="str">
            <v>TAPON ROSCADO PVC 1/2"</v>
          </cell>
          <cell r="C1559" t="str">
            <v>UND</v>
          </cell>
          <cell r="D1559">
            <v>6480</v>
          </cell>
        </row>
        <row r="1560">
          <cell r="A1560">
            <v>160129</v>
          </cell>
          <cell r="B1560" t="str">
            <v>TEE PRESION PVC ,1/2"</v>
          </cell>
          <cell r="C1560" t="str">
            <v>UND</v>
          </cell>
          <cell r="D1560">
            <v>1100</v>
          </cell>
        </row>
        <row r="1561">
          <cell r="A1561">
            <v>160132</v>
          </cell>
          <cell r="B1561" t="str">
            <v>TEE PRESION PVC ,3/4"</v>
          </cell>
          <cell r="C1561" t="str">
            <v>UND</v>
          </cell>
          <cell r="D1561">
            <v>2190</v>
          </cell>
        </row>
        <row r="1562">
          <cell r="A1562">
            <v>160128</v>
          </cell>
          <cell r="B1562" t="str">
            <v>TEE PRESION PVC 1"</v>
          </cell>
          <cell r="C1562" t="str">
            <v>UND</v>
          </cell>
          <cell r="D1562">
            <v>3310</v>
          </cell>
        </row>
        <row r="1563">
          <cell r="A1563">
            <v>160126</v>
          </cell>
          <cell r="B1563" t="str">
            <v>TEE PRESION PVC 1,1/2"</v>
          </cell>
          <cell r="C1563" t="str">
            <v>UND</v>
          </cell>
          <cell r="D1563">
            <v>8290</v>
          </cell>
        </row>
        <row r="1564">
          <cell r="A1564">
            <v>160127</v>
          </cell>
          <cell r="B1564" t="str">
            <v>TEE PRESION PVC 1,1/4"</v>
          </cell>
          <cell r="C1564" t="str">
            <v>UND</v>
          </cell>
          <cell r="D1564">
            <v>6530</v>
          </cell>
        </row>
        <row r="1565">
          <cell r="A1565">
            <v>160130</v>
          </cell>
          <cell r="B1565" t="str">
            <v>TEE PRESION PVC 2"</v>
          </cell>
          <cell r="C1565" t="str">
            <v>UND</v>
          </cell>
          <cell r="D1565">
            <v>12710</v>
          </cell>
        </row>
        <row r="1566">
          <cell r="A1566">
            <v>160131</v>
          </cell>
          <cell r="B1566" t="str">
            <v>TEE PRESION PVC 3"</v>
          </cell>
          <cell r="C1566" t="str">
            <v>UND</v>
          </cell>
          <cell r="D1566">
            <v>131040</v>
          </cell>
        </row>
        <row r="1567">
          <cell r="A1567">
            <v>160133</v>
          </cell>
          <cell r="B1567" t="str">
            <v>TEE PRESION PVC 4"</v>
          </cell>
          <cell r="C1567" t="str">
            <v>UND</v>
          </cell>
          <cell r="D1567">
            <v>211750</v>
          </cell>
        </row>
        <row r="1568">
          <cell r="A1568">
            <v>160134</v>
          </cell>
          <cell r="B1568" t="str">
            <v>TEE PRESION PVC REDUC ,3/4X ,1/2"</v>
          </cell>
          <cell r="C1568" t="str">
            <v>UND</v>
          </cell>
          <cell r="D1568">
            <v>2420</v>
          </cell>
        </row>
        <row r="1569">
          <cell r="A1569">
            <v>160135</v>
          </cell>
          <cell r="B1569" t="str">
            <v>TEE PRESION PVC REDUC 1 X ,1/2"</v>
          </cell>
          <cell r="C1569" t="str">
            <v>UND</v>
          </cell>
          <cell r="D1569">
            <v>3980</v>
          </cell>
        </row>
        <row r="1570">
          <cell r="A1570">
            <v>160136</v>
          </cell>
          <cell r="B1570" t="str">
            <v>TEE PRESION PVC REDUC 1 X ,3/4"</v>
          </cell>
          <cell r="C1570" t="str">
            <v>UND</v>
          </cell>
          <cell r="D1570">
            <v>3970</v>
          </cell>
        </row>
        <row r="1571">
          <cell r="A1571">
            <v>160137</v>
          </cell>
          <cell r="B1571" t="str">
            <v>TEE PVC 3" RD 21 UZ"</v>
          </cell>
          <cell r="C1571" t="str">
            <v>UND</v>
          </cell>
          <cell r="D1571">
            <v>131040</v>
          </cell>
        </row>
        <row r="1572">
          <cell r="A1572">
            <v>160141</v>
          </cell>
          <cell r="B1572" t="str">
            <v>UNION PRESION PVC ,1/2"</v>
          </cell>
          <cell r="C1572" t="str">
            <v>UND</v>
          </cell>
          <cell r="D1572">
            <v>670</v>
          </cell>
        </row>
        <row r="1573">
          <cell r="A1573">
            <v>160145</v>
          </cell>
          <cell r="B1573" t="str">
            <v>UNION PRESION PVC ,3/4"</v>
          </cell>
          <cell r="C1573" t="str">
            <v>UND</v>
          </cell>
          <cell r="D1573">
            <v>820</v>
          </cell>
        </row>
        <row r="1574">
          <cell r="A1574">
            <v>160140</v>
          </cell>
          <cell r="B1574" t="str">
            <v>UNION PRESION PVC 1"</v>
          </cell>
          <cell r="C1574" t="str">
            <v>UND</v>
          </cell>
          <cell r="D1574">
            <v>1150</v>
          </cell>
        </row>
        <row r="1575">
          <cell r="A1575">
            <v>160138</v>
          </cell>
          <cell r="B1575" t="str">
            <v>UNION PRESION PVC 1,1/2"</v>
          </cell>
          <cell r="C1575" t="str">
            <v>UND</v>
          </cell>
          <cell r="D1575">
            <v>2900</v>
          </cell>
        </row>
        <row r="1576">
          <cell r="A1576">
            <v>160139</v>
          </cell>
          <cell r="B1576" t="str">
            <v>UNION PRESION PVC 1,1/4"</v>
          </cell>
          <cell r="C1576" t="str">
            <v>UND</v>
          </cell>
          <cell r="D1576">
            <v>2330</v>
          </cell>
        </row>
        <row r="1577">
          <cell r="A1577">
            <v>160142</v>
          </cell>
          <cell r="B1577" t="str">
            <v>UNION PRESION PVC 2 1/2"</v>
          </cell>
          <cell r="C1577" t="str">
            <v>UND</v>
          </cell>
          <cell r="D1577">
            <v>21650</v>
          </cell>
        </row>
        <row r="1578">
          <cell r="A1578">
            <v>160143</v>
          </cell>
          <cell r="B1578" t="str">
            <v>UNION PRESION PVC 2"</v>
          </cell>
          <cell r="C1578" t="str">
            <v>UND</v>
          </cell>
          <cell r="D1578">
            <v>19800</v>
          </cell>
        </row>
        <row r="1579">
          <cell r="A1579">
            <v>160144</v>
          </cell>
          <cell r="B1579" t="str">
            <v>UNION PRESION PVC 3"</v>
          </cell>
          <cell r="C1579" t="str">
            <v>UND</v>
          </cell>
          <cell r="D1579">
            <v>14770</v>
          </cell>
        </row>
        <row r="1580">
          <cell r="A1580">
            <v>160146</v>
          </cell>
          <cell r="B1580" t="str">
            <v>UNION PRESION PVC 4"</v>
          </cell>
          <cell r="C1580" t="str">
            <v>UND</v>
          </cell>
          <cell r="D1580">
            <v>38920</v>
          </cell>
        </row>
        <row r="1581">
          <cell r="A1581">
            <v>160154</v>
          </cell>
          <cell r="B1581" t="str">
            <v>UNION UNIVERSAL PVC PRESION 2"</v>
          </cell>
          <cell r="C1581" t="str">
            <v>UND</v>
          </cell>
          <cell r="D1581">
            <v>26790</v>
          </cell>
        </row>
        <row r="1582">
          <cell r="A1582">
            <v>0</v>
          </cell>
          <cell r="B1582">
            <v>0</v>
          </cell>
          <cell r="C1582">
            <v>0</v>
          </cell>
          <cell r="D1582">
            <v>0</v>
          </cell>
        </row>
        <row r="1583">
          <cell r="A1583">
            <v>1604</v>
          </cell>
          <cell r="B1583" t="str">
            <v>RED CONTRA INCENDIOS</v>
          </cell>
          <cell r="C1583">
            <v>0</v>
          </cell>
          <cell r="D1583">
            <v>0</v>
          </cell>
        </row>
        <row r="1584">
          <cell r="A1584">
            <v>160413</v>
          </cell>
          <cell r="B1584" t="str">
            <v>ANCLAJE - SOPORTE TUBERIA 1,1/2"x1/8"</v>
          </cell>
          <cell r="C1584" t="str">
            <v>UND</v>
          </cell>
          <cell r="D1584">
            <v>22410</v>
          </cell>
        </row>
        <row r="1585">
          <cell r="A1585">
            <v>160416</v>
          </cell>
          <cell r="B1585" t="str">
            <v>DETECTOR DE HUMO</v>
          </cell>
          <cell r="C1585" t="str">
            <v>UND</v>
          </cell>
          <cell r="D1585">
            <v>61280</v>
          </cell>
        </row>
        <row r="1586">
          <cell r="A1586">
            <v>160410</v>
          </cell>
          <cell r="B1586" t="str">
            <v>EXTINTOR ABC-10 LB</v>
          </cell>
          <cell r="C1586" t="str">
            <v>UND</v>
          </cell>
          <cell r="D1586">
            <v>79330</v>
          </cell>
        </row>
        <row r="1587">
          <cell r="A1587">
            <v>160411</v>
          </cell>
          <cell r="B1587" t="str">
            <v>EXTINTOR BC -10 LB</v>
          </cell>
          <cell r="C1587" t="str">
            <v>UND</v>
          </cell>
          <cell r="D1587">
            <v>75500</v>
          </cell>
        </row>
        <row r="1588">
          <cell r="A1588">
            <v>160409</v>
          </cell>
          <cell r="B1588" t="str">
            <v>EXTINTOR CO2-10 LB</v>
          </cell>
          <cell r="C1588" t="str">
            <v>UND</v>
          </cell>
          <cell r="D1588">
            <v>942930</v>
          </cell>
        </row>
        <row r="1589">
          <cell r="A1589">
            <v>160412</v>
          </cell>
          <cell r="B1589" t="str">
            <v>EXTINTOR H20-2,1/2"</v>
          </cell>
          <cell r="C1589" t="str">
            <v>UND</v>
          </cell>
          <cell r="D1589">
            <v>163550</v>
          </cell>
        </row>
        <row r="1590">
          <cell r="A1590">
            <v>160420</v>
          </cell>
          <cell r="B1590" t="str">
            <v>GABINETE CONTRA INCENDIO -SIN ACCESORIOS</v>
          </cell>
          <cell r="C1590" t="str">
            <v>UND</v>
          </cell>
          <cell r="D1590">
            <v>212900</v>
          </cell>
        </row>
        <row r="1591">
          <cell r="A1591">
            <v>160407</v>
          </cell>
          <cell r="B1591" t="str">
            <v>GABINETE INCENDIO CLASE I</v>
          </cell>
          <cell r="C1591" t="str">
            <v>UND</v>
          </cell>
          <cell r="D1591">
            <v>1342210</v>
          </cell>
        </row>
        <row r="1592">
          <cell r="A1592">
            <v>160401</v>
          </cell>
          <cell r="B1592" t="str">
            <v>GABINETE INCENDIO CLASE III</v>
          </cell>
          <cell r="C1592" t="str">
            <v>UND</v>
          </cell>
          <cell r="D1592">
            <v>1602050</v>
          </cell>
        </row>
        <row r="1593">
          <cell r="A1593">
            <v>160419</v>
          </cell>
          <cell r="B1593" t="str">
            <v>MANOMETRO GLICERINA DE 0-200 PSI</v>
          </cell>
          <cell r="C1593" t="str">
            <v>UND</v>
          </cell>
          <cell r="D1593">
            <v>61150</v>
          </cell>
        </row>
        <row r="1594">
          <cell r="A1594">
            <v>160414</v>
          </cell>
          <cell r="B1594" t="str">
            <v>SENSOR DE FLUJO AGUA</v>
          </cell>
          <cell r="C1594" t="str">
            <v>UND</v>
          </cell>
          <cell r="D1594">
            <v>716100</v>
          </cell>
        </row>
        <row r="1595">
          <cell r="A1595">
            <v>160415</v>
          </cell>
          <cell r="B1595" t="str">
            <v>SIAMESA 4x2,1/2x2,1/2</v>
          </cell>
          <cell r="C1595" t="str">
            <v>UND</v>
          </cell>
          <cell r="D1595">
            <v>1098400</v>
          </cell>
        </row>
        <row r="1596">
          <cell r="A1596">
            <v>160418</v>
          </cell>
          <cell r="B1596" t="str">
            <v>SISTEMA DRENAJE TUBERIA SENSORES</v>
          </cell>
          <cell r="C1596" t="str">
            <v>UND</v>
          </cell>
          <cell r="D1596">
            <v>841840</v>
          </cell>
        </row>
        <row r="1597">
          <cell r="A1597">
            <v>160408</v>
          </cell>
          <cell r="B1597" t="str">
            <v>SPRINKLER ROSCADO TIPO K D=1/2" MOD.EST.</v>
          </cell>
          <cell r="C1597" t="str">
            <v>UND</v>
          </cell>
          <cell r="D1597">
            <v>85590</v>
          </cell>
        </row>
        <row r="1598">
          <cell r="A1598">
            <v>160404</v>
          </cell>
          <cell r="B1598" t="str">
            <v>SPRINKLER ROSCADO TIPO K D=1/2" MOD.UNIV</v>
          </cell>
          <cell r="C1598" t="str">
            <v>UND</v>
          </cell>
          <cell r="D1598">
            <v>85650</v>
          </cell>
        </row>
        <row r="1599">
          <cell r="A1599">
            <v>0</v>
          </cell>
          <cell r="B1599">
            <v>0</v>
          </cell>
          <cell r="C1599">
            <v>0</v>
          </cell>
          <cell r="D1599">
            <v>0</v>
          </cell>
        </row>
        <row r="1600">
          <cell r="A1600">
            <v>1605</v>
          </cell>
          <cell r="B1600" t="str">
            <v>TUBERIA PVC</v>
          </cell>
          <cell r="C1600">
            <v>0</v>
          </cell>
          <cell r="D1600">
            <v>0</v>
          </cell>
        </row>
        <row r="1601">
          <cell r="A1601">
            <v>160521</v>
          </cell>
          <cell r="B1601" t="str">
            <v>TUBERIA CPVC ,1/2"</v>
          </cell>
          <cell r="C1601" t="str">
            <v>ML</v>
          </cell>
          <cell r="D1601">
            <v>4860</v>
          </cell>
        </row>
        <row r="1602">
          <cell r="A1602">
            <v>160522</v>
          </cell>
          <cell r="B1602" t="str">
            <v>TUBERIA CPVC ,3/4"</v>
          </cell>
          <cell r="C1602" t="str">
            <v>ML</v>
          </cell>
          <cell r="D1602">
            <v>6720</v>
          </cell>
        </row>
        <row r="1603">
          <cell r="A1603">
            <v>160505</v>
          </cell>
          <cell r="B1603" t="str">
            <v>TUBERIA PVC ,1/2"</v>
          </cell>
          <cell r="C1603" t="str">
            <v>ML</v>
          </cell>
          <cell r="D1603">
            <v>5210</v>
          </cell>
        </row>
        <row r="1604">
          <cell r="A1604">
            <v>160506</v>
          </cell>
          <cell r="B1604" t="str">
            <v>TUBERIA PVC ,3/4"</v>
          </cell>
          <cell r="C1604" t="str">
            <v>ML</v>
          </cell>
          <cell r="D1604">
            <v>4820</v>
          </cell>
        </row>
        <row r="1605">
          <cell r="A1605">
            <v>160507</v>
          </cell>
          <cell r="B1605" t="str">
            <v>TUBERIA PVC 1 RDE 21 - 200 PSI</v>
          </cell>
          <cell r="C1605" t="str">
            <v>ML</v>
          </cell>
          <cell r="D1605">
            <v>5400</v>
          </cell>
        </row>
        <row r="1606">
          <cell r="A1606">
            <v>160508</v>
          </cell>
          <cell r="B1606" t="str">
            <v>TUBERIA PVC 1,1/2"</v>
          </cell>
          <cell r="C1606" t="str">
            <v>ML</v>
          </cell>
          <cell r="D1606">
            <v>9480</v>
          </cell>
        </row>
        <row r="1607">
          <cell r="A1607">
            <v>160509</v>
          </cell>
          <cell r="B1607" t="str">
            <v>TUBERIA PVC 1,1/4"</v>
          </cell>
          <cell r="C1607" t="str">
            <v>ML</v>
          </cell>
          <cell r="D1607">
            <v>8780</v>
          </cell>
        </row>
        <row r="1608">
          <cell r="A1608">
            <v>160510</v>
          </cell>
          <cell r="B1608" t="str">
            <v>TUBERIA PVC 2 RDE 21-200 PSI</v>
          </cell>
          <cell r="C1608" t="str">
            <v>ML</v>
          </cell>
          <cell r="D1608">
            <v>17330</v>
          </cell>
        </row>
        <row r="1609">
          <cell r="A1609">
            <v>160511</v>
          </cell>
          <cell r="B1609" t="str">
            <v>TUBERIA PVC 2,1/2"</v>
          </cell>
          <cell r="C1609" t="str">
            <v>ML</v>
          </cell>
          <cell r="D1609">
            <v>21140</v>
          </cell>
        </row>
        <row r="1610">
          <cell r="A1610">
            <v>160512</v>
          </cell>
          <cell r="B1610" t="str">
            <v>TUBERIA PVC 3"</v>
          </cell>
          <cell r="C1610" t="str">
            <v>ML</v>
          </cell>
          <cell r="D1610">
            <v>26300</v>
          </cell>
        </row>
        <row r="1611">
          <cell r="A1611">
            <v>160515</v>
          </cell>
          <cell r="B1611" t="str">
            <v>TUBERIA PVC 2,1/2 RDE 21 UZ</v>
          </cell>
          <cell r="C1611" t="str">
            <v>ML</v>
          </cell>
          <cell r="D1611">
            <v>13120</v>
          </cell>
        </row>
        <row r="1612">
          <cell r="A1612">
            <v>160516</v>
          </cell>
          <cell r="B1612" t="str">
            <v>TUBERIA.PVC 1,1/2 RDE 21 UZ</v>
          </cell>
          <cell r="C1612" t="str">
            <v>ML</v>
          </cell>
          <cell r="D1612">
            <v>10250</v>
          </cell>
        </row>
        <row r="1613">
          <cell r="A1613">
            <v>160517</v>
          </cell>
          <cell r="B1613" t="str">
            <v>TUBERIA.PVC 3 RDE 21 UZ</v>
          </cell>
          <cell r="C1613" t="str">
            <v>ML</v>
          </cell>
          <cell r="D1613">
            <v>20820</v>
          </cell>
        </row>
        <row r="1614">
          <cell r="A1614">
            <v>160518</v>
          </cell>
          <cell r="B1614" t="str">
            <v>TUBERIA.PVC 4 RDE 21 UZ</v>
          </cell>
          <cell r="C1614" t="str">
            <v>ML</v>
          </cell>
          <cell r="D1614">
            <v>30730</v>
          </cell>
        </row>
        <row r="1615">
          <cell r="A1615">
            <v>160519</v>
          </cell>
          <cell r="B1615" t="str">
            <v>TUBERIA.PVC 4 RDE 21 - 200 PSI</v>
          </cell>
          <cell r="C1615" t="str">
            <v>ML</v>
          </cell>
          <cell r="D1615">
            <v>58230</v>
          </cell>
        </row>
        <row r="1616">
          <cell r="A1616">
            <v>0</v>
          </cell>
          <cell r="B1616">
            <v>0</v>
          </cell>
          <cell r="C1616">
            <v>0</v>
          </cell>
          <cell r="D1616">
            <v>0</v>
          </cell>
        </row>
        <row r="1617">
          <cell r="A1617">
            <v>1606</v>
          </cell>
          <cell r="B1617" t="str">
            <v>LLAVES PASO-CHEQUES-VALVULAS</v>
          </cell>
          <cell r="C1617">
            <v>0</v>
          </cell>
          <cell r="D1617">
            <v>0</v>
          </cell>
        </row>
        <row r="1618">
          <cell r="A1618">
            <v>160647</v>
          </cell>
          <cell r="B1618" t="str">
            <v>ELECTROVALVULA 3 -220V</v>
          </cell>
          <cell r="C1618" t="str">
            <v>UND</v>
          </cell>
          <cell r="D1618">
            <v>602710</v>
          </cell>
        </row>
        <row r="1619">
          <cell r="A1619">
            <v>160603</v>
          </cell>
          <cell r="B1619" t="str">
            <v>VALV ULA ALIVIO ,1/2</v>
          </cell>
          <cell r="C1619" t="str">
            <v>UND</v>
          </cell>
          <cell r="D1619">
            <v>21170</v>
          </cell>
        </row>
        <row r="1620">
          <cell r="A1620">
            <v>160639</v>
          </cell>
          <cell r="B1620" t="str">
            <v>VALVULA ALIVIO 1,1/2"</v>
          </cell>
          <cell r="C1620" t="str">
            <v>UND</v>
          </cell>
          <cell r="D1620">
            <v>316400</v>
          </cell>
        </row>
        <row r="1621">
          <cell r="A1621">
            <v>160638</v>
          </cell>
          <cell r="B1621" t="str">
            <v>VALVULA ANGULAR 2,1/2</v>
          </cell>
          <cell r="C1621" t="str">
            <v>UND</v>
          </cell>
          <cell r="D1621">
            <v>417630</v>
          </cell>
        </row>
        <row r="1622">
          <cell r="A1622">
            <v>160604</v>
          </cell>
          <cell r="B1622" t="str">
            <v>VALVULA CHEQUE HORIZONTAL .1/2-125 PSI</v>
          </cell>
          <cell r="C1622" t="str">
            <v>UND</v>
          </cell>
          <cell r="D1622">
            <v>30370</v>
          </cell>
        </row>
        <row r="1623">
          <cell r="A1623">
            <v>160605</v>
          </cell>
          <cell r="B1623" t="str">
            <v>VALVULA CHEQUE HORIZONTAL 1.1/2-125 PSI</v>
          </cell>
          <cell r="C1623" t="str">
            <v>UND</v>
          </cell>
          <cell r="D1623">
            <v>163980</v>
          </cell>
        </row>
        <row r="1624">
          <cell r="A1624">
            <v>160606</v>
          </cell>
          <cell r="B1624" t="str">
            <v>VALVULA CHEQUE HORIZONTAL 2 -125 PSI</v>
          </cell>
          <cell r="C1624" t="str">
            <v>UND</v>
          </cell>
          <cell r="D1624">
            <v>249500</v>
          </cell>
        </row>
        <row r="1625">
          <cell r="A1625">
            <v>160602</v>
          </cell>
          <cell r="B1625" t="str">
            <v>VALVULA CHEQUE HORIZONTAL 3 -125 PSI</v>
          </cell>
          <cell r="C1625" t="str">
            <v>UND</v>
          </cell>
          <cell r="D1625">
            <v>542400</v>
          </cell>
        </row>
        <row r="1626">
          <cell r="A1626">
            <v>160601</v>
          </cell>
          <cell r="B1626" t="str">
            <v>VALVULA CHEQUE VERTICAL 3 -125 PSI</v>
          </cell>
          <cell r="C1626" t="str">
            <v>UND</v>
          </cell>
          <cell r="D1626">
            <v>433290</v>
          </cell>
        </row>
        <row r="1627">
          <cell r="A1627">
            <v>160611</v>
          </cell>
          <cell r="B1627" t="str">
            <v>VALVULA CIERRE ELASTICO ,1/2"</v>
          </cell>
          <cell r="C1627" t="str">
            <v>UND</v>
          </cell>
          <cell r="D1627">
            <v>27460</v>
          </cell>
        </row>
        <row r="1628">
          <cell r="A1628">
            <v>160613</v>
          </cell>
          <cell r="B1628" t="str">
            <v>VALVULA CIERRE ELASTICO ,3/4"</v>
          </cell>
          <cell r="C1628" t="str">
            <v>UND</v>
          </cell>
          <cell r="D1628">
            <v>35480</v>
          </cell>
        </row>
        <row r="1629">
          <cell r="A1629">
            <v>160607</v>
          </cell>
          <cell r="B1629" t="str">
            <v>VALVULA CIERRE ELASTICO 1"</v>
          </cell>
          <cell r="C1629" t="str">
            <v>UND</v>
          </cell>
          <cell r="D1629">
            <v>53860</v>
          </cell>
        </row>
        <row r="1630">
          <cell r="A1630">
            <v>160612</v>
          </cell>
          <cell r="B1630" t="str">
            <v>VALVULA CIERRE ELASTICO 2"</v>
          </cell>
          <cell r="C1630" t="str">
            <v>UND</v>
          </cell>
          <cell r="D1630">
            <v>303210</v>
          </cell>
        </row>
        <row r="1631">
          <cell r="A1631">
            <v>160618</v>
          </cell>
          <cell r="B1631" t="str">
            <v>VALVULA CIERRE METALICO ,1/2"</v>
          </cell>
          <cell r="C1631" t="str">
            <v>UND</v>
          </cell>
          <cell r="D1631">
            <v>15440</v>
          </cell>
        </row>
        <row r="1632">
          <cell r="A1632">
            <v>160622</v>
          </cell>
          <cell r="B1632" t="str">
            <v>VALVULA CIERRE METALICO ,3/4"</v>
          </cell>
          <cell r="C1632" t="str">
            <v>UND</v>
          </cell>
          <cell r="D1632">
            <v>24540</v>
          </cell>
        </row>
        <row r="1633">
          <cell r="A1633">
            <v>160614</v>
          </cell>
          <cell r="B1633" t="str">
            <v>VALVULA CIERRE METALICO 1"</v>
          </cell>
          <cell r="C1633" t="str">
            <v>UND</v>
          </cell>
          <cell r="D1633">
            <v>28980</v>
          </cell>
        </row>
        <row r="1634">
          <cell r="A1634">
            <v>160619</v>
          </cell>
          <cell r="B1634" t="str">
            <v>VALVULA CIERRE METALICO 2"</v>
          </cell>
          <cell r="C1634" t="str">
            <v>UND</v>
          </cell>
          <cell r="D1634">
            <v>118680</v>
          </cell>
        </row>
        <row r="1635">
          <cell r="A1635">
            <v>160621</v>
          </cell>
          <cell r="B1635" t="str">
            <v>VALVULA CIERRE METALICO 3"</v>
          </cell>
          <cell r="C1635" t="str">
            <v>UND</v>
          </cell>
          <cell r="D1635">
            <v>438120</v>
          </cell>
        </row>
        <row r="1636">
          <cell r="A1636">
            <v>160623</v>
          </cell>
          <cell r="B1636" t="str">
            <v>VALVULA CIERRE METALICO 4"</v>
          </cell>
          <cell r="C1636" t="str">
            <v>UND</v>
          </cell>
          <cell r="D1636">
            <v>580380</v>
          </cell>
        </row>
        <row r="1637">
          <cell r="A1637">
            <v>160629</v>
          </cell>
          <cell r="B1637" t="str">
            <v>VALVULA CIERRE RAPIDO ,1/2"</v>
          </cell>
          <cell r="C1637" t="str">
            <v>UND</v>
          </cell>
          <cell r="D1637">
            <v>21280</v>
          </cell>
        </row>
        <row r="1638">
          <cell r="A1638">
            <v>160631</v>
          </cell>
          <cell r="B1638" t="str">
            <v>VALVULA CIERRE RAPIDO ,3/4"</v>
          </cell>
          <cell r="C1638" t="str">
            <v>UND</v>
          </cell>
          <cell r="D1638">
            <v>34740</v>
          </cell>
        </row>
        <row r="1639">
          <cell r="A1639">
            <v>160625</v>
          </cell>
          <cell r="B1639" t="str">
            <v>VALVULA CIERRE RAPIDO 1"</v>
          </cell>
          <cell r="C1639" t="str">
            <v>UND</v>
          </cell>
          <cell r="D1639">
            <v>36510</v>
          </cell>
        </row>
        <row r="1640">
          <cell r="A1640">
            <v>160630</v>
          </cell>
          <cell r="B1640" t="str">
            <v>VALVULA CIERRE RAPIDO 2"</v>
          </cell>
          <cell r="C1640" t="str">
            <v>UND</v>
          </cell>
          <cell r="D1640">
            <v>104440</v>
          </cell>
        </row>
        <row r="1641">
          <cell r="A1641">
            <v>160645</v>
          </cell>
          <cell r="B1641" t="str">
            <v>VALVULA CORTINA .1/2 -250PSI RED WHITE</v>
          </cell>
          <cell r="C1641" t="str">
            <v>UND</v>
          </cell>
          <cell r="D1641">
            <v>41610</v>
          </cell>
        </row>
        <row r="1642">
          <cell r="A1642">
            <v>160646</v>
          </cell>
          <cell r="B1642" t="str">
            <v>VALVULA CORTINA .3/4 -250PSI RED WHITE</v>
          </cell>
          <cell r="C1642" t="str">
            <v>UND</v>
          </cell>
          <cell r="D1642">
            <v>50850</v>
          </cell>
        </row>
        <row r="1643">
          <cell r="A1643">
            <v>160644</v>
          </cell>
          <cell r="B1643" t="str">
            <v>VALVULA D=2" COMPUERTA BRONCE"</v>
          </cell>
          <cell r="C1643" t="str">
            <v>UND</v>
          </cell>
          <cell r="D1643">
            <v>159250</v>
          </cell>
        </row>
        <row r="1644">
          <cell r="A1644">
            <v>160641</v>
          </cell>
          <cell r="B1644" t="str">
            <v>VALVULA D=2" HF E.L PVC SELLO EL."</v>
          </cell>
          <cell r="C1644" t="str">
            <v>UND</v>
          </cell>
          <cell r="D1644">
            <v>386270</v>
          </cell>
        </row>
        <row r="1645">
          <cell r="A1645">
            <v>160642</v>
          </cell>
          <cell r="B1645" t="str">
            <v>VALVULA D=3" HF E.L PVC SELLO EL."</v>
          </cell>
          <cell r="C1645" t="str">
            <v>ML</v>
          </cell>
          <cell r="D1645">
            <v>523500</v>
          </cell>
        </row>
        <row r="1646">
          <cell r="A1646">
            <v>160643</v>
          </cell>
          <cell r="B1646" t="str">
            <v>VALVULA D=4" HF E.L PVC SELLO EL."</v>
          </cell>
          <cell r="C1646" t="str">
            <v>ML</v>
          </cell>
          <cell r="D1646">
            <v>724210</v>
          </cell>
        </row>
        <row r="1647">
          <cell r="A1647">
            <v>160632</v>
          </cell>
          <cell r="B1647" t="str">
            <v>VALVULA FLOTADOR 2"</v>
          </cell>
          <cell r="C1647" t="str">
            <v>UND</v>
          </cell>
          <cell r="D1647">
            <v>177060</v>
          </cell>
        </row>
        <row r="1648">
          <cell r="A1648">
            <v>160633</v>
          </cell>
          <cell r="B1648" t="str">
            <v>VALVULA FLUXOMETRO</v>
          </cell>
          <cell r="C1648" t="str">
            <v>UND</v>
          </cell>
          <cell r="D1648">
            <v>367080</v>
          </cell>
        </row>
        <row r="1649">
          <cell r="A1649">
            <v>160636</v>
          </cell>
          <cell r="B1649" t="str">
            <v>VALVULA PASO 4" RXR BRONCE"</v>
          </cell>
          <cell r="C1649" t="str">
            <v>UND</v>
          </cell>
          <cell r="D1649">
            <v>618020</v>
          </cell>
        </row>
        <row r="1650">
          <cell r="A1650">
            <v>160634</v>
          </cell>
          <cell r="B1650" t="str">
            <v>VALVULA PIE BRONCE [AA] D=2"</v>
          </cell>
          <cell r="C1650" t="str">
            <v>UND</v>
          </cell>
          <cell r="D1650">
            <v>173140</v>
          </cell>
        </row>
        <row r="1651">
          <cell r="A1651">
            <v>160635</v>
          </cell>
          <cell r="B1651" t="str">
            <v>VALVULA REGULACION ,1/2</v>
          </cell>
          <cell r="C1651" t="str">
            <v>UND</v>
          </cell>
          <cell r="D1651">
            <v>21640</v>
          </cell>
        </row>
        <row r="1652">
          <cell r="A1652">
            <v>160640</v>
          </cell>
          <cell r="B1652" t="str">
            <v>VALVULA VENTOSA 2" DOBLE EFECTO"</v>
          </cell>
          <cell r="C1652" t="str">
            <v>UND</v>
          </cell>
          <cell r="D1652">
            <v>147030</v>
          </cell>
        </row>
        <row r="1653">
          <cell r="A1653">
            <v>0</v>
          </cell>
          <cell r="B1653">
            <v>0</v>
          </cell>
          <cell r="C1653">
            <v>0</v>
          </cell>
          <cell r="D1653">
            <v>0</v>
          </cell>
        </row>
        <row r="1654">
          <cell r="A1654">
            <v>1607</v>
          </cell>
          <cell r="B1654" t="str">
            <v>INSTALACION - VARIOS</v>
          </cell>
          <cell r="C1654">
            <v>0</v>
          </cell>
          <cell r="D1654">
            <v>0</v>
          </cell>
        </row>
        <row r="1655">
          <cell r="A1655">
            <v>160727</v>
          </cell>
          <cell r="B1655" t="str">
            <v>ABRAZADERA GALVANIZADA .1/2"</v>
          </cell>
          <cell r="C1655" t="str">
            <v>UND</v>
          </cell>
          <cell r="D1655">
            <v>2190</v>
          </cell>
        </row>
        <row r="1656">
          <cell r="A1656">
            <v>160728</v>
          </cell>
          <cell r="B1656" t="str">
            <v>ABRAZADERA GALVANIZADA .3/4"</v>
          </cell>
          <cell r="C1656" t="str">
            <v>UND</v>
          </cell>
          <cell r="D1656">
            <v>2520</v>
          </cell>
        </row>
        <row r="1657">
          <cell r="A1657">
            <v>160729</v>
          </cell>
          <cell r="B1657" t="str">
            <v>ABRAZADERA GALVANIZADA 1"</v>
          </cell>
          <cell r="C1657" t="str">
            <v>UND</v>
          </cell>
          <cell r="D1657">
            <v>2520</v>
          </cell>
        </row>
        <row r="1658">
          <cell r="A1658">
            <v>160731</v>
          </cell>
          <cell r="B1658" t="str">
            <v>ABRAZADERA GALVANIZADA 1.1/2"</v>
          </cell>
          <cell r="C1658" t="str">
            <v>UND</v>
          </cell>
          <cell r="D1658">
            <v>3080</v>
          </cell>
        </row>
        <row r="1659">
          <cell r="A1659">
            <v>160730</v>
          </cell>
          <cell r="B1659" t="str">
            <v>ABRAZADERA GALVANIZADA 1.1/4"</v>
          </cell>
          <cell r="C1659" t="str">
            <v>UND</v>
          </cell>
          <cell r="D1659">
            <v>2880</v>
          </cell>
        </row>
        <row r="1660">
          <cell r="A1660">
            <v>160732</v>
          </cell>
          <cell r="B1660" t="str">
            <v>ABRAZADERA GALVANIZADA 2"</v>
          </cell>
          <cell r="C1660" t="str">
            <v>UND</v>
          </cell>
          <cell r="D1660">
            <v>3130</v>
          </cell>
        </row>
        <row r="1661">
          <cell r="A1661">
            <v>160733</v>
          </cell>
          <cell r="B1661" t="str">
            <v>ANCLAJE-SOPORTE TUBERIA ANG. 1.1/2"X1/8"</v>
          </cell>
          <cell r="C1661" t="str">
            <v>UND</v>
          </cell>
          <cell r="D1661">
            <v>22410</v>
          </cell>
        </row>
        <row r="1662">
          <cell r="A1662">
            <v>160721</v>
          </cell>
          <cell r="B1662" t="str">
            <v>CAJA MEDIDOR CONCRETO+TAPA MET.-ACUAVALL</v>
          </cell>
          <cell r="C1662" t="str">
            <v>UND</v>
          </cell>
          <cell r="D1662">
            <v>23510</v>
          </cell>
        </row>
        <row r="1663">
          <cell r="A1663">
            <v>160724</v>
          </cell>
          <cell r="B1663" t="str">
            <v>CALIBRACI</v>
          </cell>
          <cell r="C1663" t="str">
            <v>UND</v>
          </cell>
          <cell r="D1663">
            <v>30510</v>
          </cell>
        </row>
        <row r="1664">
          <cell r="A1664">
            <v>160701</v>
          </cell>
          <cell r="B1664" t="str">
            <v>CANCELACION PTO.HIDRAULICO</v>
          </cell>
          <cell r="C1664" t="str">
            <v>PTO</v>
          </cell>
          <cell r="D1664">
            <v>10620</v>
          </cell>
        </row>
        <row r="1665">
          <cell r="A1665">
            <v>160719</v>
          </cell>
          <cell r="B1665" t="str">
            <v>CINTA TEFLON</v>
          </cell>
          <cell r="C1665" t="str">
            <v>UND</v>
          </cell>
          <cell r="D1665">
            <v>870</v>
          </cell>
        </row>
        <row r="1666">
          <cell r="A1666">
            <v>160726</v>
          </cell>
          <cell r="B1666" t="str">
            <v>DERECHOS DE CONEXI</v>
          </cell>
          <cell r="C1666" t="str">
            <v>UND</v>
          </cell>
          <cell r="D1666">
            <v>359550</v>
          </cell>
        </row>
        <row r="1667">
          <cell r="A1667">
            <v>160718</v>
          </cell>
          <cell r="B1667" t="str">
            <v>DERECHOS DE CONEXION Y CONTADOR</v>
          </cell>
          <cell r="C1667" t="str">
            <v>UND</v>
          </cell>
          <cell r="D1667">
            <v>153540</v>
          </cell>
        </row>
        <row r="1668">
          <cell r="A1668">
            <v>160702</v>
          </cell>
          <cell r="B1668" t="str">
            <v>FLOTADOR MECANICO</v>
          </cell>
          <cell r="C1668" t="str">
            <v>UND</v>
          </cell>
          <cell r="D1668">
            <v>98870</v>
          </cell>
        </row>
        <row r="1669">
          <cell r="A1669">
            <v>160703</v>
          </cell>
          <cell r="B1669" t="str">
            <v>FLOTADOR MECANICO DE 1 1/2"</v>
          </cell>
          <cell r="C1669" t="str">
            <v>UND</v>
          </cell>
          <cell r="D1669">
            <v>124050</v>
          </cell>
        </row>
        <row r="1670">
          <cell r="A1670">
            <v>160704</v>
          </cell>
          <cell r="B1670" t="str">
            <v>INSTALACION ACCESORIO PVC PRESION</v>
          </cell>
          <cell r="C1670" t="str">
            <v>UND</v>
          </cell>
          <cell r="D1670">
            <v>2810</v>
          </cell>
        </row>
        <row r="1671">
          <cell r="A1671">
            <v>160722</v>
          </cell>
          <cell r="B1671" t="str">
            <v>INSTALACION MEDIDOR AGUA</v>
          </cell>
          <cell r="C1671" t="str">
            <v>UND</v>
          </cell>
          <cell r="D1671">
            <v>17660</v>
          </cell>
        </row>
        <row r="1672">
          <cell r="A1672">
            <v>160705</v>
          </cell>
          <cell r="B1672" t="str">
            <v>INSTALACION TANQUE AGUA</v>
          </cell>
          <cell r="C1672" t="str">
            <v>UND</v>
          </cell>
          <cell r="D1672">
            <v>58220</v>
          </cell>
        </row>
        <row r="1673">
          <cell r="A1673">
            <v>160706</v>
          </cell>
          <cell r="B1673" t="str">
            <v>INSTALACION TUBERIA PRESION ,1/2"</v>
          </cell>
          <cell r="C1673" t="str">
            <v>ML</v>
          </cell>
          <cell r="D1673">
            <v>1750</v>
          </cell>
        </row>
        <row r="1674">
          <cell r="A1674">
            <v>160707</v>
          </cell>
          <cell r="B1674" t="str">
            <v>INSTALACION TUBERIA PRESION ,3/4"</v>
          </cell>
          <cell r="C1674" t="str">
            <v>ML</v>
          </cell>
          <cell r="D1674">
            <v>2080</v>
          </cell>
        </row>
        <row r="1675">
          <cell r="A1675">
            <v>160708</v>
          </cell>
          <cell r="B1675" t="str">
            <v>INSTALACION TUBERIA PRESION 1"</v>
          </cell>
          <cell r="C1675" t="str">
            <v>ML</v>
          </cell>
          <cell r="D1675">
            <v>2660</v>
          </cell>
        </row>
        <row r="1676">
          <cell r="A1676">
            <v>160709</v>
          </cell>
          <cell r="B1676" t="str">
            <v>INSTALACION TUBERIA PRESION 1,1/4"</v>
          </cell>
          <cell r="C1676" t="str">
            <v>ML</v>
          </cell>
          <cell r="D1676">
            <v>3430</v>
          </cell>
        </row>
        <row r="1677">
          <cell r="A1677">
            <v>160710</v>
          </cell>
          <cell r="B1677" t="str">
            <v>LIMPIADOR 760 GR (1/4)</v>
          </cell>
          <cell r="C1677" t="str">
            <v>UND</v>
          </cell>
          <cell r="D1677">
            <v>38400</v>
          </cell>
        </row>
        <row r="1678">
          <cell r="A1678">
            <v>160723</v>
          </cell>
          <cell r="B1678" t="str">
            <v>MANGUERA PF+UAD ,1/2"</v>
          </cell>
          <cell r="C1678" t="str">
            <v>ML</v>
          </cell>
          <cell r="D1678">
            <v>1250</v>
          </cell>
        </row>
        <row r="1679">
          <cell r="A1679">
            <v>160711</v>
          </cell>
          <cell r="B1679" t="str">
            <v>MANGUERA PLASTICA 3/4"AGUE"</v>
          </cell>
          <cell r="C1679" t="str">
            <v>ML</v>
          </cell>
          <cell r="D1679">
            <v>2530</v>
          </cell>
        </row>
        <row r="1680">
          <cell r="A1680">
            <v>160712</v>
          </cell>
          <cell r="B1680" t="str">
            <v>MANIJA LLAVE DE PASO</v>
          </cell>
          <cell r="C1680" t="str">
            <v>UND</v>
          </cell>
          <cell r="D1680">
            <v>5740</v>
          </cell>
        </row>
        <row r="1681">
          <cell r="A1681">
            <v>160725</v>
          </cell>
          <cell r="B1681" t="str">
            <v>MEDIDOR AGUA VELOCIDAD 1/2" CHORRO UNICO</v>
          </cell>
          <cell r="C1681" t="str">
            <v>UND</v>
          </cell>
          <cell r="D1681">
            <v>59790</v>
          </cell>
        </row>
        <row r="1682">
          <cell r="A1682">
            <v>160713</v>
          </cell>
          <cell r="B1682" t="str">
            <v>MEDIDOR AGUA VELOCIDAD 1/2"U-15"</v>
          </cell>
          <cell r="C1682" t="str">
            <v>UND</v>
          </cell>
          <cell r="D1682">
            <v>89750</v>
          </cell>
        </row>
        <row r="1683">
          <cell r="A1683">
            <v>160720</v>
          </cell>
          <cell r="B1683" t="str">
            <v>MEDIDOR DE AGUA VOLUMETRICO JSM 1/2"</v>
          </cell>
          <cell r="C1683" t="str">
            <v>UND</v>
          </cell>
          <cell r="D1683">
            <v>95850</v>
          </cell>
        </row>
        <row r="1684">
          <cell r="A1684">
            <v>160716</v>
          </cell>
          <cell r="B1684" t="str">
            <v>REUBICACION PUNTO.HIDRAULICO</v>
          </cell>
          <cell r="C1684" t="str">
            <v>PTO</v>
          </cell>
          <cell r="D1684">
            <v>29500</v>
          </cell>
        </row>
        <row r="1685">
          <cell r="A1685">
            <v>160717</v>
          </cell>
          <cell r="B1685" t="str">
            <v>SOLDADURA PVC 900 GR (1/4)</v>
          </cell>
          <cell r="C1685" t="str">
            <v>UND</v>
          </cell>
          <cell r="D1685">
            <v>78400</v>
          </cell>
        </row>
        <row r="1686">
          <cell r="A1686">
            <v>0</v>
          </cell>
          <cell r="B1686">
            <v>0</v>
          </cell>
          <cell r="C1686">
            <v>0</v>
          </cell>
          <cell r="D1686">
            <v>0</v>
          </cell>
        </row>
        <row r="1687">
          <cell r="A1687">
            <v>1608</v>
          </cell>
          <cell r="B1687" t="str">
            <v>PUNTOS HIDRAULICOS</v>
          </cell>
          <cell r="C1687">
            <v>0</v>
          </cell>
          <cell r="D1687">
            <v>0</v>
          </cell>
        </row>
        <row r="1688">
          <cell r="A1688">
            <v>160806</v>
          </cell>
          <cell r="B1688" t="str">
            <v>PUNTO AGUA CALIENTE ,1/2"</v>
          </cell>
          <cell r="C1688" t="str">
            <v>PTO</v>
          </cell>
          <cell r="D1688">
            <v>37730</v>
          </cell>
        </row>
        <row r="1689">
          <cell r="A1689">
            <v>160801</v>
          </cell>
          <cell r="B1689" t="str">
            <v>PUNTO AGUA FRIA ,1/2"</v>
          </cell>
          <cell r="C1689" t="str">
            <v>PTO</v>
          </cell>
          <cell r="D1689">
            <v>31780</v>
          </cell>
        </row>
        <row r="1690">
          <cell r="A1690">
            <v>160802</v>
          </cell>
          <cell r="B1690" t="str">
            <v>PUNTO AGUA FRIA ,3/4"</v>
          </cell>
          <cell r="C1690" t="str">
            <v>PTO</v>
          </cell>
          <cell r="D1690">
            <v>33320</v>
          </cell>
        </row>
        <row r="1691">
          <cell r="A1691">
            <v>160803</v>
          </cell>
          <cell r="B1691" t="str">
            <v>PUNTO AGUA FRIA 1</v>
          </cell>
          <cell r="C1691" t="str">
            <v>PTO</v>
          </cell>
          <cell r="D1691">
            <v>35420</v>
          </cell>
        </row>
        <row r="1692">
          <cell r="A1692">
            <v>160804</v>
          </cell>
          <cell r="B1692" t="str">
            <v>PUNTO AGUA FRIA GALVANIZADA. ,3/4"</v>
          </cell>
          <cell r="C1692" t="str">
            <v>PTO</v>
          </cell>
          <cell r="D1692">
            <v>38500</v>
          </cell>
        </row>
        <row r="1693">
          <cell r="A1693">
            <v>160805</v>
          </cell>
          <cell r="B1693" t="str">
            <v>PUNTO COBRE ,1/2</v>
          </cell>
          <cell r="C1693" t="str">
            <v>PTO</v>
          </cell>
          <cell r="D1693">
            <v>45380</v>
          </cell>
        </row>
        <row r="1694">
          <cell r="A1694">
            <v>0</v>
          </cell>
          <cell r="B1694">
            <v>0</v>
          </cell>
          <cell r="C1694">
            <v>0</v>
          </cell>
          <cell r="D1694">
            <v>0</v>
          </cell>
        </row>
        <row r="1695">
          <cell r="A1695">
            <v>1609</v>
          </cell>
          <cell r="B1695" t="str">
            <v>ACESORIOS ACERO INOXIDABLE</v>
          </cell>
          <cell r="C1695">
            <v>0</v>
          </cell>
          <cell r="D1695">
            <v>0</v>
          </cell>
        </row>
        <row r="1696">
          <cell r="A1696">
            <v>160901</v>
          </cell>
          <cell r="B1696" t="str">
            <v>PASE A.INOX SH4O 1,1/2 DR</v>
          </cell>
          <cell r="C1696" t="str">
            <v>UND</v>
          </cell>
          <cell r="D1696">
            <v>103000</v>
          </cell>
        </row>
        <row r="1697">
          <cell r="A1697">
            <v>160902</v>
          </cell>
          <cell r="B1697" t="str">
            <v>PASE A.INOX SH4O 2 1/2" DR"</v>
          </cell>
          <cell r="C1697" t="str">
            <v>UND</v>
          </cell>
          <cell r="D1697">
            <v>151940</v>
          </cell>
        </row>
        <row r="1698">
          <cell r="A1698">
            <v>160903</v>
          </cell>
          <cell r="B1698" t="str">
            <v>PASE A.INOX SH4O 4 DR</v>
          </cell>
          <cell r="C1698" t="str">
            <v>UND</v>
          </cell>
          <cell r="D1698">
            <v>200890</v>
          </cell>
        </row>
        <row r="1699">
          <cell r="A1699">
            <v>0</v>
          </cell>
          <cell r="B1699">
            <v>0</v>
          </cell>
          <cell r="C1699">
            <v>0</v>
          </cell>
          <cell r="D1699">
            <v>0</v>
          </cell>
        </row>
        <row r="1700">
          <cell r="A1700">
            <v>1610</v>
          </cell>
          <cell r="B1700" t="str">
            <v>TANQUES ALMACENAMIENTO AGUA</v>
          </cell>
          <cell r="C1700">
            <v>0</v>
          </cell>
          <cell r="D1700">
            <v>0</v>
          </cell>
        </row>
        <row r="1701">
          <cell r="A1701">
            <v>161003</v>
          </cell>
          <cell r="B1701" t="str">
            <v>TANQUE AGUA 500 LTS EN PLASTICO</v>
          </cell>
          <cell r="C1701" t="str">
            <v>UND</v>
          </cell>
          <cell r="D1701">
            <v>538460</v>
          </cell>
        </row>
        <row r="1702">
          <cell r="A1702">
            <v>161010</v>
          </cell>
          <cell r="B1702" t="str">
            <v>TANQUE AGUA 10.000 LTS PLASTICO</v>
          </cell>
          <cell r="C1702" t="str">
            <v>UND</v>
          </cell>
          <cell r="D1702">
            <v>4506290</v>
          </cell>
        </row>
        <row r="1703">
          <cell r="A1703">
            <v>161005</v>
          </cell>
          <cell r="B1703" t="str">
            <v>TANQUE AGUA 1000 LTS PLASTICO-COMPLETO</v>
          </cell>
          <cell r="C1703" t="str">
            <v>UND</v>
          </cell>
          <cell r="D1703">
            <v>647960</v>
          </cell>
        </row>
        <row r="1704">
          <cell r="A1704">
            <v>161009</v>
          </cell>
          <cell r="B1704" t="str">
            <v>TANQUE AGUA 1000 LTS PLASTICO-SUMINISTRO</v>
          </cell>
          <cell r="C1704" t="str">
            <v>UND</v>
          </cell>
          <cell r="D1704">
            <v>253790</v>
          </cell>
        </row>
        <row r="1705">
          <cell r="A1705">
            <v>161007</v>
          </cell>
          <cell r="B1705" t="str">
            <v>TANQUE AGUA 2000 LTS EN PLASTICO</v>
          </cell>
          <cell r="C1705" t="str">
            <v>UND</v>
          </cell>
          <cell r="D1705">
            <v>854180</v>
          </cell>
        </row>
        <row r="1706">
          <cell r="A1706">
            <v>161008</v>
          </cell>
          <cell r="B1706" t="str">
            <v>TANQUE AGUA 5000 LTS EN PLASTICO</v>
          </cell>
          <cell r="C1706" t="str">
            <v>UND</v>
          </cell>
          <cell r="D1706">
            <v>1855500</v>
          </cell>
        </row>
        <row r="1707">
          <cell r="A1707">
            <v>0</v>
          </cell>
          <cell r="B1707">
            <v>0</v>
          </cell>
          <cell r="C1707">
            <v>0</v>
          </cell>
          <cell r="D1707">
            <v>0</v>
          </cell>
        </row>
        <row r="1708">
          <cell r="A1708">
            <v>1620</v>
          </cell>
          <cell r="B1708" t="str">
            <v>TUBERIA GALVANIZADA</v>
          </cell>
          <cell r="C1708">
            <v>0</v>
          </cell>
          <cell r="D1708">
            <v>0</v>
          </cell>
        </row>
        <row r="1709">
          <cell r="A1709">
            <v>162001</v>
          </cell>
          <cell r="B1709" t="str">
            <v>TUBERIA GALVA. ,1/2"</v>
          </cell>
          <cell r="C1709" t="str">
            <v>ML</v>
          </cell>
          <cell r="D1709">
            <v>5860</v>
          </cell>
        </row>
        <row r="1710">
          <cell r="A1710">
            <v>162002</v>
          </cell>
          <cell r="B1710" t="str">
            <v>TUBERIA GALVA. ,1/4"</v>
          </cell>
          <cell r="C1710" t="str">
            <v>ML</v>
          </cell>
          <cell r="D1710">
            <v>4800</v>
          </cell>
        </row>
        <row r="1711">
          <cell r="A1711">
            <v>162003</v>
          </cell>
          <cell r="B1711" t="str">
            <v>TUBERIA GALVA. ,3/4"</v>
          </cell>
          <cell r="C1711" t="str">
            <v>ML</v>
          </cell>
          <cell r="D1711">
            <v>6470</v>
          </cell>
        </row>
        <row r="1712">
          <cell r="A1712">
            <v>162004</v>
          </cell>
          <cell r="B1712" t="str">
            <v>TUBERIA GALVA. 1"</v>
          </cell>
          <cell r="C1712" t="str">
            <v>ML</v>
          </cell>
          <cell r="D1712">
            <v>12180</v>
          </cell>
        </row>
        <row r="1713">
          <cell r="A1713">
            <v>162005</v>
          </cell>
          <cell r="B1713" t="str">
            <v>TUBERIA GALVA. 1,1/2"</v>
          </cell>
          <cell r="C1713" t="str">
            <v>ML</v>
          </cell>
          <cell r="D1713">
            <v>20210</v>
          </cell>
        </row>
        <row r="1714">
          <cell r="A1714">
            <v>162006</v>
          </cell>
          <cell r="B1714" t="str">
            <v>TUBERIA GALVA. 1,1/4"</v>
          </cell>
          <cell r="C1714" t="str">
            <v>ML</v>
          </cell>
          <cell r="D1714">
            <v>16470</v>
          </cell>
        </row>
        <row r="1715">
          <cell r="A1715">
            <v>162015</v>
          </cell>
          <cell r="B1715" t="str">
            <v>TUBERIA GALVA. 2"</v>
          </cell>
          <cell r="C1715" t="str">
            <v>ML</v>
          </cell>
          <cell r="D1715">
            <v>26720</v>
          </cell>
        </row>
        <row r="1716">
          <cell r="A1716">
            <v>162007</v>
          </cell>
          <cell r="B1716" t="str">
            <v>TUBERIA GALVA. 2,1/2"</v>
          </cell>
          <cell r="C1716" t="str">
            <v>ML</v>
          </cell>
          <cell r="D1716">
            <v>33130</v>
          </cell>
        </row>
        <row r="1717">
          <cell r="A1717">
            <v>162008</v>
          </cell>
          <cell r="B1717" t="str">
            <v>TUBERIA GALVA. 2,1/4"</v>
          </cell>
          <cell r="C1717" t="str">
            <v>ML</v>
          </cell>
          <cell r="D1717">
            <v>21540</v>
          </cell>
        </row>
        <row r="1718">
          <cell r="A1718">
            <v>162009</v>
          </cell>
          <cell r="B1718" t="str">
            <v>TUBERIA GALVA. 2,3/4"</v>
          </cell>
          <cell r="C1718" t="str">
            <v>ML</v>
          </cell>
          <cell r="D1718">
            <v>27690</v>
          </cell>
        </row>
        <row r="1719">
          <cell r="A1719">
            <v>162010</v>
          </cell>
          <cell r="B1719" t="str">
            <v>TUBERIA GALVA. 3"</v>
          </cell>
          <cell r="C1719" t="str">
            <v>ML</v>
          </cell>
          <cell r="D1719">
            <v>43290</v>
          </cell>
        </row>
        <row r="1720">
          <cell r="A1720">
            <v>162011</v>
          </cell>
          <cell r="B1720" t="str">
            <v>TUBERIA GALVA. 3,1/2"</v>
          </cell>
          <cell r="C1720" t="str">
            <v>ML</v>
          </cell>
          <cell r="D1720">
            <v>35590</v>
          </cell>
        </row>
        <row r="1721">
          <cell r="A1721">
            <v>162012</v>
          </cell>
          <cell r="B1721" t="str">
            <v>TUBERIA GALVA. 4"</v>
          </cell>
          <cell r="C1721" t="str">
            <v>ML</v>
          </cell>
          <cell r="D1721">
            <v>38330</v>
          </cell>
        </row>
        <row r="1722">
          <cell r="A1722">
            <v>162013</v>
          </cell>
          <cell r="B1722" t="str">
            <v>TUBERIA GALVA. 6"</v>
          </cell>
          <cell r="C1722" t="str">
            <v>ML</v>
          </cell>
          <cell r="D1722">
            <v>82650</v>
          </cell>
        </row>
        <row r="1723">
          <cell r="A1723">
            <v>162014</v>
          </cell>
          <cell r="B1723" t="str">
            <v>TUBERIA GALVA. 8"</v>
          </cell>
          <cell r="C1723" t="str">
            <v>ML</v>
          </cell>
          <cell r="D1723">
            <v>104060</v>
          </cell>
        </row>
        <row r="1724">
          <cell r="A1724">
            <v>0</v>
          </cell>
          <cell r="B1724">
            <v>0</v>
          </cell>
          <cell r="C1724">
            <v>0</v>
          </cell>
          <cell r="D1724">
            <v>0</v>
          </cell>
        </row>
        <row r="1725">
          <cell r="A1725">
            <v>1621</v>
          </cell>
          <cell r="B1725" t="str">
            <v>TEE GALVANIZADA</v>
          </cell>
          <cell r="C1725">
            <v>0</v>
          </cell>
          <cell r="D1725">
            <v>0</v>
          </cell>
        </row>
        <row r="1726">
          <cell r="A1726">
            <v>162101</v>
          </cell>
          <cell r="B1726" t="str">
            <v>TEE GALVANIZADA ,1/2"</v>
          </cell>
          <cell r="C1726" t="str">
            <v>UND</v>
          </cell>
          <cell r="D1726">
            <v>1700</v>
          </cell>
        </row>
        <row r="1727">
          <cell r="A1727">
            <v>162102</v>
          </cell>
          <cell r="B1727" t="str">
            <v>TEE GALVANIZADA ,1/4"</v>
          </cell>
          <cell r="C1727" t="str">
            <v>UND</v>
          </cell>
          <cell r="D1727">
            <v>1250</v>
          </cell>
        </row>
        <row r="1728">
          <cell r="A1728">
            <v>162103</v>
          </cell>
          <cell r="B1728" t="str">
            <v>TEE GALVANIZADA ,3/4"</v>
          </cell>
          <cell r="C1728" t="str">
            <v>UND</v>
          </cell>
          <cell r="D1728">
            <v>2100</v>
          </cell>
        </row>
        <row r="1729">
          <cell r="A1729">
            <v>162107</v>
          </cell>
          <cell r="B1729" t="str">
            <v>TEE GALVANIZADA 1 x3/4"</v>
          </cell>
          <cell r="C1729" t="str">
            <v>UND</v>
          </cell>
          <cell r="D1729">
            <v>5830</v>
          </cell>
        </row>
        <row r="1730">
          <cell r="A1730">
            <v>162104</v>
          </cell>
          <cell r="B1730" t="str">
            <v>TEE GALVANIZADA 1"</v>
          </cell>
          <cell r="C1730" t="str">
            <v>UND</v>
          </cell>
          <cell r="D1730">
            <v>3950</v>
          </cell>
        </row>
        <row r="1731">
          <cell r="A1731">
            <v>162105</v>
          </cell>
          <cell r="B1731" t="str">
            <v>TEE GALVANIZADA 1,1/2"</v>
          </cell>
          <cell r="C1731" t="str">
            <v>UND</v>
          </cell>
          <cell r="D1731">
            <v>6200</v>
          </cell>
        </row>
        <row r="1732">
          <cell r="A1732">
            <v>162106</v>
          </cell>
          <cell r="B1732" t="str">
            <v>TEE GALVANIZADA 1,1/4"</v>
          </cell>
          <cell r="C1732" t="str">
            <v>UND</v>
          </cell>
          <cell r="D1732">
            <v>4900</v>
          </cell>
        </row>
        <row r="1733">
          <cell r="A1733">
            <v>162108</v>
          </cell>
          <cell r="B1733" t="str">
            <v>TEE GALVANIZADA 2"</v>
          </cell>
          <cell r="C1733" t="str">
            <v>UND</v>
          </cell>
          <cell r="D1733">
            <v>12600</v>
          </cell>
        </row>
        <row r="1734">
          <cell r="A1734">
            <v>162109</v>
          </cell>
          <cell r="B1734" t="str">
            <v>TEE GALVANIZADA 2,1/2"</v>
          </cell>
          <cell r="C1734" t="str">
            <v>UND</v>
          </cell>
          <cell r="D1734">
            <v>25500</v>
          </cell>
        </row>
        <row r="1735">
          <cell r="A1735">
            <v>162110</v>
          </cell>
          <cell r="B1735" t="str">
            <v>TEE GALVANIZADA 2,1/4"</v>
          </cell>
          <cell r="C1735" t="str">
            <v>UND</v>
          </cell>
          <cell r="D1735">
            <v>27200</v>
          </cell>
        </row>
        <row r="1736">
          <cell r="A1736">
            <v>162111</v>
          </cell>
          <cell r="B1736" t="str">
            <v>TEE GALVANIZADA 3"</v>
          </cell>
          <cell r="C1736" t="str">
            <v>UND</v>
          </cell>
          <cell r="D1736">
            <v>32700</v>
          </cell>
        </row>
        <row r="1737">
          <cell r="A1737">
            <v>162112</v>
          </cell>
          <cell r="B1737" t="str">
            <v>TEE GALVANIZADA 3" x2"</v>
          </cell>
          <cell r="C1737" t="str">
            <v>UND</v>
          </cell>
          <cell r="D1737">
            <v>42460</v>
          </cell>
        </row>
        <row r="1738">
          <cell r="A1738">
            <v>162113</v>
          </cell>
          <cell r="B1738" t="str">
            <v>TEE GALVANIZADA 4"</v>
          </cell>
          <cell r="C1738" t="str">
            <v>UND</v>
          </cell>
          <cell r="D1738">
            <v>61050</v>
          </cell>
        </row>
        <row r="1739">
          <cell r="A1739">
            <v>162114</v>
          </cell>
          <cell r="B1739" t="str">
            <v>TEE GALVANIZADA 4" x3"</v>
          </cell>
          <cell r="C1739" t="str">
            <v>UND</v>
          </cell>
          <cell r="D1739">
            <v>58760</v>
          </cell>
        </row>
        <row r="1740">
          <cell r="A1740">
            <v>162115</v>
          </cell>
          <cell r="B1740" t="str">
            <v>TEE GALVANIZADA 6"</v>
          </cell>
          <cell r="C1740" t="str">
            <v>UND</v>
          </cell>
          <cell r="D1740">
            <v>97420</v>
          </cell>
        </row>
        <row r="1741">
          <cell r="A1741">
            <v>0</v>
          </cell>
          <cell r="B1741">
            <v>0</v>
          </cell>
          <cell r="C1741">
            <v>0</v>
          </cell>
          <cell r="D1741">
            <v>0</v>
          </cell>
        </row>
        <row r="1742">
          <cell r="A1742">
            <v>1622</v>
          </cell>
          <cell r="B1742" t="str">
            <v>NIPLE GALVANIZADO</v>
          </cell>
          <cell r="C1742">
            <v>0</v>
          </cell>
          <cell r="D1742">
            <v>0</v>
          </cell>
        </row>
        <row r="1743">
          <cell r="A1743">
            <v>162203</v>
          </cell>
          <cell r="B1743" t="str">
            <v>NIPLE GALV. ,1/2x1- 5CM (2 ROSCAS)</v>
          </cell>
          <cell r="C1743" t="str">
            <v>UND</v>
          </cell>
          <cell r="D1743">
            <v>660</v>
          </cell>
        </row>
        <row r="1744">
          <cell r="A1744">
            <v>162201</v>
          </cell>
          <cell r="B1744" t="str">
            <v>NIPLE GALV. 1,1/2x1- 5CM (2 ROSCAS)</v>
          </cell>
          <cell r="C1744" t="str">
            <v>UND</v>
          </cell>
          <cell r="D1744">
            <v>5850</v>
          </cell>
        </row>
        <row r="1745">
          <cell r="A1745">
            <v>162202</v>
          </cell>
          <cell r="B1745" t="str">
            <v>NIPLE GALV. 2,1/2x1- 5CM (2 ROSCAS)</v>
          </cell>
          <cell r="C1745" t="str">
            <v>UND</v>
          </cell>
          <cell r="D1745">
            <v>11720</v>
          </cell>
        </row>
        <row r="1746">
          <cell r="A1746">
            <v>0</v>
          </cell>
          <cell r="B1746">
            <v>0</v>
          </cell>
          <cell r="C1746">
            <v>0</v>
          </cell>
          <cell r="D1746">
            <v>0</v>
          </cell>
        </row>
        <row r="1747">
          <cell r="A1747">
            <v>1623</v>
          </cell>
          <cell r="B1747" t="str">
            <v>BUSHING - REDUCCION GALVANIZAD</v>
          </cell>
          <cell r="C1747">
            <v>0</v>
          </cell>
          <cell r="D1747">
            <v>0</v>
          </cell>
        </row>
        <row r="1748">
          <cell r="A1748">
            <v>162301</v>
          </cell>
          <cell r="B1748" t="str">
            <v>BUSHING GALV. 1.1/2X .1/2</v>
          </cell>
          <cell r="C1748" t="str">
            <v>UND</v>
          </cell>
          <cell r="D1748">
            <v>2900</v>
          </cell>
        </row>
        <row r="1749">
          <cell r="A1749">
            <v>162302</v>
          </cell>
          <cell r="B1749" t="str">
            <v>BUSHING GALV. 2,1/2X2</v>
          </cell>
          <cell r="C1749" t="str">
            <v>UND</v>
          </cell>
          <cell r="D1749">
            <v>9050</v>
          </cell>
        </row>
        <row r="1750">
          <cell r="A1750">
            <v>162304</v>
          </cell>
          <cell r="B1750" t="str">
            <v>BUSHING GALV. 3 x2</v>
          </cell>
          <cell r="C1750" t="str">
            <v>UND</v>
          </cell>
          <cell r="D1750">
            <v>13500</v>
          </cell>
        </row>
        <row r="1751">
          <cell r="A1751">
            <v>162303</v>
          </cell>
          <cell r="B1751" t="str">
            <v>BUSHING GALV. 4 X2</v>
          </cell>
          <cell r="C1751" t="str">
            <v>UND</v>
          </cell>
          <cell r="D1751">
            <v>23000</v>
          </cell>
        </row>
        <row r="1752">
          <cell r="A1752">
            <v>0</v>
          </cell>
          <cell r="B1752">
            <v>0</v>
          </cell>
          <cell r="C1752">
            <v>0</v>
          </cell>
          <cell r="D1752">
            <v>0</v>
          </cell>
        </row>
        <row r="1753">
          <cell r="A1753">
            <v>1624</v>
          </cell>
          <cell r="B1753" t="str">
            <v>UNION GALVANIZADA</v>
          </cell>
          <cell r="C1753">
            <v>0</v>
          </cell>
          <cell r="D1753">
            <v>0</v>
          </cell>
        </row>
        <row r="1754">
          <cell r="A1754">
            <v>162401</v>
          </cell>
          <cell r="B1754" t="str">
            <v>UNION DRESSER 2"</v>
          </cell>
          <cell r="C1754" t="str">
            <v>UND</v>
          </cell>
          <cell r="D1754">
            <v>42920</v>
          </cell>
        </row>
        <row r="1755">
          <cell r="A1755">
            <v>162411</v>
          </cell>
          <cell r="B1755" t="str">
            <v>UNION GALV. ,1/2"</v>
          </cell>
          <cell r="C1755" t="str">
            <v>UND</v>
          </cell>
          <cell r="D1755">
            <v>4650</v>
          </cell>
        </row>
        <row r="1756">
          <cell r="A1756">
            <v>162402</v>
          </cell>
          <cell r="B1756" t="str">
            <v>UNION GALV. ,3/4"</v>
          </cell>
          <cell r="C1756" t="str">
            <v>UND</v>
          </cell>
          <cell r="D1756">
            <v>1900</v>
          </cell>
        </row>
        <row r="1757">
          <cell r="A1757">
            <v>162403</v>
          </cell>
          <cell r="B1757" t="str">
            <v>UNION GALV. 1"</v>
          </cell>
          <cell r="C1757" t="str">
            <v>UND</v>
          </cell>
          <cell r="D1757">
            <v>2000</v>
          </cell>
        </row>
        <row r="1758">
          <cell r="A1758">
            <v>162404</v>
          </cell>
          <cell r="B1758" t="str">
            <v>UNION GALV. 1,1/2"</v>
          </cell>
          <cell r="C1758" t="str">
            <v>UND</v>
          </cell>
          <cell r="D1758">
            <v>2820</v>
          </cell>
        </row>
        <row r="1759">
          <cell r="A1759">
            <v>162405</v>
          </cell>
          <cell r="B1759" t="str">
            <v>UNION GALV. 1,1/4"</v>
          </cell>
          <cell r="C1759" t="str">
            <v>UND</v>
          </cell>
          <cell r="D1759">
            <v>2890</v>
          </cell>
        </row>
        <row r="1760">
          <cell r="A1760">
            <v>162406</v>
          </cell>
          <cell r="B1760" t="str">
            <v>UNION GALV. 2"</v>
          </cell>
          <cell r="C1760" t="str">
            <v>UND</v>
          </cell>
          <cell r="D1760">
            <v>5110</v>
          </cell>
        </row>
        <row r="1761">
          <cell r="A1761">
            <v>162407</v>
          </cell>
          <cell r="B1761" t="str">
            <v>UNION GALV. 2,1/2"</v>
          </cell>
          <cell r="C1761" t="str">
            <v>UND</v>
          </cell>
          <cell r="D1761">
            <v>9690</v>
          </cell>
        </row>
        <row r="1762">
          <cell r="A1762">
            <v>162408</v>
          </cell>
          <cell r="B1762" t="str">
            <v>UNION GALV. 3"</v>
          </cell>
          <cell r="C1762" t="str">
            <v>UND</v>
          </cell>
          <cell r="D1762">
            <v>14260</v>
          </cell>
        </row>
        <row r="1763">
          <cell r="A1763">
            <v>162409</v>
          </cell>
          <cell r="B1763" t="str">
            <v>UNION GALV. 4"</v>
          </cell>
          <cell r="C1763" t="str">
            <v>UND</v>
          </cell>
          <cell r="D1763">
            <v>22880</v>
          </cell>
        </row>
        <row r="1764">
          <cell r="A1764">
            <v>162410</v>
          </cell>
          <cell r="B1764" t="str">
            <v>UNION GALV. 6"</v>
          </cell>
          <cell r="C1764" t="str">
            <v>UND</v>
          </cell>
          <cell r="D1764">
            <v>36770</v>
          </cell>
        </row>
        <row r="1765">
          <cell r="A1765">
            <v>162412</v>
          </cell>
          <cell r="B1765" t="str">
            <v>UNIVERSAL GALVANIZADA ,1/2"</v>
          </cell>
          <cell r="C1765" t="str">
            <v>UND</v>
          </cell>
          <cell r="D1765">
            <v>8650</v>
          </cell>
        </row>
        <row r="1766">
          <cell r="A1766">
            <v>162417</v>
          </cell>
          <cell r="B1766" t="str">
            <v>UNIVERSAL GALVANIZADA ,3/4"</v>
          </cell>
          <cell r="C1766" t="str">
            <v>UND</v>
          </cell>
          <cell r="D1766">
            <v>5920</v>
          </cell>
        </row>
        <row r="1767">
          <cell r="A1767">
            <v>162413</v>
          </cell>
          <cell r="B1767" t="str">
            <v>UNIVERSAL GALVANIZADA 1"</v>
          </cell>
          <cell r="C1767" t="str">
            <v>UND</v>
          </cell>
          <cell r="D1767">
            <v>11250</v>
          </cell>
        </row>
        <row r="1768">
          <cell r="A1768">
            <v>162414</v>
          </cell>
          <cell r="B1768" t="str">
            <v>UNIVERSAL GALVANIZADA 1.1/2"</v>
          </cell>
          <cell r="C1768" t="str">
            <v>UND</v>
          </cell>
          <cell r="D1768">
            <v>12800</v>
          </cell>
        </row>
        <row r="1769">
          <cell r="A1769">
            <v>162419</v>
          </cell>
          <cell r="B1769" t="str">
            <v>UNIVERSAL GALVANIZADA 2"</v>
          </cell>
          <cell r="C1769" t="str">
            <v>UND</v>
          </cell>
          <cell r="D1769">
            <v>23200</v>
          </cell>
        </row>
        <row r="1770">
          <cell r="A1770">
            <v>162415</v>
          </cell>
          <cell r="B1770" t="str">
            <v>UNIVERSAL GALVANIZADA 2.1/2"</v>
          </cell>
          <cell r="C1770" t="str">
            <v>UND</v>
          </cell>
          <cell r="D1770">
            <v>40600</v>
          </cell>
        </row>
        <row r="1771">
          <cell r="A1771">
            <v>162418</v>
          </cell>
          <cell r="B1771" t="str">
            <v>UNIVERSAL GALVANIZADA 3"</v>
          </cell>
          <cell r="C1771" t="str">
            <v>UND</v>
          </cell>
          <cell r="D1771">
            <v>52990</v>
          </cell>
        </row>
        <row r="1772">
          <cell r="A1772">
            <v>162416</v>
          </cell>
          <cell r="B1772" t="str">
            <v>UNIVERSAL GALVANIZADA 4"</v>
          </cell>
          <cell r="C1772" t="str">
            <v>UND</v>
          </cell>
          <cell r="D1772">
            <v>128800</v>
          </cell>
        </row>
        <row r="1773">
          <cell r="A1773">
            <v>0</v>
          </cell>
          <cell r="B1773">
            <v>0</v>
          </cell>
          <cell r="C1773">
            <v>0</v>
          </cell>
          <cell r="D1773">
            <v>0</v>
          </cell>
        </row>
        <row r="1774">
          <cell r="A1774">
            <v>1625</v>
          </cell>
          <cell r="B1774" t="str">
            <v>TAPON GALVANIZADO</v>
          </cell>
          <cell r="C1774">
            <v>0</v>
          </cell>
          <cell r="D1774">
            <v>0</v>
          </cell>
        </row>
        <row r="1775">
          <cell r="A1775">
            <v>162503</v>
          </cell>
          <cell r="B1775" t="str">
            <v>TAPON GALV.MACHO ,1/2"</v>
          </cell>
          <cell r="C1775" t="str">
            <v>UND</v>
          </cell>
          <cell r="D1775">
            <v>710</v>
          </cell>
        </row>
        <row r="1776">
          <cell r="A1776">
            <v>162508</v>
          </cell>
          <cell r="B1776" t="str">
            <v>TAPON GALV.MACHO ,3/4"</v>
          </cell>
          <cell r="C1776" t="str">
            <v>UND</v>
          </cell>
          <cell r="D1776">
            <v>980</v>
          </cell>
        </row>
        <row r="1777">
          <cell r="A1777">
            <v>162502</v>
          </cell>
          <cell r="B1777" t="str">
            <v>TAPON GALV.MACHO 1"</v>
          </cell>
          <cell r="C1777" t="str">
            <v>UND</v>
          </cell>
          <cell r="D1777">
            <v>1050</v>
          </cell>
        </row>
        <row r="1778">
          <cell r="A1778">
            <v>162506</v>
          </cell>
          <cell r="B1778" t="str">
            <v>TAPON GALV.MACHO 1,1/2"</v>
          </cell>
          <cell r="C1778" t="str">
            <v>UND</v>
          </cell>
          <cell r="D1778">
            <v>1900</v>
          </cell>
        </row>
        <row r="1779">
          <cell r="A1779">
            <v>162509</v>
          </cell>
          <cell r="B1779" t="str">
            <v>TAPON GALV.MACHO 1,1/4"</v>
          </cell>
          <cell r="C1779" t="str">
            <v>UND</v>
          </cell>
          <cell r="D1779">
            <v>1650</v>
          </cell>
        </row>
        <row r="1780">
          <cell r="A1780">
            <v>162507</v>
          </cell>
          <cell r="B1780" t="str">
            <v>TAPON GALV.MACHO 2"</v>
          </cell>
          <cell r="C1780" t="str">
            <v>UND</v>
          </cell>
          <cell r="D1780">
            <v>3300</v>
          </cell>
        </row>
        <row r="1781">
          <cell r="A1781">
            <v>162504</v>
          </cell>
          <cell r="B1781" t="str">
            <v>TAPON GALV.MACHO 2,1/2"</v>
          </cell>
          <cell r="C1781" t="str">
            <v>UND</v>
          </cell>
          <cell r="D1781">
            <v>6700</v>
          </cell>
        </row>
        <row r="1782">
          <cell r="A1782">
            <v>162505</v>
          </cell>
          <cell r="B1782" t="str">
            <v>TAPON GALV.MACHO 3"</v>
          </cell>
          <cell r="C1782" t="str">
            <v>UND</v>
          </cell>
          <cell r="D1782">
            <v>10100</v>
          </cell>
        </row>
        <row r="1783">
          <cell r="A1783">
            <v>162501</v>
          </cell>
          <cell r="B1783" t="str">
            <v>TAPON GALV.MACHO 4"</v>
          </cell>
          <cell r="C1783" t="str">
            <v>UND</v>
          </cell>
          <cell r="D1783">
            <v>19600</v>
          </cell>
        </row>
        <row r="1784">
          <cell r="A1784">
            <v>0</v>
          </cell>
          <cell r="B1784">
            <v>0</v>
          </cell>
          <cell r="C1784">
            <v>0</v>
          </cell>
          <cell r="D1784">
            <v>0</v>
          </cell>
        </row>
        <row r="1785">
          <cell r="A1785">
            <v>1627</v>
          </cell>
          <cell r="B1785" t="str">
            <v>CODO GALVANIZADO</v>
          </cell>
          <cell r="C1785">
            <v>0</v>
          </cell>
          <cell r="D1785">
            <v>0</v>
          </cell>
        </row>
        <row r="1786">
          <cell r="A1786">
            <v>162701</v>
          </cell>
          <cell r="B1786" t="str">
            <v>CODO GALV. ,1/2x90</v>
          </cell>
          <cell r="C1786" t="str">
            <v>UND</v>
          </cell>
          <cell r="D1786">
            <v>1150</v>
          </cell>
        </row>
        <row r="1787">
          <cell r="A1787">
            <v>162702</v>
          </cell>
          <cell r="B1787" t="str">
            <v>CODO GALV. ,3/4x90</v>
          </cell>
          <cell r="C1787" t="str">
            <v>UND</v>
          </cell>
          <cell r="D1787">
            <v>1390</v>
          </cell>
        </row>
        <row r="1788">
          <cell r="A1788">
            <v>162703</v>
          </cell>
          <cell r="B1788" t="str">
            <v>CODO GALV. 1 x45</v>
          </cell>
          <cell r="C1788" t="str">
            <v>UND</v>
          </cell>
          <cell r="D1788">
            <v>2690</v>
          </cell>
        </row>
        <row r="1789">
          <cell r="A1789">
            <v>162712</v>
          </cell>
          <cell r="B1789" t="str">
            <v>CODO GALV. 1 x90</v>
          </cell>
          <cell r="C1789" t="str">
            <v>UND</v>
          </cell>
          <cell r="D1789">
            <v>2100</v>
          </cell>
        </row>
        <row r="1790">
          <cell r="A1790">
            <v>162704</v>
          </cell>
          <cell r="B1790" t="str">
            <v>CODO GALV. 1,1/2x90</v>
          </cell>
          <cell r="C1790" t="str">
            <v>UND</v>
          </cell>
          <cell r="D1790">
            <v>5380</v>
          </cell>
        </row>
        <row r="1791">
          <cell r="A1791">
            <v>162705</v>
          </cell>
          <cell r="B1791" t="str">
            <v>CODO GALV. 1,1/4x90</v>
          </cell>
          <cell r="C1791" t="str">
            <v>UND</v>
          </cell>
          <cell r="D1791">
            <v>4100</v>
          </cell>
        </row>
        <row r="1792">
          <cell r="A1792">
            <v>162706</v>
          </cell>
          <cell r="B1792" t="str">
            <v>CODO GALV. 2 x90</v>
          </cell>
          <cell r="C1792" t="str">
            <v>UND</v>
          </cell>
          <cell r="D1792">
            <v>9540</v>
          </cell>
        </row>
        <row r="1793">
          <cell r="A1793">
            <v>162707</v>
          </cell>
          <cell r="B1793" t="str">
            <v>CODO GALV. 2,1/2x90</v>
          </cell>
          <cell r="C1793" t="str">
            <v>UND</v>
          </cell>
          <cell r="D1793">
            <v>15060</v>
          </cell>
        </row>
        <row r="1794">
          <cell r="A1794">
            <v>162708</v>
          </cell>
          <cell r="B1794" t="str">
            <v>CODO GALV. 2,1/4x90</v>
          </cell>
          <cell r="C1794" t="str">
            <v>UND</v>
          </cell>
          <cell r="D1794">
            <v>18500</v>
          </cell>
        </row>
        <row r="1795">
          <cell r="A1795">
            <v>162709</v>
          </cell>
          <cell r="B1795" t="str">
            <v>CODO GALV. 3 x90</v>
          </cell>
          <cell r="C1795" t="str">
            <v>UND</v>
          </cell>
          <cell r="D1795">
            <v>24720</v>
          </cell>
        </row>
        <row r="1796">
          <cell r="A1796">
            <v>162710</v>
          </cell>
          <cell r="B1796" t="str">
            <v>CODO GALV. 4 x90</v>
          </cell>
          <cell r="C1796" t="str">
            <v>UND</v>
          </cell>
          <cell r="D1796">
            <v>46090</v>
          </cell>
        </row>
        <row r="1797">
          <cell r="A1797">
            <v>162711</v>
          </cell>
          <cell r="B1797" t="str">
            <v>CODO GALV. 6 x90</v>
          </cell>
          <cell r="C1797" t="str">
            <v>UND</v>
          </cell>
          <cell r="D1797">
            <v>190600</v>
          </cell>
        </row>
        <row r="1798">
          <cell r="A1798">
            <v>0</v>
          </cell>
          <cell r="B1798">
            <v>0</v>
          </cell>
          <cell r="C1798">
            <v>0</v>
          </cell>
          <cell r="D1798">
            <v>0</v>
          </cell>
        </row>
        <row r="1799">
          <cell r="A1799">
            <v>1629</v>
          </cell>
          <cell r="B1799" t="str">
            <v>INSTALACIONES-VARIOS GALVANIZA</v>
          </cell>
          <cell r="C1799">
            <v>0</v>
          </cell>
          <cell r="D1799">
            <v>0</v>
          </cell>
        </row>
        <row r="1800">
          <cell r="A1800">
            <v>162901</v>
          </cell>
          <cell r="B1800" t="str">
            <v>INST.TUB.GALVANIZADA ,1/2</v>
          </cell>
          <cell r="C1800" t="str">
            <v>ML</v>
          </cell>
          <cell r="D1800">
            <v>5010</v>
          </cell>
        </row>
        <row r="1801">
          <cell r="A1801">
            <v>162902</v>
          </cell>
          <cell r="B1801" t="str">
            <v>INST.TUB.GALVANIZADA ,3/4</v>
          </cell>
          <cell r="C1801" t="str">
            <v>ML</v>
          </cell>
          <cell r="D1801">
            <v>6550</v>
          </cell>
        </row>
        <row r="1802">
          <cell r="A1802">
            <v>162903</v>
          </cell>
          <cell r="B1802" t="str">
            <v>INST.TUB.GALVANIZADA 1"</v>
          </cell>
          <cell r="C1802" t="str">
            <v>ML</v>
          </cell>
          <cell r="D1802">
            <v>8010</v>
          </cell>
        </row>
        <row r="1803">
          <cell r="A1803">
            <v>162904</v>
          </cell>
          <cell r="B1803" t="str">
            <v>INST.TUB.GALVANIZADA 1,1/2</v>
          </cell>
          <cell r="C1803" t="str">
            <v>ML</v>
          </cell>
          <cell r="D1803">
            <v>12330</v>
          </cell>
        </row>
        <row r="1804">
          <cell r="A1804">
            <v>162905</v>
          </cell>
          <cell r="B1804" t="str">
            <v>INST.TUB.GALVANIZADA 2"</v>
          </cell>
          <cell r="C1804" t="str">
            <v>ML</v>
          </cell>
          <cell r="D1804">
            <v>16950</v>
          </cell>
        </row>
        <row r="1805">
          <cell r="A1805">
            <v>162906</v>
          </cell>
          <cell r="B1805" t="str">
            <v>INST.TUB.GALVANIZADA 2.1/2</v>
          </cell>
          <cell r="C1805" t="str">
            <v>ML</v>
          </cell>
          <cell r="D1805">
            <v>20340</v>
          </cell>
        </row>
        <row r="1806">
          <cell r="A1806">
            <v>162907</v>
          </cell>
          <cell r="B1806" t="str">
            <v>INST.TUB.GALVANIZADA 3"</v>
          </cell>
          <cell r="C1806" t="str">
            <v>ML</v>
          </cell>
          <cell r="D1806">
            <v>12790</v>
          </cell>
        </row>
        <row r="1807">
          <cell r="A1807">
            <v>162908</v>
          </cell>
          <cell r="B1807" t="str">
            <v>INST.TUB.GALVANIZADA 4</v>
          </cell>
          <cell r="C1807" t="str">
            <v>ML</v>
          </cell>
          <cell r="D1807">
            <v>16950</v>
          </cell>
        </row>
        <row r="1808">
          <cell r="A1808">
            <v>162910</v>
          </cell>
          <cell r="B1808" t="str">
            <v>INST.TUB.GALVANIZADA 6"</v>
          </cell>
          <cell r="C1808" t="str">
            <v>ML</v>
          </cell>
          <cell r="D1808">
            <v>8720</v>
          </cell>
        </row>
        <row r="1809">
          <cell r="A1809">
            <v>162909</v>
          </cell>
          <cell r="B1809" t="str">
            <v>INSTAL.PUNTO GALVANIZADO 3/8 &lt;=2"</v>
          </cell>
          <cell r="C1809" t="str">
            <v>UND</v>
          </cell>
          <cell r="D1809">
            <v>8060</v>
          </cell>
        </row>
        <row r="1810">
          <cell r="A1810">
            <v>162911</v>
          </cell>
          <cell r="B1810" t="str">
            <v>INSTAL.PUNTO GALVANIZADO &gt;2"&lt;= 4"</v>
          </cell>
          <cell r="C1810" t="str">
            <v>PTO</v>
          </cell>
          <cell r="D1810">
            <v>14960</v>
          </cell>
        </row>
        <row r="1811">
          <cell r="A1811">
            <v>0</v>
          </cell>
          <cell r="B1811">
            <v>0</v>
          </cell>
          <cell r="C1811">
            <v>0</v>
          </cell>
          <cell r="D1811">
            <v>0</v>
          </cell>
        </row>
        <row r="1812">
          <cell r="A1812">
            <v>1650</v>
          </cell>
          <cell r="B1812" t="str">
            <v>TUBERIA PVC U.M.</v>
          </cell>
          <cell r="C1812">
            <v>0</v>
          </cell>
          <cell r="D1812">
            <v>0</v>
          </cell>
        </row>
        <row r="1813">
          <cell r="A1813">
            <v>165038</v>
          </cell>
          <cell r="B1813" t="str">
            <v>TUB.PVC ALTA PRESION 10 RDE 13.5 UM</v>
          </cell>
          <cell r="C1813" t="str">
            <v>ML</v>
          </cell>
          <cell r="D1813">
            <v>314410</v>
          </cell>
        </row>
        <row r="1814">
          <cell r="A1814">
            <v>165039</v>
          </cell>
          <cell r="B1814" t="str">
            <v>TUB.PVC ALTA PRESION 12 RDE 13.5 UM</v>
          </cell>
          <cell r="C1814" t="str">
            <v>ML</v>
          </cell>
          <cell r="D1814">
            <v>453350</v>
          </cell>
        </row>
        <row r="1815">
          <cell r="A1815">
            <v>165001</v>
          </cell>
          <cell r="B1815" t="str">
            <v>TUB.PVC ALTA PRESION 3 RDE 9</v>
          </cell>
          <cell r="C1815" t="str">
            <v>ML</v>
          </cell>
          <cell r="D1815">
            <v>58890</v>
          </cell>
        </row>
        <row r="1816">
          <cell r="A1816">
            <v>165003</v>
          </cell>
          <cell r="B1816" t="str">
            <v>TUB.PVC ALTA PRESION 3 RDE 11</v>
          </cell>
          <cell r="C1816" t="str">
            <v>ML</v>
          </cell>
          <cell r="D1816">
            <v>44710</v>
          </cell>
        </row>
        <row r="1817">
          <cell r="A1817">
            <v>165004</v>
          </cell>
          <cell r="B1817" t="str">
            <v>TUB.PVC ALTA PRESION 3 RDE 13.5 UM</v>
          </cell>
          <cell r="C1817" t="str">
            <v>ML</v>
          </cell>
          <cell r="D1817">
            <v>34530</v>
          </cell>
        </row>
        <row r="1818">
          <cell r="A1818">
            <v>165002</v>
          </cell>
          <cell r="B1818" t="str">
            <v>TUB.PVC ALTA PRESION 4 RDE 9</v>
          </cell>
          <cell r="C1818" t="str">
            <v>ML</v>
          </cell>
          <cell r="D1818">
            <v>90680</v>
          </cell>
        </row>
        <row r="1819">
          <cell r="A1819">
            <v>165005</v>
          </cell>
          <cell r="B1819" t="str">
            <v>TUB.PVC ALTA PRESION 4 RDE 11</v>
          </cell>
          <cell r="C1819" t="str">
            <v>ML</v>
          </cell>
          <cell r="D1819">
            <v>76030</v>
          </cell>
        </row>
        <row r="1820">
          <cell r="A1820">
            <v>165006</v>
          </cell>
          <cell r="B1820" t="str">
            <v>TUB.PVC ALTA PRESION 4 RDE 13.5 UM</v>
          </cell>
          <cell r="C1820" t="str">
            <v>ML</v>
          </cell>
          <cell r="D1820">
            <v>58830</v>
          </cell>
        </row>
        <row r="1821">
          <cell r="A1821">
            <v>165009</v>
          </cell>
          <cell r="B1821" t="str">
            <v>TUB.PVC ALTA PRESION 6 RDE 9</v>
          </cell>
          <cell r="C1821" t="str">
            <v>ML</v>
          </cell>
          <cell r="D1821">
            <v>188950</v>
          </cell>
        </row>
        <row r="1822">
          <cell r="A1822">
            <v>165007</v>
          </cell>
          <cell r="B1822" t="str">
            <v>TUB.PVC ALTA PRESION 6 RDE 11 EL</v>
          </cell>
          <cell r="C1822" t="str">
            <v>ML</v>
          </cell>
          <cell r="D1822">
            <v>159310</v>
          </cell>
        </row>
        <row r="1823">
          <cell r="A1823">
            <v>165008</v>
          </cell>
          <cell r="B1823" t="str">
            <v>TUB.PVC ALTA PRESION 6 RDE 13.5 UM</v>
          </cell>
          <cell r="C1823" t="str">
            <v>ML</v>
          </cell>
          <cell r="D1823">
            <v>123210</v>
          </cell>
        </row>
        <row r="1824">
          <cell r="A1824">
            <v>165011</v>
          </cell>
          <cell r="B1824" t="str">
            <v>TUB.PVC ALTA PRESION 8 RDE 9</v>
          </cell>
          <cell r="C1824" t="str">
            <v>ML</v>
          </cell>
          <cell r="D1824">
            <v>315890</v>
          </cell>
        </row>
        <row r="1825">
          <cell r="A1825">
            <v>165010</v>
          </cell>
          <cell r="B1825" t="str">
            <v>TUB.PVC ALTA PRESION 8 RDE 11 EL</v>
          </cell>
          <cell r="C1825" t="str">
            <v>ML</v>
          </cell>
          <cell r="D1825">
            <v>265700</v>
          </cell>
        </row>
        <row r="1826">
          <cell r="A1826">
            <v>165040</v>
          </cell>
          <cell r="B1826" t="str">
            <v>TUB.PVC ALTA PRESION 8 RDE 13.5 UM</v>
          </cell>
          <cell r="C1826" t="str">
            <v>ML</v>
          </cell>
          <cell r="D1826">
            <v>208520</v>
          </cell>
        </row>
        <row r="1827">
          <cell r="A1827">
            <v>165012</v>
          </cell>
          <cell r="B1827" t="str">
            <v>TUB.PVC UM 10 RDE 21</v>
          </cell>
          <cell r="C1827" t="str">
            <v>ML</v>
          </cell>
          <cell r="D1827">
            <v>135770</v>
          </cell>
        </row>
        <row r="1828">
          <cell r="A1828">
            <v>165013</v>
          </cell>
          <cell r="B1828" t="str">
            <v>TUB.PVC UM 10 RDE 26</v>
          </cell>
          <cell r="C1828" t="str">
            <v>ML</v>
          </cell>
          <cell r="D1828">
            <v>126250</v>
          </cell>
        </row>
        <row r="1829">
          <cell r="A1829">
            <v>165014</v>
          </cell>
          <cell r="B1829" t="str">
            <v>TUB.PVC UM 10 RDE 32.5</v>
          </cell>
          <cell r="C1829" t="str">
            <v>ML</v>
          </cell>
          <cell r="D1829">
            <v>104410</v>
          </cell>
        </row>
        <row r="1830">
          <cell r="A1830">
            <v>165015</v>
          </cell>
          <cell r="B1830" t="str">
            <v>TUB.PVC UM 10 RDE 41</v>
          </cell>
          <cell r="C1830" t="str">
            <v>ML</v>
          </cell>
          <cell r="D1830">
            <v>84870</v>
          </cell>
        </row>
        <row r="1831">
          <cell r="A1831">
            <v>165017</v>
          </cell>
          <cell r="B1831" t="str">
            <v>TUB.PVC UM 12 RDE 26</v>
          </cell>
          <cell r="C1831" t="str">
            <v>ML</v>
          </cell>
          <cell r="D1831">
            <v>182570</v>
          </cell>
        </row>
        <row r="1832">
          <cell r="A1832">
            <v>165018</v>
          </cell>
          <cell r="B1832" t="str">
            <v>TUB.PVC UM 12 RDE 32.5</v>
          </cell>
          <cell r="C1832" t="str">
            <v>ML</v>
          </cell>
          <cell r="D1832">
            <v>149790</v>
          </cell>
        </row>
        <row r="1833">
          <cell r="A1833">
            <v>165016</v>
          </cell>
          <cell r="B1833" t="str">
            <v>TUB.PVC UM 12 RDE 41</v>
          </cell>
          <cell r="C1833" t="str">
            <v>ML</v>
          </cell>
          <cell r="D1833">
            <v>114030</v>
          </cell>
        </row>
        <row r="1834">
          <cell r="A1834">
            <v>165021</v>
          </cell>
          <cell r="B1834" t="str">
            <v>TUB.PVC UM 2 RDE 21</v>
          </cell>
          <cell r="C1834" t="str">
            <v>ML</v>
          </cell>
          <cell r="D1834">
            <v>22850</v>
          </cell>
        </row>
        <row r="1835">
          <cell r="A1835">
            <v>165022</v>
          </cell>
          <cell r="B1835" t="str">
            <v>TUB.PVC UM 2 RDE 26</v>
          </cell>
          <cell r="C1835" t="str">
            <v>ML</v>
          </cell>
          <cell r="D1835">
            <v>12280</v>
          </cell>
        </row>
        <row r="1836">
          <cell r="A1836">
            <v>165019</v>
          </cell>
          <cell r="B1836" t="str">
            <v>TUB.PVC UM 2,1/2 RDE 21</v>
          </cell>
          <cell r="C1836" t="str">
            <v>ML</v>
          </cell>
          <cell r="D1836">
            <v>18060</v>
          </cell>
        </row>
        <row r="1837">
          <cell r="A1837">
            <v>165020</v>
          </cell>
          <cell r="B1837" t="str">
            <v>TUB.PVC UM 2,1/2 RDE 26</v>
          </cell>
          <cell r="C1837" t="str">
            <v>ML</v>
          </cell>
          <cell r="D1837">
            <v>15640</v>
          </cell>
        </row>
        <row r="1838">
          <cell r="A1838">
            <v>165023</v>
          </cell>
          <cell r="B1838" t="str">
            <v>TUB.PVC UM 3 RDE 21</v>
          </cell>
          <cell r="C1838" t="str">
            <v>ML</v>
          </cell>
          <cell r="D1838">
            <v>19820</v>
          </cell>
        </row>
        <row r="1839">
          <cell r="A1839">
            <v>165024</v>
          </cell>
          <cell r="B1839" t="str">
            <v>TUB.PVC UM 3 RDE 26</v>
          </cell>
          <cell r="C1839" t="str">
            <v>ML</v>
          </cell>
          <cell r="D1839">
            <v>17750</v>
          </cell>
        </row>
        <row r="1840">
          <cell r="A1840">
            <v>165025</v>
          </cell>
          <cell r="B1840" t="str">
            <v>TUB.PVC UM 3 RDE 32.5</v>
          </cell>
          <cell r="C1840" t="str">
            <v>ML</v>
          </cell>
          <cell r="D1840">
            <v>14950</v>
          </cell>
        </row>
        <row r="1841">
          <cell r="A1841">
            <v>165026</v>
          </cell>
          <cell r="B1841" t="str">
            <v>TUB.PVC UM 4 RDE 21</v>
          </cell>
          <cell r="C1841" t="str">
            <v>ML</v>
          </cell>
          <cell r="D1841">
            <v>33280</v>
          </cell>
        </row>
        <row r="1842">
          <cell r="A1842">
            <v>165027</v>
          </cell>
          <cell r="B1842" t="str">
            <v>TUB.PVC UM 4 RDE 26</v>
          </cell>
          <cell r="C1842" t="str">
            <v>ML</v>
          </cell>
          <cell r="D1842">
            <v>28400</v>
          </cell>
        </row>
        <row r="1843">
          <cell r="A1843">
            <v>165028</v>
          </cell>
          <cell r="B1843" t="str">
            <v>TUB.PVC UM 4 RDE 32.5</v>
          </cell>
          <cell r="C1843" t="str">
            <v>ML</v>
          </cell>
          <cell r="D1843">
            <v>18590</v>
          </cell>
        </row>
        <row r="1844">
          <cell r="A1844">
            <v>165029</v>
          </cell>
          <cell r="B1844" t="str">
            <v>TUB.PVC UM 4 RDE 41</v>
          </cell>
          <cell r="C1844" t="str">
            <v>ML</v>
          </cell>
          <cell r="D1844">
            <v>19740</v>
          </cell>
        </row>
        <row r="1845">
          <cell r="A1845">
            <v>165030</v>
          </cell>
          <cell r="B1845" t="str">
            <v>TUB.PVC UM 6 RDE 21</v>
          </cell>
          <cell r="C1845" t="str">
            <v>ML</v>
          </cell>
          <cell r="D1845">
            <v>60700</v>
          </cell>
        </row>
        <row r="1846">
          <cell r="A1846">
            <v>165031</v>
          </cell>
          <cell r="B1846" t="str">
            <v>TUB.PVC UM 6 RDE 26</v>
          </cell>
          <cell r="C1846" t="str">
            <v>ML</v>
          </cell>
          <cell r="D1846">
            <v>51350</v>
          </cell>
        </row>
        <row r="1847">
          <cell r="A1847">
            <v>165032</v>
          </cell>
          <cell r="B1847" t="str">
            <v>TUB.PVC UM 6 RDE 32.5</v>
          </cell>
          <cell r="C1847" t="str">
            <v>ML</v>
          </cell>
          <cell r="D1847">
            <v>43630</v>
          </cell>
        </row>
        <row r="1848">
          <cell r="A1848">
            <v>165033</v>
          </cell>
          <cell r="B1848" t="str">
            <v>TUB.PVC UM 6 RDE 41</v>
          </cell>
          <cell r="C1848" t="str">
            <v>ML</v>
          </cell>
          <cell r="D1848">
            <v>35780</v>
          </cell>
        </row>
        <row r="1849">
          <cell r="A1849">
            <v>165034</v>
          </cell>
          <cell r="B1849" t="str">
            <v>TUB.PVC UM 8 RDE 21</v>
          </cell>
          <cell r="C1849" t="str">
            <v>ML</v>
          </cell>
          <cell r="D1849">
            <v>106190</v>
          </cell>
        </row>
        <row r="1850">
          <cell r="A1850">
            <v>165035</v>
          </cell>
          <cell r="B1850" t="str">
            <v>TUB.PVC UM 8 RDE 26</v>
          </cell>
          <cell r="C1850" t="str">
            <v>ML</v>
          </cell>
          <cell r="D1850">
            <v>84770</v>
          </cell>
        </row>
        <row r="1851">
          <cell r="A1851">
            <v>165036</v>
          </cell>
          <cell r="B1851" t="str">
            <v>TUB.PVC UM 8 RDE 32.5</v>
          </cell>
          <cell r="C1851" t="str">
            <v>ML</v>
          </cell>
          <cell r="D1851">
            <v>70570</v>
          </cell>
        </row>
        <row r="1852">
          <cell r="A1852">
            <v>165037</v>
          </cell>
          <cell r="B1852" t="str">
            <v>TUB.PVC UM 8 RDE 41</v>
          </cell>
          <cell r="C1852" t="str">
            <v>ML</v>
          </cell>
          <cell r="D1852">
            <v>56340</v>
          </cell>
        </row>
        <row r="1853">
          <cell r="A1853">
            <v>0</v>
          </cell>
          <cell r="B1853">
            <v>0</v>
          </cell>
          <cell r="C1853">
            <v>0</v>
          </cell>
          <cell r="D1853">
            <v>0</v>
          </cell>
        </row>
        <row r="1854">
          <cell r="A1854">
            <v>1651</v>
          </cell>
          <cell r="B1854" t="str">
            <v>TEE PVC U.M.</v>
          </cell>
          <cell r="C1854">
            <v>0</v>
          </cell>
          <cell r="D1854">
            <v>0</v>
          </cell>
        </row>
        <row r="1855">
          <cell r="A1855">
            <v>165106</v>
          </cell>
          <cell r="B1855" t="str">
            <v>TEE PVC UM 2 x2 x2</v>
          </cell>
          <cell r="C1855" t="str">
            <v>UND</v>
          </cell>
          <cell r="D1855">
            <v>34410</v>
          </cell>
        </row>
        <row r="1856">
          <cell r="A1856">
            <v>165105</v>
          </cell>
          <cell r="B1856" t="str">
            <v>TEE PVC UM 2,1/2x2 x2</v>
          </cell>
          <cell r="C1856" t="str">
            <v>UND</v>
          </cell>
          <cell r="D1856">
            <v>40610</v>
          </cell>
        </row>
        <row r="1857">
          <cell r="A1857">
            <v>165101</v>
          </cell>
          <cell r="B1857" t="str">
            <v>TEE PVC UM 2,1/2x2 x2,1/2</v>
          </cell>
          <cell r="C1857" t="str">
            <v>UND</v>
          </cell>
          <cell r="D1857">
            <v>46630</v>
          </cell>
        </row>
        <row r="1858">
          <cell r="A1858">
            <v>165103</v>
          </cell>
          <cell r="B1858" t="str">
            <v>TEE PVC UM 2,1/2x2,1/2x2</v>
          </cell>
          <cell r="C1858" t="str">
            <v>UND</v>
          </cell>
          <cell r="D1858">
            <v>37370</v>
          </cell>
        </row>
        <row r="1859">
          <cell r="A1859">
            <v>165104</v>
          </cell>
          <cell r="B1859" t="str">
            <v>TEE PVC UM 2,1/2x2,1/2x2,1/2</v>
          </cell>
          <cell r="C1859" t="str">
            <v>UND</v>
          </cell>
          <cell r="D1859">
            <v>41600</v>
          </cell>
        </row>
        <row r="1860">
          <cell r="A1860">
            <v>165108</v>
          </cell>
          <cell r="B1860" t="str">
            <v>TEE PVC UM 3 x2 x2</v>
          </cell>
          <cell r="C1860" t="str">
            <v>UND</v>
          </cell>
          <cell r="D1860">
            <v>51570</v>
          </cell>
        </row>
        <row r="1861">
          <cell r="A1861">
            <v>165109</v>
          </cell>
          <cell r="B1861" t="str">
            <v>TEE PVC UM 3 x2 x2,1/2</v>
          </cell>
          <cell r="C1861" t="str">
            <v>UND</v>
          </cell>
          <cell r="D1861">
            <v>58340</v>
          </cell>
        </row>
        <row r="1862">
          <cell r="A1862">
            <v>165110</v>
          </cell>
          <cell r="B1862" t="str">
            <v>TEE PVC UM 3 x2 x3</v>
          </cell>
          <cell r="C1862" t="str">
            <v>UND</v>
          </cell>
          <cell r="D1862">
            <v>57180</v>
          </cell>
        </row>
        <row r="1863">
          <cell r="A1863">
            <v>165102</v>
          </cell>
          <cell r="B1863" t="str">
            <v>TEE PVC UM 3 x2,1/2x2,1/2</v>
          </cell>
          <cell r="C1863" t="str">
            <v>UND</v>
          </cell>
          <cell r="D1863">
            <v>61700</v>
          </cell>
        </row>
        <row r="1864">
          <cell r="A1864">
            <v>165107</v>
          </cell>
          <cell r="B1864" t="str">
            <v>TEE PVC UM 3 x2,1/2x3</v>
          </cell>
          <cell r="C1864" t="str">
            <v>UND</v>
          </cell>
          <cell r="D1864">
            <v>63400</v>
          </cell>
        </row>
        <row r="1865">
          <cell r="A1865">
            <v>165111</v>
          </cell>
          <cell r="B1865" t="str">
            <v>TEE PVC UM 3 x3 x2</v>
          </cell>
          <cell r="C1865" t="str">
            <v>UND</v>
          </cell>
          <cell r="D1865">
            <v>59980</v>
          </cell>
        </row>
        <row r="1866">
          <cell r="A1866">
            <v>165124</v>
          </cell>
          <cell r="B1866" t="str">
            <v>TEE PVC UM 3 x3 x2,1/2</v>
          </cell>
          <cell r="C1866" t="str">
            <v>UND</v>
          </cell>
          <cell r="D1866">
            <v>61750</v>
          </cell>
        </row>
        <row r="1867">
          <cell r="A1867">
            <v>165114</v>
          </cell>
          <cell r="B1867" t="str">
            <v>TEE PVC UM 4 x2 x3</v>
          </cell>
          <cell r="C1867" t="str">
            <v>UND</v>
          </cell>
          <cell r="D1867">
            <v>93690</v>
          </cell>
        </row>
        <row r="1868">
          <cell r="A1868">
            <v>165115</v>
          </cell>
          <cell r="B1868" t="str">
            <v>TEE PVC UM 4 x2 x4</v>
          </cell>
          <cell r="C1868" t="str">
            <v>UND</v>
          </cell>
          <cell r="D1868">
            <v>86860</v>
          </cell>
        </row>
        <row r="1869">
          <cell r="A1869">
            <v>165113</v>
          </cell>
          <cell r="B1869" t="str">
            <v>TEE PVC UM 4 x2,1/2x4</v>
          </cell>
          <cell r="C1869" t="str">
            <v>UND</v>
          </cell>
          <cell r="D1869">
            <v>94530</v>
          </cell>
        </row>
        <row r="1870">
          <cell r="A1870">
            <v>165116</v>
          </cell>
          <cell r="B1870" t="str">
            <v>TEE PVC UM 4 x3 x2</v>
          </cell>
          <cell r="C1870" t="str">
            <v>UND</v>
          </cell>
          <cell r="D1870">
            <v>83980</v>
          </cell>
        </row>
        <row r="1871">
          <cell r="A1871">
            <v>165117</v>
          </cell>
          <cell r="B1871" t="str">
            <v>TEE PVC UM 4 x3 x2,1/2</v>
          </cell>
          <cell r="C1871" t="str">
            <v>UND</v>
          </cell>
          <cell r="D1871">
            <v>87770</v>
          </cell>
        </row>
        <row r="1872">
          <cell r="A1872">
            <v>165118</v>
          </cell>
          <cell r="B1872" t="str">
            <v>TEE PVC UM 4 x3 x3</v>
          </cell>
          <cell r="C1872" t="str">
            <v>UND</v>
          </cell>
          <cell r="D1872">
            <v>95620</v>
          </cell>
        </row>
        <row r="1873">
          <cell r="A1873">
            <v>165119</v>
          </cell>
          <cell r="B1873" t="str">
            <v>TEE PVC UM 4 x3 x4</v>
          </cell>
          <cell r="C1873" t="str">
            <v>UND</v>
          </cell>
          <cell r="D1873">
            <v>101600</v>
          </cell>
        </row>
        <row r="1874">
          <cell r="A1874">
            <v>165120</v>
          </cell>
          <cell r="B1874" t="str">
            <v>TEE PVC UM 4 x4 x2</v>
          </cell>
          <cell r="C1874" t="str">
            <v>UND</v>
          </cell>
          <cell r="D1874">
            <v>91640</v>
          </cell>
        </row>
        <row r="1875">
          <cell r="A1875">
            <v>165112</v>
          </cell>
          <cell r="B1875" t="str">
            <v>TEE PVC UM 4 x4 x2,1/2"</v>
          </cell>
          <cell r="C1875" t="str">
            <v>UND</v>
          </cell>
          <cell r="D1875">
            <v>93450</v>
          </cell>
        </row>
        <row r="1876">
          <cell r="A1876">
            <v>165122</v>
          </cell>
          <cell r="B1876" t="str">
            <v>TEE PVC UM 4 x4 x3</v>
          </cell>
          <cell r="C1876" t="str">
            <v>UND</v>
          </cell>
          <cell r="D1876">
            <v>107360</v>
          </cell>
        </row>
        <row r="1877">
          <cell r="A1877">
            <v>165123</v>
          </cell>
          <cell r="B1877" t="str">
            <v>TEE PVC UM 4 x4 x4</v>
          </cell>
          <cell r="C1877" t="str">
            <v>UND</v>
          </cell>
          <cell r="D1877">
            <v>109870</v>
          </cell>
        </row>
        <row r="1878">
          <cell r="A1878">
            <v>0</v>
          </cell>
          <cell r="B1878">
            <v>0</v>
          </cell>
          <cell r="C1878">
            <v>0</v>
          </cell>
          <cell r="D1878">
            <v>0</v>
          </cell>
        </row>
        <row r="1879">
          <cell r="A1879">
            <v>1653</v>
          </cell>
          <cell r="B1879" t="str">
            <v>REDUCCIONES - BUJES PVC U.M.</v>
          </cell>
          <cell r="C1879">
            <v>0</v>
          </cell>
          <cell r="D1879">
            <v>0</v>
          </cell>
        </row>
        <row r="1880">
          <cell r="A1880">
            <v>165301</v>
          </cell>
          <cell r="B1880" t="str">
            <v>REDUCC PVC UM 2.1/2x2</v>
          </cell>
          <cell r="C1880" t="str">
            <v>UND</v>
          </cell>
          <cell r="D1880">
            <v>66700</v>
          </cell>
        </row>
        <row r="1881">
          <cell r="A1881">
            <v>165302</v>
          </cell>
          <cell r="B1881" t="str">
            <v>REDUCC PVC UM 3 x2</v>
          </cell>
          <cell r="C1881" t="str">
            <v>UND</v>
          </cell>
          <cell r="D1881">
            <v>68630</v>
          </cell>
        </row>
        <row r="1882">
          <cell r="A1882">
            <v>165303</v>
          </cell>
          <cell r="B1882" t="str">
            <v>REDUCC PVC UM 3 x2.1/2</v>
          </cell>
          <cell r="C1882" t="str">
            <v>UND</v>
          </cell>
          <cell r="D1882">
            <v>86840</v>
          </cell>
        </row>
        <row r="1883">
          <cell r="A1883">
            <v>165304</v>
          </cell>
          <cell r="B1883" t="str">
            <v>REDUCC PVC UM 4 x2</v>
          </cell>
          <cell r="C1883" t="str">
            <v>UND</v>
          </cell>
          <cell r="D1883">
            <v>95920</v>
          </cell>
        </row>
        <row r="1884">
          <cell r="A1884">
            <v>165305</v>
          </cell>
          <cell r="B1884" t="str">
            <v>REDUCC PVC UM 4 x2.1/2</v>
          </cell>
          <cell r="C1884" t="str">
            <v>UND</v>
          </cell>
          <cell r="D1884">
            <v>98180</v>
          </cell>
        </row>
        <row r="1885">
          <cell r="A1885">
            <v>165306</v>
          </cell>
          <cell r="B1885" t="str">
            <v>REDUCC PVC UM 4 x3</v>
          </cell>
          <cell r="C1885" t="str">
            <v>UND</v>
          </cell>
          <cell r="D1885">
            <v>98180</v>
          </cell>
        </row>
        <row r="1886">
          <cell r="A1886">
            <v>0</v>
          </cell>
          <cell r="B1886">
            <v>0</v>
          </cell>
          <cell r="C1886">
            <v>0</v>
          </cell>
          <cell r="D1886">
            <v>0</v>
          </cell>
        </row>
        <row r="1887">
          <cell r="A1887">
            <v>1654</v>
          </cell>
          <cell r="B1887" t="str">
            <v>UNION PVC U.M</v>
          </cell>
          <cell r="C1887">
            <v>0</v>
          </cell>
          <cell r="D1887">
            <v>0</v>
          </cell>
        </row>
        <row r="1888">
          <cell r="A1888">
            <v>165401</v>
          </cell>
          <cell r="B1888" t="str">
            <v>UNION REP PVC 2.1/2 UM</v>
          </cell>
          <cell r="C1888" t="str">
            <v>UND</v>
          </cell>
          <cell r="D1888">
            <v>23550</v>
          </cell>
        </row>
        <row r="1889">
          <cell r="A1889">
            <v>165402</v>
          </cell>
          <cell r="B1889" t="str">
            <v>UNION REP PVC 3 UM</v>
          </cell>
          <cell r="C1889" t="str">
            <v>UND</v>
          </cell>
          <cell r="D1889">
            <v>372250</v>
          </cell>
        </row>
        <row r="1890">
          <cell r="A1890">
            <v>165403</v>
          </cell>
          <cell r="B1890" t="str">
            <v>UNION REP PVC 3 RDE 13.5</v>
          </cell>
          <cell r="C1890" t="str">
            <v>UND</v>
          </cell>
          <cell r="D1890">
            <v>47560</v>
          </cell>
        </row>
        <row r="1891">
          <cell r="A1891">
            <v>165404</v>
          </cell>
          <cell r="B1891" t="str">
            <v>UNION REP PVC 4 RDE 13.5</v>
          </cell>
          <cell r="C1891" t="str">
            <v>UND</v>
          </cell>
          <cell r="D1891">
            <v>81320</v>
          </cell>
        </row>
        <row r="1892">
          <cell r="A1892">
            <v>165407</v>
          </cell>
          <cell r="B1892" t="str">
            <v>UNION REP PVC 4 RDE 21</v>
          </cell>
          <cell r="C1892" t="str">
            <v>UND</v>
          </cell>
          <cell r="D1892">
            <v>57040</v>
          </cell>
        </row>
        <row r="1893">
          <cell r="A1893">
            <v>165405</v>
          </cell>
          <cell r="B1893" t="str">
            <v>UNION REP PVC 6 RDE 13.5</v>
          </cell>
          <cell r="C1893" t="str">
            <v>UND</v>
          </cell>
          <cell r="D1893">
            <v>189630</v>
          </cell>
        </row>
        <row r="1894">
          <cell r="A1894">
            <v>165408</v>
          </cell>
          <cell r="B1894" t="str">
            <v>UNION REP PVC 6 RDE 21</v>
          </cell>
          <cell r="C1894" t="str">
            <v>UND</v>
          </cell>
          <cell r="D1894">
            <v>107240</v>
          </cell>
        </row>
        <row r="1895">
          <cell r="A1895">
            <v>165406</v>
          </cell>
          <cell r="B1895" t="str">
            <v>UNION REP PVC 8 RDE 13.5</v>
          </cell>
          <cell r="C1895" t="str">
            <v>UND</v>
          </cell>
          <cell r="D1895">
            <v>910</v>
          </cell>
        </row>
        <row r="1896">
          <cell r="A1896">
            <v>165409</v>
          </cell>
          <cell r="B1896" t="str">
            <v>UNION REP PVC 8 RDE 21</v>
          </cell>
          <cell r="C1896" t="str">
            <v>UND</v>
          </cell>
          <cell r="D1896">
            <v>194230</v>
          </cell>
        </row>
        <row r="1897">
          <cell r="A1897">
            <v>0</v>
          </cell>
          <cell r="B1897">
            <v>0</v>
          </cell>
          <cell r="C1897">
            <v>0</v>
          </cell>
          <cell r="D1897">
            <v>0</v>
          </cell>
        </row>
        <row r="1898">
          <cell r="A1898">
            <v>1656</v>
          </cell>
          <cell r="B1898" t="str">
            <v>ADAPTADOR PVC U.M.</v>
          </cell>
          <cell r="C1898">
            <v>0</v>
          </cell>
          <cell r="D1898">
            <v>0</v>
          </cell>
        </row>
        <row r="1899">
          <cell r="A1899">
            <v>165602</v>
          </cell>
          <cell r="B1899" t="str">
            <v>ADAP UM PVC-AC 2"</v>
          </cell>
          <cell r="C1899" t="str">
            <v>UND</v>
          </cell>
          <cell r="D1899">
            <v>5120</v>
          </cell>
        </row>
        <row r="1900">
          <cell r="A1900">
            <v>165603</v>
          </cell>
          <cell r="B1900" t="str">
            <v>ADAP UM PVC-AC 3"</v>
          </cell>
          <cell r="C1900" t="str">
            <v>UND</v>
          </cell>
          <cell r="D1900">
            <v>8940</v>
          </cell>
        </row>
        <row r="1901">
          <cell r="A1901">
            <v>165604</v>
          </cell>
          <cell r="B1901" t="str">
            <v>ADAP UM PVC-AC 4"</v>
          </cell>
          <cell r="C1901" t="str">
            <v>UND</v>
          </cell>
          <cell r="D1901">
            <v>12150</v>
          </cell>
        </row>
        <row r="1902">
          <cell r="A1902">
            <v>165606</v>
          </cell>
          <cell r="B1902" t="str">
            <v>ADAP UM PVC-AC 6"</v>
          </cell>
          <cell r="C1902" t="str">
            <v>UND</v>
          </cell>
          <cell r="D1902">
            <v>75410</v>
          </cell>
        </row>
        <row r="1903">
          <cell r="A1903">
            <v>165608</v>
          </cell>
          <cell r="B1903" t="str">
            <v>ADAP UM PVC-AC 8"</v>
          </cell>
          <cell r="C1903" t="str">
            <v>UND</v>
          </cell>
          <cell r="D1903">
            <v>143240</v>
          </cell>
        </row>
        <row r="1904">
          <cell r="A1904">
            <v>0</v>
          </cell>
          <cell r="B1904">
            <v>0</v>
          </cell>
          <cell r="C1904">
            <v>0</v>
          </cell>
          <cell r="D1904">
            <v>0</v>
          </cell>
        </row>
        <row r="1905">
          <cell r="A1905">
            <v>1657</v>
          </cell>
          <cell r="B1905" t="str">
            <v>CODO PVC U.M.</v>
          </cell>
          <cell r="C1905">
            <v>0</v>
          </cell>
          <cell r="D1905">
            <v>0</v>
          </cell>
        </row>
        <row r="1906">
          <cell r="A1906">
            <v>165701</v>
          </cell>
          <cell r="B1906" t="str">
            <v>CODO PVC UM 2 x 11,1/4</v>
          </cell>
          <cell r="C1906" t="str">
            <v>UND</v>
          </cell>
          <cell r="D1906">
            <v>21320</v>
          </cell>
        </row>
        <row r="1907">
          <cell r="A1907">
            <v>165702</v>
          </cell>
          <cell r="B1907" t="str">
            <v>CODO PVC UM 2 x 22,1/2</v>
          </cell>
          <cell r="C1907" t="str">
            <v>UND</v>
          </cell>
          <cell r="D1907">
            <v>19200</v>
          </cell>
        </row>
        <row r="1908">
          <cell r="A1908">
            <v>165703</v>
          </cell>
          <cell r="B1908" t="str">
            <v>CODO PVC UM 2 x 45</v>
          </cell>
          <cell r="C1908" t="str">
            <v>UND</v>
          </cell>
          <cell r="D1908">
            <v>21000</v>
          </cell>
        </row>
        <row r="1909">
          <cell r="A1909">
            <v>165704</v>
          </cell>
          <cell r="B1909" t="str">
            <v>CODO PVC UM 2 x 90</v>
          </cell>
          <cell r="C1909" t="str">
            <v>UND</v>
          </cell>
          <cell r="D1909">
            <v>23940</v>
          </cell>
        </row>
        <row r="1910">
          <cell r="A1910">
            <v>165705</v>
          </cell>
          <cell r="B1910" t="str">
            <v>CODO PVC UM 3 x 11 1/4</v>
          </cell>
          <cell r="C1910" t="str">
            <v>UND</v>
          </cell>
          <cell r="D1910">
            <v>33760</v>
          </cell>
        </row>
        <row r="1911">
          <cell r="A1911">
            <v>165716</v>
          </cell>
          <cell r="B1911" t="str">
            <v>CODO PVC UM 3 x 11.25 RDE-13.5</v>
          </cell>
          <cell r="C1911" t="str">
            <v>UND</v>
          </cell>
          <cell r="D1911">
            <v>42720</v>
          </cell>
        </row>
        <row r="1912">
          <cell r="A1912">
            <v>165706</v>
          </cell>
          <cell r="B1912" t="str">
            <v>CODO PVC UM 3 x 22 1/2</v>
          </cell>
          <cell r="C1912" t="str">
            <v>UND</v>
          </cell>
          <cell r="D1912">
            <v>36720</v>
          </cell>
        </row>
        <row r="1913">
          <cell r="A1913">
            <v>165707</v>
          </cell>
          <cell r="B1913" t="str">
            <v>CODO PVC UM 3 x 45</v>
          </cell>
          <cell r="C1913" t="str">
            <v>UND</v>
          </cell>
          <cell r="D1913">
            <v>37270</v>
          </cell>
        </row>
        <row r="1914">
          <cell r="A1914">
            <v>165718</v>
          </cell>
          <cell r="B1914" t="str">
            <v>CODO PVC UM 3 x 45 RDE-13.5</v>
          </cell>
          <cell r="C1914" t="str">
            <v>UND</v>
          </cell>
          <cell r="D1914">
            <v>56280</v>
          </cell>
        </row>
        <row r="1915">
          <cell r="A1915">
            <v>165708</v>
          </cell>
          <cell r="B1915" t="str">
            <v>CODO PVC UM 3 x 90</v>
          </cell>
          <cell r="C1915" t="str">
            <v>UND</v>
          </cell>
          <cell r="D1915">
            <v>49400</v>
          </cell>
        </row>
        <row r="1916">
          <cell r="A1916">
            <v>165719</v>
          </cell>
          <cell r="B1916" t="str">
            <v>CODO PVC UM 3 x 90 RDE-13.5</v>
          </cell>
          <cell r="C1916" t="str">
            <v>UND</v>
          </cell>
          <cell r="D1916">
            <v>74780</v>
          </cell>
        </row>
        <row r="1917">
          <cell r="A1917">
            <v>165720</v>
          </cell>
          <cell r="B1917" t="str">
            <v>CODO PVC UM 4 x 11.25 RDE-13.5</v>
          </cell>
          <cell r="C1917" t="str">
            <v>UND</v>
          </cell>
          <cell r="D1917">
            <v>88920</v>
          </cell>
        </row>
        <row r="1918">
          <cell r="A1918">
            <v>165721</v>
          </cell>
          <cell r="B1918" t="str">
            <v>CODO PVC UM 4 x 22.5 RDE-13.5</v>
          </cell>
          <cell r="C1918" t="str">
            <v>UND</v>
          </cell>
          <cell r="D1918">
            <v>94010</v>
          </cell>
        </row>
        <row r="1919">
          <cell r="A1919">
            <v>165722</v>
          </cell>
          <cell r="B1919" t="str">
            <v>CODO PVC UM 4 x 45 RDE-13.5</v>
          </cell>
          <cell r="C1919" t="str">
            <v>UND</v>
          </cell>
          <cell r="D1919">
            <v>113400</v>
          </cell>
        </row>
        <row r="1920">
          <cell r="A1920">
            <v>165723</v>
          </cell>
          <cell r="B1920" t="str">
            <v>CODO PVC UM 4 x 90 RDE-13.5</v>
          </cell>
          <cell r="C1920" t="str">
            <v>UND</v>
          </cell>
          <cell r="D1920">
            <v>152170</v>
          </cell>
        </row>
        <row r="1921">
          <cell r="A1921">
            <v>165709</v>
          </cell>
          <cell r="B1921" t="str">
            <v>CODO PVC UM 6 x 11,1/4</v>
          </cell>
          <cell r="C1921" t="str">
            <v>UND</v>
          </cell>
          <cell r="D1921">
            <v>139170</v>
          </cell>
        </row>
        <row r="1922">
          <cell r="A1922">
            <v>165724</v>
          </cell>
          <cell r="B1922" t="str">
            <v>CODO PVC UM 6 x 11.25 RDE-13.5</v>
          </cell>
          <cell r="C1922" t="str">
            <v>UND</v>
          </cell>
          <cell r="D1922">
            <v>212400</v>
          </cell>
        </row>
        <row r="1923">
          <cell r="A1923">
            <v>165710</v>
          </cell>
          <cell r="B1923" t="str">
            <v>CODO PVC UM 6 x 22,1/2</v>
          </cell>
          <cell r="C1923" t="str">
            <v>UND</v>
          </cell>
          <cell r="D1923">
            <v>155090</v>
          </cell>
        </row>
        <row r="1924">
          <cell r="A1924">
            <v>165725</v>
          </cell>
          <cell r="B1924" t="str">
            <v>CODO PVC UM 6 x 22.5 RDE-13.5</v>
          </cell>
          <cell r="C1924" t="str">
            <v>UND</v>
          </cell>
          <cell r="D1924">
            <v>197450</v>
          </cell>
        </row>
        <row r="1925">
          <cell r="A1925">
            <v>165726</v>
          </cell>
          <cell r="B1925" t="str">
            <v>CODO PVC UM 6 x 45 RDE-13.5</v>
          </cell>
          <cell r="C1925" t="str">
            <v>UND</v>
          </cell>
          <cell r="D1925">
            <v>300920</v>
          </cell>
        </row>
        <row r="1926">
          <cell r="A1926">
            <v>165712</v>
          </cell>
          <cell r="B1926" t="str">
            <v>CODO PVC UM 6 x 90</v>
          </cell>
          <cell r="C1926" t="str">
            <v>UND</v>
          </cell>
          <cell r="D1926">
            <v>254570</v>
          </cell>
        </row>
        <row r="1927">
          <cell r="A1927">
            <v>165727</v>
          </cell>
          <cell r="B1927" t="str">
            <v>CODO PVC UM 6 x 90 RDE-13.5</v>
          </cell>
          <cell r="C1927" t="str">
            <v>UND</v>
          </cell>
          <cell r="D1927">
            <v>237830</v>
          </cell>
        </row>
        <row r="1928">
          <cell r="A1928">
            <v>165713</v>
          </cell>
          <cell r="B1928" t="str">
            <v>CODO PVC UM 8 x 22,1/2</v>
          </cell>
          <cell r="C1928" t="str">
            <v>UND</v>
          </cell>
          <cell r="D1928">
            <v>322040</v>
          </cell>
        </row>
        <row r="1929">
          <cell r="A1929">
            <v>165714</v>
          </cell>
          <cell r="B1929" t="str">
            <v>CODO PVC UM 10 x 45</v>
          </cell>
          <cell r="C1929" t="str">
            <v>UND</v>
          </cell>
          <cell r="D1929">
            <v>871020</v>
          </cell>
        </row>
        <row r="1930">
          <cell r="A1930">
            <v>165715</v>
          </cell>
          <cell r="B1930" t="str">
            <v>CODO PVC UM 10 x 90</v>
          </cell>
          <cell r="C1930" t="str">
            <v>UND</v>
          </cell>
          <cell r="D1930">
            <v>1230870</v>
          </cell>
        </row>
        <row r="1931">
          <cell r="A1931">
            <v>165728</v>
          </cell>
          <cell r="B1931" t="str">
            <v>CODO PVC-UM 4 x 11.25</v>
          </cell>
          <cell r="C1931" t="str">
            <v>UND</v>
          </cell>
          <cell r="D1931">
            <v>56580</v>
          </cell>
        </row>
        <row r="1932">
          <cell r="A1932">
            <v>165729</v>
          </cell>
          <cell r="B1932" t="str">
            <v>CODO PVC-UM 4 x 22.5</v>
          </cell>
          <cell r="C1932" t="str">
            <v>UND</v>
          </cell>
          <cell r="D1932">
            <v>59370</v>
          </cell>
        </row>
        <row r="1933">
          <cell r="A1933">
            <v>165731</v>
          </cell>
          <cell r="B1933" t="str">
            <v>CODO PVC-UM 4 x 90</v>
          </cell>
          <cell r="C1933" t="str">
            <v>UND</v>
          </cell>
          <cell r="D1933">
            <v>96210</v>
          </cell>
        </row>
        <row r="1934">
          <cell r="A1934">
            <v>165732</v>
          </cell>
          <cell r="B1934" t="str">
            <v>CODO PVC-UM 8 x 11.25</v>
          </cell>
          <cell r="C1934" t="str">
            <v>UND</v>
          </cell>
          <cell r="D1934">
            <v>284900</v>
          </cell>
        </row>
        <row r="1935">
          <cell r="A1935">
            <v>165733</v>
          </cell>
          <cell r="B1935" t="str">
            <v>CODO PVC-UM 8 x 45</v>
          </cell>
          <cell r="C1935" t="str">
            <v>UND</v>
          </cell>
          <cell r="D1935">
            <v>423390</v>
          </cell>
        </row>
        <row r="1936">
          <cell r="A1936">
            <v>165734</v>
          </cell>
          <cell r="B1936" t="str">
            <v>CODO PVC-UM 8 x 90</v>
          </cell>
          <cell r="C1936" t="str">
            <v>UND</v>
          </cell>
          <cell r="D1936">
            <v>628300</v>
          </cell>
        </row>
        <row r="1937">
          <cell r="A1937">
            <v>0</v>
          </cell>
          <cell r="B1937">
            <v>0</v>
          </cell>
          <cell r="C1937">
            <v>0</v>
          </cell>
          <cell r="D1937">
            <v>0</v>
          </cell>
        </row>
        <row r="1938">
          <cell r="A1938">
            <v>1659</v>
          </cell>
          <cell r="B1938" t="str">
            <v>INSTALACIONES -VARIOS U.M.</v>
          </cell>
          <cell r="C1938">
            <v>0</v>
          </cell>
          <cell r="D1938">
            <v>0</v>
          </cell>
        </row>
        <row r="1939">
          <cell r="A1939">
            <v>165901</v>
          </cell>
          <cell r="B1939" t="str">
            <v>INST.TUB.PVC UM 2"</v>
          </cell>
          <cell r="C1939" t="str">
            <v>ML</v>
          </cell>
          <cell r="D1939">
            <v>2240</v>
          </cell>
        </row>
        <row r="1940">
          <cell r="A1940">
            <v>165902</v>
          </cell>
          <cell r="B1940" t="str">
            <v>INST.TUB.PVC UM 2.1/2"</v>
          </cell>
          <cell r="C1940" t="str">
            <v>ML</v>
          </cell>
          <cell r="D1940">
            <v>2240</v>
          </cell>
        </row>
        <row r="1941">
          <cell r="A1941">
            <v>165903</v>
          </cell>
          <cell r="B1941" t="str">
            <v>INST.TUB.PVC UM 3"</v>
          </cell>
          <cell r="C1941" t="str">
            <v>ML</v>
          </cell>
          <cell r="D1941">
            <v>2360</v>
          </cell>
        </row>
        <row r="1942">
          <cell r="A1942">
            <v>165904</v>
          </cell>
          <cell r="B1942" t="str">
            <v>INST.TUB.PVC UM 4"</v>
          </cell>
          <cell r="C1942" t="str">
            <v>ML</v>
          </cell>
          <cell r="D1942">
            <v>3610</v>
          </cell>
        </row>
        <row r="1943">
          <cell r="A1943">
            <v>165905</v>
          </cell>
          <cell r="B1943" t="str">
            <v>INST.TUB.PVC UM 6"</v>
          </cell>
          <cell r="C1943" t="str">
            <v>ML</v>
          </cell>
          <cell r="D1943">
            <v>3730</v>
          </cell>
        </row>
        <row r="1944">
          <cell r="A1944">
            <v>165906</v>
          </cell>
          <cell r="B1944" t="str">
            <v>INST.TUB.PVC UM 8"</v>
          </cell>
          <cell r="C1944" t="str">
            <v>ML</v>
          </cell>
          <cell r="D1944">
            <v>4710</v>
          </cell>
        </row>
        <row r="1945">
          <cell r="A1945">
            <v>0</v>
          </cell>
          <cell r="B1945">
            <v>0</v>
          </cell>
          <cell r="C1945">
            <v>0</v>
          </cell>
          <cell r="D1945">
            <v>0</v>
          </cell>
        </row>
        <row r="1946">
          <cell r="A1946">
            <v>1660</v>
          </cell>
          <cell r="B1946" t="str">
            <v>TUBERIA COBRE</v>
          </cell>
          <cell r="C1946">
            <v>0</v>
          </cell>
          <cell r="D1946">
            <v>0</v>
          </cell>
        </row>
        <row r="1947">
          <cell r="A1947">
            <v>166001</v>
          </cell>
          <cell r="B1947" t="str">
            <v>TUBERIA COBRE ,1/2" TIPO-M"</v>
          </cell>
          <cell r="C1947" t="str">
            <v>ML</v>
          </cell>
          <cell r="D1947">
            <v>10030</v>
          </cell>
        </row>
        <row r="1948">
          <cell r="A1948">
            <v>166007</v>
          </cell>
          <cell r="B1948" t="str">
            <v>TUBERIA COBRE ,1/22 TIPO-L</v>
          </cell>
          <cell r="C1948" t="str">
            <v>ML</v>
          </cell>
          <cell r="D1948">
            <v>13230</v>
          </cell>
        </row>
        <row r="1949">
          <cell r="A1949">
            <v>166002</v>
          </cell>
          <cell r="B1949" t="str">
            <v>TUBERIA COBRE ,1/4" TIPO-FLEXIBLE"</v>
          </cell>
          <cell r="C1949" t="str">
            <v>ML</v>
          </cell>
          <cell r="D1949">
            <v>5440</v>
          </cell>
        </row>
        <row r="1950">
          <cell r="A1950">
            <v>166003</v>
          </cell>
          <cell r="B1950" t="str">
            <v>TUBERIA COBRE ,3/4" TIPO-M"</v>
          </cell>
          <cell r="C1950" t="str">
            <v>ML</v>
          </cell>
          <cell r="D1950">
            <v>16030</v>
          </cell>
        </row>
        <row r="1951">
          <cell r="A1951">
            <v>166004</v>
          </cell>
          <cell r="B1951" t="str">
            <v>TUBERIA COBRE ,3/8" TIPO-FLEXIBLE"</v>
          </cell>
          <cell r="C1951" t="str">
            <v>ML</v>
          </cell>
          <cell r="D1951">
            <v>7660</v>
          </cell>
        </row>
        <row r="1952">
          <cell r="A1952">
            <v>166006</v>
          </cell>
          <cell r="B1952" t="str">
            <v>TUBERIA COBRE ,1/2" TIPO-K"</v>
          </cell>
          <cell r="C1952" t="str">
            <v>ML</v>
          </cell>
          <cell r="D1952">
            <v>61920</v>
          </cell>
        </row>
        <row r="1953">
          <cell r="A1953">
            <v>166005</v>
          </cell>
          <cell r="B1953" t="str">
            <v>TUBERIA COBRE ,1/2" FLEXIBLE"</v>
          </cell>
          <cell r="C1953" t="str">
            <v>ML</v>
          </cell>
          <cell r="D1953">
            <v>10030</v>
          </cell>
        </row>
        <row r="1954">
          <cell r="A1954">
            <v>0</v>
          </cell>
          <cell r="B1954">
            <v>0</v>
          </cell>
          <cell r="C1954">
            <v>0</v>
          </cell>
          <cell r="D1954">
            <v>0</v>
          </cell>
        </row>
        <row r="1955">
          <cell r="A1955">
            <v>1661</v>
          </cell>
          <cell r="B1955" t="str">
            <v>TEE COBRE</v>
          </cell>
          <cell r="C1955">
            <v>0</v>
          </cell>
          <cell r="D1955">
            <v>0</v>
          </cell>
        </row>
        <row r="1956">
          <cell r="A1956">
            <v>166101</v>
          </cell>
          <cell r="B1956" t="str">
            <v>TEE COBRE .1/2"</v>
          </cell>
          <cell r="C1956" t="str">
            <v>UND</v>
          </cell>
          <cell r="D1956">
            <v>1300</v>
          </cell>
        </row>
        <row r="1957">
          <cell r="A1957">
            <v>166102</v>
          </cell>
          <cell r="B1957" t="str">
            <v>TEE COBRE .3/4"</v>
          </cell>
          <cell r="C1957" t="str">
            <v>UND</v>
          </cell>
          <cell r="D1957">
            <v>3000</v>
          </cell>
        </row>
        <row r="1958">
          <cell r="A1958">
            <v>166103</v>
          </cell>
          <cell r="B1958" t="str">
            <v>TEE COBRE 1"</v>
          </cell>
          <cell r="C1958" t="str">
            <v>UND</v>
          </cell>
          <cell r="D1958">
            <v>9300</v>
          </cell>
        </row>
        <row r="1959">
          <cell r="A1959">
            <v>0</v>
          </cell>
          <cell r="B1959">
            <v>0</v>
          </cell>
          <cell r="C1959">
            <v>0</v>
          </cell>
          <cell r="D1959">
            <v>0</v>
          </cell>
        </row>
        <row r="1960">
          <cell r="A1960">
            <v>1664</v>
          </cell>
          <cell r="B1960" t="str">
            <v>UNION COBRE</v>
          </cell>
          <cell r="C1960">
            <v>0</v>
          </cell>
          <cell r="D1960">
            <v>0</v>
          </cell>
        </row>
        <row r="1961">
          <cell r="A1961">
            <v>166401</v>
          </cell>
          <cell r="B1961" t="str">
            <v>UNION COBRE .1/22</v>
          </cell>
          <cell r="C1961" t="str">
            <v>UND</v>
          </cell>
          <cell r="D1961">
            <v>650</v>
          </cell>
        </row>
        <row r="1962">
          <cell r="A1962">
            <v>166403</v>
          </cell>
          <cell r="B1962" t="str">
            <v>UNION COBRE 1"</v>
          </cell>
          <cell r="C1962" t="str">
            <v>UND</v>
          </cell>
          <cell r="D1962">
            <v>2450</v>
          </cell>
        </row>
        <row r="1963">
          <cell r="A1963">
            <v>166402</v>
          </cell>
          <cell r="B1963" t="str">
            <v>UNION COBRE ./34"</v>
          </cell>
          <cell r="C1963" t="str">
            <v>UND</v>
          </cell>
          <cell r="D1963">
            <v>1650</v>
          </cell>
        </row>
        <row r="1964">
          <cell r="A1964">
            <v>0</v>
          </cell>
          <cell r="B1964">
            <v>0</v>
          </cell>
          <cell r="C1964">
            <v>0</v>
          </cell>
          <cell r="D1964">
            <v>0</v>
          </cell>
        </row>
        <row r="1965">
          <cell r="A1965">
            <v>1665</v>
          </cell>
          <cell r="B1965" t="str">
            <v>TAPON COBRE</v>
          </cell>
          <cell r="C1965">
            <v>0</v>
          </cell>
          <cell r="D1965">
            <v>0</v>
          </cell>
        </row>
        <row r="1966">
          <cell r="A1966">
            <v>166501</v>
          </cell>
          <cell r="B1966" t="str">
            <v>TAPON COBRE .1/2"</v>
          </cell>
          <cell r="C1966" t="str">
            <v>UND</v>
          </cell>
          <cell r="D1966">
            <v>500</v>
          </cell>
        </row>
        <row r="1967">
          <cell r="A1967">
            <v>166502</v>
          </cell>
          <cell r="B1967" t="str">
            <v>TAPON COBRE .3/4"</v>
          </cell>
          <cell r="C1967" t="str">
            <v>UND</v>
          </cell>
          <cell r="D1967">
            <v>950</v>
          </cell>
        </row>
        <row r="1968">
          <cell r="A1968">
            <v>166503</v>
          </cell>
          <cell r="B1968" t="str">
            <v>TAPON COBRE 1"</v>
          </cell>
          <cell r="C1968" t="str">
            <v>UND</v>
          </cell>
          <cell r="D1968">
            <v>2500</v>
          </cell>
        </row>
        <row r="1969">
          <cell r="A1969">
            <v>0</v>
          </cell>
          <cell r="B1969">
            <v>0</v>
          </cell>
          <cell r="C1969">
            <v>0</v>
          </cell>
          <cell r="D1969">
            <v>0</v>
          </cell>
        </row>
        <row r="1970">
          <cell r="A1970">
            <v>1667</v>
          </cell>
          <cell r="B1970" t="str">
            <v>CODO COBRE</v>
          </cell>
          <cell r="C1970">
            <v>0</v>
          </cell>
          <cell r="D1970">
            <v>0</v>
          </cell>
        </row>
        <row r="1971">
          <cell r="A1971">
            <v>166701</v>
          </cell>
          <cell r="B1971" t="str">
            <v>CODO COBRE 90 .1/2"</v>
          </cell>
          <cell r="C1971" t="str">
            <v>UND</v>
          </cell>
          <cell r="D1971">
            <v>780</v>
          </cell>
        </row>
        <row r="1972">
          <cell r="A1972">
            <v>166702</v>
          </cell>
          <cell r="B1972" t="str">
            <v>CODO COBRE 90 .3/4"</v>
          </cell>
          <cell r="C1972" t="str">
            <v>UND</v>
          </cell>
          <cell r="D1972">
            <v>1700</v>
          </cell>
        </row>
        <row r="1973">
          <cell r="A1973">
            <v>166703</v>
          </cell>
          <cell r="B1973" t="str">
            <v>CODO COBRE 90 1"</v>
          </cell>
          <cell r="C1973" t="str">
            <v>UND</v>
          </cell>
          <cell r="D1973">
            <v>4100</v>
          </cell>
        </row>
        <row r="1974">
          <cell r="A1974">
            <v>0</v>
          </cell>
          <cell r="B1974">
            <v>0</v>
          </cell>
          <cell r="C1974">
            <v>0</v>
          </cell>
          <cell r="D1974">
            <v>0</v>
          </cell>
        </row>
        <row r="1975">
          <cell r="A1975">
            <v>1669</v>
          </cell>
          <cell r="B1975" t="str">
            <v>INSTALACION-VARIOS</v>
          </cell>
          <cell r="C1975">
            <v>0</v>
          </cell>
          <cell r="D1975">
            <v>0</v>
          </cell>
        </row>
        <row r="1976">
          <cell r="A1976">
            <v>166901</v>
          </cell>
          <cell r="B1976" t="str">
            <v>INSTALACION ACCESORIO COBRE</v>
          </cell>
          <cell r="C1976" t="str">
            <v>UND</v>
          </cell>
          <cell r="D1976">
            <v>3440</v>
          </cell>
        </row>
        <row r="1977">
          <cell r="A1977">
            <v>0</v>
          </cell>
          <cell r="B1977">
            <v>0</v>
          </cell>
          <cell r="C1977">
            <v>0</v>
          </cell>
          <cell r="D1977">
            <v>0</v>
          </cell>
        </row>
        <row r="1978">
          <cell r="A1978">
            <v>1670</v>
          </cell>
          <cell r="B1978" t="str">
            <v>TUBERIA POLIETILENO RIG-FLE</v>
          </cell>
          <cell r="C1978">
            <v>0</v>
          </cell>
          <cell r="D1978">
            <v>0</v>
          </cell>
        </row>
        <row r="1979">
          <cell r="A1979">
            <v>167001</v>
          </cell>
          <cell r="B1979" t="str">
            <v>TUB 2" 100 ALTA DEN RDE17-PN10 145PSI</v>
          </cell>
          <cell r="C1979" t="str">
            <v>ML</v>
          </cell>
          <cell r="D1979">
            <v>13440</v>
          </cell>
        </row>
        <row r="1980">
          <cell r="A1980">
            <v>167002</v>
          </cell>
          <cell r="B1980" t="str">
            <v>TUB 2,1/2" PE ALTA DEN RDE17-PN10 145PSI</v>
          </cell>
          <cell r="C1980" t="str">
            <v>ML</v>
          </cell>
          <cell r="D1980">
            <v>17470</v>
          </cell>
        </row>
        <row r="1981">
          <cell r="A1981">
            <v>167003</v>
          </cell>
          <cell r="B1981" t="str">
            <v>TUB 3" PE 100 ALTA DEN RDE17-PN10 145PSI</v>
          </cell>
          <cell r="C1981" t="str">
            <v>ML</v>
          </cell>
          <cell r="D1981">
            <v>23990</v>
          </cell>
        </row>
        <row r="1982">
          <cell r="A1982">
            <v>167004</v>
          </cell>
          <cell r="B1982" t="str">
            <v>TUB 4" PE 100 ALTA DEN RDE17-PN10 145PSI</v>
          </cell>
          <cell r="C1982" t="str">
            <v>ML</v>
          </cell>
          <cell r="D1982">
            <v>35650</v>
          </cell>
        </row>
        <row r="1983">
          <cell r="A1983">
            <v>167005</v>
          </cell>
          <cell r="B1983" t="str">
            <v>TUB 6" PE 100 ALTA DEN RDE17-PN10 145PSI</v>
          </cell>
          <cell r="C1983" t="str">
            <v>ML</v>
          </cell>
          <cell r="D1983">
            <v>69910</v>
          </cell>
        </row>
        <row r="1984">
          <cell r="A1984">
            <v>0</v>
          </cell>
          <cell r="B1984">
            <v>0</v>
          </cell>
          <cell r="C1984">
            <v>0</v>
          </cell>
          <cell r="D1984">
            <v>0</v>
          </cell>
        </row>
        <row r="1985">
          <cell r="A1985">
            <v>17</v>
          </cell>
          <cell r="B1985" t="str">
            <v>INSTALACIONES ELECTRICAS</v>
          </cell>
          <cell r="C1985">
            <v>0</v>
          </cell>
          <cell r="D1985">
            <v>0</v>
          </cell>
        </row>
        <row r="1986">
          <cell r="A1986">
            <v>0</v>
          </cell>
          <cell r="B1986">
            <v>0</v>
          </cell>
          <cell r="C1986">
            <v>0</v>
          </cell>
          <cell r="D1986">
            <v>0</v>
          </cell>
        </row>
        <row r="1987">
          <cell r="A1987">
            <v>1701</v>
          </cell>
          <cell r="B1987" t="str">
            <v>CABLES Y ALAMBRES</v>
          </cell>
          <cell r="C1987">
            <v>0</v>
          </cell>
          <cell r="D1987">
            <v>0</v>
          </cell>
        </row>
        <row r="1988">
          <cell r="A1988">
            <v>170142</v>
          </cell>
          <cell r="B1988" t="str">
            <v>CABLE COBRE THWN #300 MCM</v>
          </cell>
          <cell r="C1988" t="str">
            <v>ML</v>
          </cell>
          <cell r="D1988">
            <v>120980</v>
          </cell>
        </row>
        <row r="1989">
          <cell r="A1989">
            <v>170143</v>
          </cell>
          <cell r="B1989" t="str">
            <v>CABLE COBRE THWN #350 MCM</v>
          </cell>
          <cell r="C1989" t="str">
            <v>ML</v>
          </cell>
          <cell r="D1989">
            <v>140870</v>
          </cell>
        </row>
        <row r="1990">
          <cell r="A1990">
            <v>170144</v>
          </cell>
          <cell r="B1990" t="str">
            <v>CABLE COBRE THWN #400 MCM</v>
          </cell>
          <cell r="C1990" t="str">
            <v>ML</v>
          </cell>
          <cell r="D1990">
            <v>162010</v>
          </cell>
        </row>
        <row r="1991">
          <cell r="A1991">
            <v>170129</v>
          </cell>
          <cell r="B1991" t="str">
            <v>CABLE COBRE THWN# 2</v>
          </cell>
          <cell r="C1991" t="str">
            <v>ML</v>
          </cell>
          <cell r="D1991">
            <v>27050</v>
          </cell>
        </row>
        <row r="1992">
          <cell r="A1992">
            <v>170130</v>
          </cell>
          <cell r="B1992" t="str">
            <v>CABLE COBRE THWN# 4</v>
          </cell>
          <cell r="C1992" t="str">
            <v>ML</v>
          </cell>
          <cell r="D1992">
            <v>17950</v>
          </cell>
        </row>
        <row r="1993">
          <cell r="A1993">
            <v>170131</v>
          </cell>
          <cell r="B1993" t="str">
            <v>CABLE COBRE THWN# 6</v>
          </cell>
          <cell r="C1993" t="str">
            <v>ML</v>
          </cell>
          <cell r="D1993">
            <v>11630</v>
          </cell>
        </row>
        <row r="1994">
          <cell r="A1994">
            <v>170132</v>
          </cell>
          <cell r="B1994" t="str">
            <v>CABLE COBRE THWN# 8</v>
          </cell>
          <cell r="C1994" t="str">
            <v>ML</v>
          </cell>
          <cell r="D1994">
            <v>7850</v>
          </cell>
        </row>
        <row r="1995">
          <cell r="A1995">
            <v>170133</v>
          </cell>
          <cell r="B1995" t="str">
            <v>CABLE COBRE THWN# 10</v>
          </cell>
          <cell r="C1995" t="str">
            <v>ML</v>
          </cell>
          <cell r="D1995">
            <v>5600</v>
          </cell>
        </row>
        <row r="1996">
          <cell r="A1996">
            <v>170134</v>
          </cell>
          <cell r="B1996" t="str">
            <v>CABLE COBRE THWN# 12</v>
          </cell>
          <cell r="C1996" t="str">
            <v>ML</v>
          </cell>
          <cell r="D1996">
            <v>3900</v>
          </cell>
        </row>
        <row r="1997">
          <cell r="A1997">
            <v>170135</v>
          </cell>
          <cell r="B1997" t="str">
            <v>CABLE COBRE THWN# 14</v>
          </cell>
          <cell r="C1997" t="str">
            <v>ML</v>
          </cell>
          <cell r="D1997">
            <v>2930</v>
          </cell>
        </row>
        <row r="1998">
          <cell r="A1998">
            <v>170137</v>
          </cell>
          <cell r="B1998" t="str">
            <v>CABLE COBRE THWN# 1/0</v>
          </cell>
          <cell r="C1998" t="str">
            <v>ML</v>
          </cell>
          <cell r="D1998">
            <v>43800</v>
          </cell>
        </row>
        <row r="1999">
          <cell r="A1999">
            <v>170138</v>
          </cell>
          <cell r="B1999" t="str">
            <v>CABLE COBRE THWN# 2/0</v>
          </cell>
          <cell r="C1999" t="str">
            <v>ML</v>
          </cell>
          <cell r="D1999">
            <v>54250</v>
          </cell>
        </row>
        <row r="2000">
          <cell r="A2000">
            <v>170139</v>
          </cell>
          <cell r="B2000" t="str">
            <v>CABLE COBRE THWN# 3/0</v>
          </cell>
          <cell r="C2000" t="str">
            <v>ML</v>
          </cell>
          <cell r="D2000">
            <v>71390</v>
          </cell>
        </row>
        <row r="2001">
          <cell r="A2001">
            <v>170140</v>
          </cell>
          <cell r="B2001" t="str">
            <v>CABLE COBRE THWN# 4/0</v>
          </cell>
          <cell r="C2001" t="str">
            <v>ML</v>
          </cell>
          <cell r="D2001">
            <v>83900</v>
          </cell>
        </row>
        <row r="2002">
          <cell r="A2002">
            <v>170141</v>
          </cell>
          <cell r="B2002" t="str">
            <v>CABLE COBRE THWN# 250 MCM</v>
          </cell>
          <cell r="C2002" t="str">
            <v>ML</v>
          </cell>
          <cell r="D2002">
            <v>101830</v>
          </cell>
        </row>
        <row r="2003">
          <cell r="A2003">
            <v>170145</v>
          </cell>
          <cell r="B2003" t="str">
            <v>CABLE COBRE THWN# 500 MCM</v>
          </cell>
          <cell r="C2003" t="str">
            <v>ML</v>
          </cell>
          <cell r="D2003">
            <v>208020</v>
          </cell>
        </row>
        <row r="2004">
          <cell r="A2004">
            <v>170151</v>
          </cell>
          <cell r="B2004" t="str">
            <v>CABLE COBRE XLPE #1/0 15 KV</v>
          </cell>
          <cell r="C2004" t="str">
            <v>ML</v>
          </cell>
          <cell r="D2004">
            <v>87490</v>
          </cell>
        </row>
        <row r="2005">
          <cell r="A2005">
            <v>170150</v>
          </cell>
          <cell r="B2005" t="str">
            <v>CABLE COBRE XLPE #2 15 KV</v>
          </cell>
          <cell r="C2005" t="str">
            <v>ML</v>
          </cell>
          <cell r="D2005">
            <v>68980</v>
          </cell>
        </row>
        <row r="2006">
          <cell r="A2006">
            <v>0</v>
          </cell>
          <cell r="B2006">
            <v>0</v>
          </cell>
          <cell r="C2006">
            <v>0</v>
          </cell>
          <cell r="D2006">
            <v>0</v>
          </cell>
        </row>
        <row r="2007">
          <cell r="A2007">
            <v>1702</v>
          </cell>
          <cell r="B2007" t="str">
            <v>TUBERIAS-CAJAS-ACCESORIOS</v>
          </cell>
          <cell r="C2007">
            <v>0</v>
          </cell>
          <cell r="D2007">
            <v>0</v>
          </cell>
        </row>
        <row r="2008">
          <cell r="A2008">
            <v>170224</v>
          </cell>
          <cell r="B2008" t="str">
            <v>CAPACETE GALV 1"</v>
          </cell>
          <cell r="C2008" t="str">
            <v>UND</v>
          </cell>
          <cell r="D2008">
            <v>3520</v>
          </cell>
        </row>
        <row r="2009">
          <cell r="A2009">
            <v>170227</v>
          </cell>
          <cell r="B2009" t="str">
            <v>CAPACETE GALV 2"</v>
          </cell>
          <cell r="C2009" t="str">
            <v>UND</v>
          </cell>
          <cell r="D2009">
            <v>12030</v>
          </cell>
        </row>
        <row r="2010">
          <cell r="A2010">
            <v>170229</v>
          </cell>
          <cell r="B2010" t="str">
            <v>CAPACETE GALV 3"</v>
          </cell>
          <cell r="C2010" t="str">
            <v>UND</v>
          </cell>
          <cell r="D2010">
            <v>36520</v>
          </cell>
        </row>
        <row r="2011">
          <cell r="A2011">
            <v>170230</v>
          </cell>
          <cell r="B2011" t="str">
            <v>CAPACETE GALV 4"</v>
          </cell>
          <cell r="C2011" t="str">
            <v>UND</v>
          </cell>
          <cell r="D2011">
            <v>43760</v>
          </cell>
        </row>
        <row r="2012">
          <cell r="A2012">
            <v>170233</v>
          </cell>
          <cell r="B2012" t="str">
            <v>CURVA GALV 1"</v>
          </cell>
          <cell r="C2012" t="str">
            <v>UND</v>
          </cell>
          <cell r="D2012">
            <v>8290</v>
          </cell>
        </row>
        <row r="2013">
          <cell r="A2013">
            <v>170236</v>
          </cell>
          <cell r="B2013" t="str">
            <v>CURVA GALV 2"</v>
          </cell>
          <cell r="C2013" t="str">
            <v>UND</v>
          </cell>
          <cell r="D2013">
            <v>30570</v>
          </cell>
        </row>
        <row r="2014">
          <cell r="A2014">
            <v>170237</v>
          </cell>
          <cell r="B2014" t="str">
            <v>CURVA GALV 3"</v>
          </cell>
          <cell r="C2014" t="str">
            <v>UND</v>
          </cell>
          <cell r="D2014">
            <v>106800</v>
          </cell>
        </row>
        <row r="2015">
          <cell r="A2015">
            <v>170238</v>
          </cell>
          <cell r="B2015" t="str">
            <v>CURVA GALV 4"</v>
          </cell>
          <cell r="C2015" t="str">
            <v>UND</v>
          </cell>
          <cell r="D2015">
            <v>213240</v>
          </cell>
        </row>
        <row r="2016">
          <cell r="A2016">
            <v>170244</v>
          </cell>
          <cell r="B2016" t="str">
            <v>CURVA PVC 2"</v>
          </cell>
          <cell r="C2016" t="str">
            <v>UND</v>
          </cell>
          <cell r="D2016">
            <v>10410</v>
          </cell>
        </row>
        <row r="2017">
          <cell r="A2017">
            <v>170245</v>
          </cell>
          <cell r="B2017" t="str">
            <v>CURVA PVC 3"</v>
          </cell>
          <cell r="C2017" t="str">
            <v>UND</v>
          </cell>
          <cell r="D2017">
            <v>11040</v>
          </cell>
        </row>
        <row r="2018">
          <cell r="A2018">
            <v>170246</v>
          </cell>
          <cell r="B2018" t="str">
            <v>CURVA PVC 4"</v>
          </cell>
          <cell r="C2018" t="str">
            <v>UND</v>
          </cell>
          <cell r="D2018">
            <v>22160</v>
          </cell>
        </row>
        <row r="2019">
          <cell r="A2019">
            <v>170256</v>
          </cell>
          <cell r="B2019" t="str">
            <v>TUBO GALV 1" X 3 MTS"</v>
          </cell>
          <cell r="C2019" t="str">
            <v>UND</v>
          </cell>
          <cell r="D2019">
            <v>47620</v>
          </cell>
        </row>
        <row r="2020">
          <cell r="A2020">
            <v>170258</v>
          </cell>
          <cell r="B2020" t="str">
            <v>TUBO GALV 2" X 3 MTS"</v>
          </cell>
          <cell r="C2020" t="str">
            <v>UND</v>
          </cell>
          <cell r="D2020">
            <v>92370</v>
          </cell>
        </row>
        <row r="2021">
          <cell r="A2021">
            <v>170259</v>
          </cell>
          <cell r="B2021" t="str">
            <v>TUBO GALV 3" X 3 MTS"</v>
          </cell>
          <cell r="C2021" t="str">
            <v>UND</v>
          </cell>
          <cell r="D2021">
            <v>194830</v>
          </cell>
        </row>
        <row r="2022">
          <cell r="A2022">
            <v>170260</v>
          </cell>
          <cell r="B2022" t="str">
            <v>TUBO GALV 4" X 3 MTS"</v>
          </cell>
          <cell r="C2022" t="str">
            <v>UND</v>
          </cell>
          <cell r="D2022">
            <v>246390</v>
          </cell>
        </row>
        <row r="2023">
          <cell r="A2023">
            <v>170263</v>
          </cell>
          <cell r="B2023" t="str">
            <v>TUBO PVC 1"</v>
          </cell>
          <cell r="C2023" t="str">
            <v>ML</v>
          </cell>
          <cell r="D2023">
            <v>5290</v>
          </cell>
        </row>
        <row r="2024">
          <cell r="A2024">
            <v>170264</v>
          </cell>
          <cell r="B2024" t="str">
            <v>TUBO PVC 1,1/2"</v>
          </cell>
          <cell r="C2024" t="str">
            <v>ML</v>
          </cell>
          <cell r="D2024">
            <v>10100</v>
          </cell>
        </row>
        <row r="2025">
          <cell r="A2025">
            <v>170266</v>
          </cell>
          <cell r="B2025" t="str">
            <v>TUBO PVC 2"</v>
          </cell>
          <cell r="C2025" t="str">
            <v>ML</v>
          </cell>
          <cell r="D2025">
            <v>12900</v>
          </cell>
        </row>
        <row r="2026">
          <cell r="A2026">
            <v>170267</v>
          </cell>
          <cell r="B2026" t="str">
            <v>TUBO PVC 3"</v>
          </cell>
          <cell r="C2026" t="str">
            <v>ML</v>
          </cell>
          <cell r="D2026">
            <v>14090</v>
          </cell>
        </row>
        <row r="2027">
          <cell r="A2027">
            <v>170268</v>
          </cell>
          <cell r="B2027" t="str">
            <v>TUBO PVC 4"</v>
          </cell>
          <cell r="C2027" t="str">
            <v>ML</v>
          </cell>
          <cell r="D2027">
            <v>19790</v>
          </cell>
        </row>
        <row r="2028">
          <cell r="A2028">
            <v>0</v>
          </cell>
          <cell r="B2028">
            <v>0</v>
          </cell>
          <cell r="C2028">
            <v>0</v>
          </cell>
          <cell r="D2028">
            <v>0</v>
          </cell>
        </row>
        <row r="2029">
          <cell r="A2029">
            <v>1703</v>
          </cell>
          <cell r="B2029" t="str">
            <v>ACOMETIDAS ELECTRICAS</v>
          </cell>
          <cell r="C2029">
            <v>0</v>
          </cell>
          <cell r="D2029">
            <v>0</v>
          </cell>
        </row>
        <row r="2030">
          <cell r="A2030">
            <v>170301</v>
          </cell>
          <cell r="B2030" t="str">
            <v>ACOM.E.1F(2# 4) 1"</v>
          </cell>
          <cell r="C2030" t="str">
            <v>ML</v>
          </cell>
          <cell r="D2030">
            <v>40870</v>
          </cell>
        </row>
        <row r="2031">
          <cell r="A2031">
            <v>170302</v>
          </cell>
          <cell r="B2031" t="str">
            <v>ACOM.E.1F(2# 6) 1"</v>
          </cell>
          <cell r="C2031" t="str">
            <v>ML</v>
          </cell>
          <cell r="D2031">
            <v>28730</v>
          </cell>
        </row>
        <row r="2032">
          <cell r="A2032">
            <v>170303</v>
          </cell>
          <cell r="B2032" t="str">
            <v>ACOM.E.1F(2# 8) ,3/4"</v>
          </cell>
          <cell r="C2032" t="str">
            <v>ML</v>
          </cell>
          <cell r="D2032">
            <v>20160</v>
          </cell>
        </row>
        <row r="2033">
          <cell r="A2033">
            <v>170304</v>
          </cell>
          <cell r="B2033" t="str">
            <v>ACOM.E.1F(2# 10) ,3/4"</v>
          </cell>
          <cell r="C2033" t="str">
            <v>ML</v>
          </cell>
          <cell r="D2033">
            <v>15640</v>
          </cell>
        </row>
        <row r="2034">
          <cell r="A2034">
            <v>170305</v>
          </cell>
          <cell r="B2034" t="str">
            <v>ACOM.E.1F(2# 12) ,3/4"</v>
          </cell>
          <cell r="C2034" t="str">
            <v>ML</v>
          </cell>
          <cell r="D2034">
            <v>12250</v>
          </cell>
        </row>
        <row r="2035">
          <cell r="A2035">
            <v>170320</v>
          </cell>
          <cell r="B2035" t="str">
            <v>ACOM.E.1F(2# 12+1#12) ,3/4"</v>
          </cell>
          <cell r="C2035" t="str">
            <v>ML</v>
          </cell>
          <cell r="D2035">
            <v>15990</v>
          </cell>
        </row>
        <row r="2036">
          <cell r="A2036">
            <v>170306</v>
          </cell>
          <cell r="B2036" t="str">
            <v>ACOM.E.2F(2# 4+1# 8) 1"</v>
          </cell>
          <cell r="C2036" t="str">
            <v>ML</v>
          </cell>
          <cell r="D2036">
            <v>48560</v>
          </cell>
        </row>
        <row r="2037">
          <cell r="A2037">
            <v>170307</v>
          </cell>
          <cell r="B2037" t="str">
            <v>ACOM.E.2F(2# 6+1# 8) 1"</v>
          </cell>
          <cell r="C2037" t="str">
            <v>ML</v>
          </cell>
          <cell r="D2037">
            <v>35920</v>
          </cell>
        </row>
        <row r="2038">
          <cell r="A2038">
            <v>170308</v>
          </cell>
          <cell r="B2038" t="str">
            <v>ACOM.E.2F(2# 8+1#10) 1"</v>
          </cell>
          <cell r="C2038" t="str">
            <v>ML</v>
          </cell>
          <cell r="D2038">
            <v>26120</v>
          </cell>
        </row>
        <row r="2039">
          <cell r="A2039">
            <v>170309</v>
          </cell>
          <cell r="B2039" t="str">
            <v>ACOM.E.2F(2# 10+1#10) ,3/4"</v>
          </cell>
          <cell r="C2039" t="str">
            <v>ML</v>
          </cell>
          <cell r="D2039">
            <v>21080</v>
          </cell>
        </row>
        <row r="2040">
          <cell r="A2040">
            <v>170310</v>
          </cell>
          <cell r="B2040" t="str">
            <v>ACOM.E.2F(2# 12+1#12) ,3/4"</v>
          </cell>
          <cell r="C2040" t="str">
            <v>ML</v>
          </cell>
          <cell r="D2040">
            <v>15990</v>
          </cell>
        </row>
        <row r="2041">
          <cell r="A2041">
            <v>170311</v>
          </cell>
          <cell r="B2041" t="str">
            <v>ACOM.E.3F(3# 2+1# 6) 2"</v>
          </cell>
          <cell r="C2041" t="str">
            <v>ML</v>
          </cell>
          <cell r="D2041">
            <v>105050</v>
          </cell>
        </row>
        <row r="2042">
          <cell r="A2042">
            <v>170312</v>
          </cell>
          <cell r="B2042" t="str">
            <v>ACOM.E.3F(3# 4+1# 8) 2"</v>
          </cell>
          <cell r="C2042" t="str">
            <v>ML</v>
          </cell>
          <cell r="D2042">
            <v>73970</v>
          </cell>
        </row>
        <row r="2043">
          <cell r="A2043">
            <v>170313</v>
          </cell>
          <cell r="B2043" t="str">
            <v>ACOM.E.3F(3# 6+1# 8) 2"</v>
          </cell>
          <cell r="C2043" t="str">
            <v>ML</v>
          </cell>
          <cell r="D2043">
            <v>55010</v>
          </cell>
        </row>
        <row r="2044">
          <cell r="A2044">
            <v>170314</v>
          </cell>
          <cell r="B2044" t="str">
            <v>ACOM.E.3F(3# 10+1#10) 1"</v>
          </cell>
          <cell r="C2044" t="str">
            <v>ML</v>
          </cell>
          <cell r="D2044">
            <v>27050</v>
          </cell>
        </row>
        <row r="2045">
          <cell r="A2045">
            <v>170315</v>
          </cell>
          <cell r="B2045" t="str">
            <v>ACOM.E.3F(3# 12+1#12) 1"</v>
          </cell>
          <cell r="C2045" t="str">
            <v>ML</v>
          </cell>
          <cell r="D2045">
            <v>20250</v>
          </cell>
        </row>
        <row r="2046">
          <cell r="A2046">
            <v>170316</v>
          </cell>
          <cell r="B2046" t="str">
            <v>ACOM.E.3F(3#1/0+1#1/0)3"</v>
          </cell>
          <cell r="C2046" t="str">
            <v>ML</v>
          </cell>
          <cell r="D2046">
            <v>195620</v>
          </cell>
        </row>
        <row r="2047">
          <cell r="A2047">
            <v>170317</v>
          </cell>
          <cell r="B2047" t="str">
            <v>ACOM.E.3F(3#2/0+1#2/0)3"</v>
          </cell>
          <cell r="C2047" t="str">
            <v>ML</v>
          </cell>
          <cell r="D2047">
            <v>237430</v>
          </cell>
        </row>
        <row r="2048">
          <cell r="A2048">
            <v>170319</v>
          </cell>
          <cell r="B2048" t="str">
            <v>ACOM.E.3F(3#4/0+1#4/0)3"</v>
          </cell>
          <cell r="C2048" t="str">
            <v>ML</v>
          </cell>
          <cell r="D2048">
            <v>356550</v>
          </cell>
        </row>
        <row r="2049">
          <cell r="A2049">
            <v>170323</v>
          </cell>
          <cell r="B2049" t="str">
            <v>ACOM.E.3F(3#8 +1# 8) 2"</v>
          </cell>
          <cell r="C2049" t="str">
            <v>ML</v>
          </cell>
          <cell r="D2049">
            <v>46620</v>
          </cell>
        </row>
        <row r="2050">
          <cell r="A2050">
            <v>170322</v>
          </cell>
          <cell r="B2050" t="str">
            <v>ACOM.E.3F(XLP 3#1/0) 4"</v>
          </cell>
          <cell r="C2050" t="str">
            <v>ML</v>
          </cell>
          <cell r="D2050">
            <v>281110</v>
          </cell>
        </row>
        <row r="2051">
          <cell r="A2051">
            <v>170321</v>
          </cell>
          <cell r="B2051" t="str">
            <v>ACOM.E.3F(XLP 3#2 ) 4"</v>
          </cell>
          <cell r="C2051" t="str">
            <v>ML</v>
          </cell>
          <cell r="D2051">
            <v>225570</v>
          </cell>
        </row>
        <row r="2052">
          <cell r="A2052">
            <v>0</v>
          </cell>
          <cell r="B2052">
            <v>0</v>
          </cell>
          <cell r="C2052">
            <v>0</v>
          </cell>
          <cell r="D2052">
            <v>0</v>
          </cell>
        </row>
        <row r="2053">
          <cell r="A2053">
            <v>1704</v>
          </cell>
          <cell r="B2053" t="str">
            <v>SALIDAS ALUMBRADO</v>
          </cell>
          <cell r="C2053">
            <v>0</v>
          </cell>
          <cell r="D2053">
            <v>0</v>
          </cell>
        </row>
        <row r="2054">
          <cell r="A2054">
            <v>170408</v>
          </cell>
          <cell r="B2054" t="str">
            <v>SAL LAMP EMT</v>
          </cell>
          <cell r="C2054" t="str">
            <v>UND</v>
          </cell>
          <cell r="D2054">
            <v>77580</v>
          </cell>
        </row>
        <row r="2055">
          <cell r="A2055">
            <v>170404</v>
          </cell>
          <cell r="B2055" t="str">
            <v>SAL LAMP PVC</v>
          </cell>
          <cell r="C2055" t="str">
            <v>UND</v>
          </cell>
          <cell r="D2055">
            <v>44700</v>
          </cell>
        </row>
        <row r="2056">
          <cell r="A2056">
            <v>0</v>
          </cell>
          <cell r="B2056">
            <v>0</v>
          </cell>
          <cell r="C2056">
            <v>0</v>
          </cell>
          <cell r="D2056">
            <v>0</v>
          </cell>
        </row>
        <row r="2057">
          <cell r="A2057">
            <v>1705</v>
          </cell>
          <cell r="B2057" t="str">
            <v>SALIDAS SWITCHES</v>
          </cell>
          <cell r="C2057">
            <v>0</v>
          </cell>
          <cell r="D2057">
            <v>0</v>
          </cell>
        </row>
        <row r="2058">
          <cell r="A2058">
            <v>170532</v>
          </cell>
          <cell r="B2058" t="str">
            <v>SALIDA S1 PVC</v>
          </cell>
          <cell r="C2058" t="str">
            <v>UND</v>
          </cell>
          <cell r="D2058">
            <v>53790</v>
          </cell>
        </row>
        <row r="2059">
          <cell r="A2059">
            <v>170539</v>
          </cell>
          <cell r="B2059" t="str">
            <v>SALIDA S2 EMT</v>
          </cell>
          <cell r="C2059" t="str">
            <v>UND</v>
          </cell>
          <cell r="D2059">
            <v>113450</v>
          </cell>
        </row>
        <row r="2060">
          <cell r="A2060">
            <v>170538</v>
          </cell>
          <cell r="B2060" t="str">
            <v>SALIDA S1 EMT</v>
          </cell>
          <cell r="C2060" t="str">
            <v>UND</v>
          </cell>
          <cell r="D2060">
            <v>78550</v>
          </cell>
        </row>
        <row r="2061">
          <cell r="A2061">
            <v>170535</v>
          </cell>
          <cell r="B2061" t="str">
            <v>SALIDA S1C PVC</v>
          </cell>
          <cell r="C2061" t="str">
            <v>UND</v>
          </cell>
          <cell r="D2061">
            <v>61860</v>
          </cell>
        </row>
        <row r="2062">
          <cell r="A2062">
            <v>170533</v>
          </cell>
          <cell r="B2062" t="str">
            <v>SALIDA S2 PVC</v>
          </cell>
          <cell r="C2062" t="str">
            <v>UND</v>
          </cell>
          <cell r="D2062">
            <v>80030</v>
          </cell>
        </row>
        <row r="2063">
          <cell r="A2063">
            <v>170540</v>
          </cell>
          <cell r="B2063" t="str">
            <v>SALIDA S3 EMT</v>
          </cell>
          <cell r="C2063" t="str">
            <v>UND</v>
          </cell>
          <cell r="D2063">
            <v>91890</v>
          </cell>
        </row>
        <row r="2064">
          <cell r="A2064">
            <v>170534</v>
          </cell>
          <cell r="B2064" t="str">
            <v>SALIDA S3 PVC</v>
          </cell>
          <cell r="C2064" t="str">
            <v>UND</v>
          </cell>
          <cell r="D2064">
            <v>72020</v>
          </cell>
        </row>
        <row r="2065">
          <cell r="A2065">
            <v>170541</v>
          </cell>
          <cell r="B2065" t="str">
            <v>SALIDA SC1 EMT</v>
          </cell>
          <cell r="C2065" t="str">
            <v>UND</v>
          </cell>
          <cell r="D2065">
            <v>86610</v>
          </cell>
        </row>
        <row r="2066">
          <cell r="A2066">
            <v>170536</v>
          </cell>
          <cell r="B2066" t="str">
            <v>SALIDA SC1 PVC</v>
          </cell>
          <cell r="C2066" t="str">
            <v>UND</v>
          </cell>
          <cell r="D2066">
            <v>69900</v>
          </cell>
        </row>
        <row r="2067">
          <cell r="A2067">
            <v>170542</v>
          </cell>
          <cell r="B2067" t="str">
            <v>SALIDA SC2 EMT</v>
          </cell>
          <cell r="C2067" t="str">
            <v>UND</v>
          </cell>
          <cell r="D2067">
            <v>94650</v>
          </cell>
        </row>
        <row r="2068">
          <cell r="A2068">
            <v>170543</v>
          </cell>
          <cell r="B2068" t="str">
            <v>SALIDA ST EMT</v>
          </cell>
          <cell r="C2068" t="str">
            <v>UND</v>
          </cell>
          <cell r="D2068">
            <v>90320</v>
          </cell>
        </row>
        <row r="2069">
          <cell r="A2069">
            <v>170537</v>
          </cell>
          <cell r="B2069" t="str">
            <v>SALIDA ST PVC</v>
          </cell>
          <cell r="C2069" t="str">
            <v>UND</v>
          </cell>
          <cell r="D2069">
            <v>64780</v>
          </cell>
        </row>
        <row r="2070">
          <cell r="A2070">
            <v>0</v>
          </cell>
          <cell r="B2070">
            <v>0</v>
          </cell>
          <cell r="C2070">
            <v>0</v>
          </cell>
          <cell r="D2070">
            <v>0</v>
          </cell>
        </row>
        <row r="2071">
          <cell r="A2071">
            <v>1706</v>
          </cell>
          <cell r="B2071" t="str">
            <v>LAMPARAS</v>
          </cell>
          <cell r="C2071">
            <v>0</v>
          </cell>
          <cell r="D2071">
            <v>0</v>
          </cell>
        </row>
        <row r="2072">
          <cell r="A2072">
            <v>170604</v>
          </cell>
          <cell r="B2072" t="str">
            <v>BALA ELECTRONICA 1X13</v>
          </cell>
          <cell r="C2072" t="str">
            <v>UND</v>
          </cell>
          <cell r="D2072">
            <v>38740</v>
          </cell>
        </row>
        <row r="2073">
          <cell r="A2073">
            <v>170605</v>
          </cell>
          <cell r="B2073" t="str">
            <v>BALA ELECTRONICA 1X26</v>
          </cell>
          <cell r="C2073" t="str">
            <v>UND</v>
          </cell>
          <cell r="D2073">
            <v>64370</v>
          </cell>
        </row>
        <row r="2074">
          <cell r="A2074">
            <v>170624</v>
          </cell>
          <cell r="B2074" t="str">
            <v>BALA ELECTRONICA 2X26</v>
          </cell>
          <cell r="C2074" t="str">
            <v>UND</v>
          </cell>
          <cell r="D2074">
            <v>114480</v>
          </cell>
        </row>
        <row r="2075">
          <cell r="A2075">
            <v>170611</v>
          </cell>
          <cell r="B2075" t="str">
            <v>LAMP -HONGO 1,1/2" X 3 MTS - PEDESTAL"</v>
          </cell>
          <cell r="C2075" t="str">
            <v>UND</v>
          </cell>
          <cell r="D2075">
            <v>403210</v>
          </cell>
        </row>
        <row r="2076">
          <cell r="A2076">
            <v>170643</v>
          </cell>
          <cell r="B2076" t="str">
            <v>LAMP ELECTRONICA 2X2X32 LFS-CIELO-FALSO</v>
          </cell>
          <cell r="C2076" t="str">
            <v>UND</v>
          </cell>
          <cell r="D2076">
            <v>208590</v>
          </cell>
        </row>
        <row r="2077">
          <cell r="A2077">
            <v>170615</v>
          </cell>
          <cell r="B2077" t="str">
            <v>LAMP ELECTRONICA 2x32 LFS-CIELO FALSO</v>
          </cell>
          <cell r="C2077" t="str">
            <v>UND</v>
          </cell>
          <cell r="D2077">
            <v>147870</v>
          </cell>
        </row>
        <row r="2078">
          <cell r="A2078">
            <v>170616</v>
          </cell>
          <cell r="B2078" t="str">
            <v>LAMP ELECTRONICA 2x32 MFL-SOBREPONER</v>
          </cell>
          <cell r="C2078" t="str">
            <v>UND</v>
          </cell>
          <cell r="D2078">
            <v>161090</v>
          </cell>
        </row>
        <row r="2079">
          <cell r="A2079">
            <v>170648</v>
          </cell>
          <cell r="B2079" t="str">
            <v>LAMP ELECTRONICA 4X17, 60X60 ILTELUX-IR</v>
          </cell>
          <cell r="C2079" t="str">
            <v>UND</v>
          </cell>
          <cell r="D2079">
            <v>176750</v>
          </cell>
        </row>
        <row r="2080">
          <cell r="A2080">
            <v>170612</v>
          </cell>
          <cell r="B2080" t="str">
            <v>LAMP MAGNETICA 2x20 CFE-SOBREPONER</v>
          </cell>
          <cell r="C2080" t="str">
            <v>UND</v>
          </cell>
          <cell r="D2080">
            <v>65540</v>
          </cell>
        </row>
        <row r="2081">
          <cell r="A2081">
            <v>170617</v>
          </cell>
          <cell r="B2081" t="str">
            <v>LAMP MAGNETICA 2x48 CFE-SOBREPONER</v>
          </cell>
          <cell r="C2081" t="str">
            <v>UND</v>
          </cell>
          <cell r="D2081">
            <v>98280</v>
          </cell>
        </row>
        <row r="2082">
          <cell r="A2082">
            <v>170644</v>
          </cell>
          <cell r="B2082" t="str">
            <v>LAMP MAGNETICA 2x96 CFE-SOBREPONER</v>
          </cell>
          <cell r="C2082" t="str">
            <v>UND</v>
          </cell>
          <cell r="D2082">
            <v>139200</v>
          </cell>
        </row>
        <row r="2083">
          <cell r="A2083">
            <v>0</v>
          </cell>
          <cell r="B2083">
            <v>0</v>
          </cell>
          <cell r="C2083">
            <v>0</v>
          </cell>
          <cell r="D2083">
            <v>0</v>
          </cell>
        </row>
        <row r="2084">
          <cell r="A2084">
            <v>1707</v>
          </cell>
          <cell r="B2084" t="str">
            <v>SALIDAS TOMAS</v>
          </cell>
          <cell r="C2084">
            <v>0</v>
          </cell>
          <cell r="D2084">
            <v>0</v>
          </cell>
        </row>
        <row r="2085">
          <cell r="A2085">
            <v>170720</v>
          </cell>
          <cell r="B2085" t="str">
            <v>SAL TOMA 220 V</v>
          </cell>
          <cell r="C2085" t="str">
            <v>UND</v>
          </cell>
          <cell r="D2085">
            <v>30840</v>
          </cell>
        </row>
        <row r="2086">
          <cell r="A2086">
            <v>170724</v>
          </cell>
          <cell r="B2086" t="str">
            <v>SALIDA TOMA 120 V EMT</v>
          </cell>
          <cell r="C2086" t="str">
            <v>UND</v>
          </cell>
          <cell r="D2086">
            <v>86140</v>
          </cell>
        </row>
        <row r="2087">
          <cell r="A2087">
            <v>170722</v>
          </cell>
          <cell r="B2087" t="str">
            <v>SALIDA TOMA 120 V PVC</v>
          </cell>
          <cell r="C2087" t="str">
            <v>UND</v>
          </cell>
          <cell r="D2087">
            <v>60690</v>
          </cell>
        </row>
        <row r="2088">
          <cell r="A2088">
            <v>170725</v>
          </cell>
          <cell r="B2088" t="str">
            <v>SALIDA TOMA ZONA HUMEDA 120 V EMT</v>
          </cell>
          <cell r="C2088" t="str">
            <v>UND</v>
          </cell>
          <cell r="D2088">
            <v>114710</v>
          </cell>
        </row>
        <row r="2089">
          <cell r="A2089">
            <v>170723</v>
          </cell>
          <cell r="B2089" t="str">
            <v>SALIDA TOMA ZONA HUMEDA 120 V PVC</v>
          </cell>
          <cell r="C2089" t="str">
            <v>UND</v>
          </cell>
          <cell r="D2089">
            <v>89240</v>
          </cell>
        </row>
        <row r="2090">
          <cell r="A2090">
            <v>0</v>
          </cell>
          <cell r="B2090">
            <v>0</v>
          </cell>
          <cell r="C2090">
            <v>0</v>
          </cell>
          <cell r="D2090">
            <v>0</v>
          </cell>
        </row>
        <row r="2091">
          <cell r="A2091">
            <v>1708</v>
          </cell>
          <cell r="B2091" t="str">
            <v>BREAKERS - CUCHILLAS</v>
          </cell>
          <cell r="C2091">
            <v>0</v>
          </cell>
          <cell r="D2091">
            <v>0</v>
          </cell>
        </row>
        <row r="2092">
          <cell r="A2092">
            <v>170813</v>
          </cell>
          <cell r="B2092" t="str">
            <v>BREAKER 1F DESDE 15 HASTA 60 AMP</v>
          </cell>
          <cell r="C2092" t="str">
            <v>UND</v>
          </cell>
          <cell r="D2092">
            <v>33840</v>
          </cell>
        </row>
        <row r="2093">
          <cell r="A2093">
            <v>170802</v>
          </cell>
          <cell r="B2093" t="str">
            <v>BREAKER 2F DESDE 15 HASTA 60 AMP</v>
          </cell>
          <cell r="C2093" t="str">
            <v>UND</v>
          </cell>
          <cell r="D2093">
            <v>76370</v>
          </cell>
        </row>
        <row r="2094">
          <cell r="A2094">
            <v>170809</v>
          </cell>
          <cell r="B2094" t="str">
            <v>BREAKER 2F DESDE 70 HASTA 100 AMP</v>
          </cell>
          <cell r="C2094" t="str">
            <v>UND</v>
          </cell>
          <cell r="D2094">
            <v>95270</v>
          </cell>
        </row>
        <row r="2095">
          <cell r="A2095">
            <v>170824</v>
          </cell>
          <cell r="B2095" t="str">
            <v>BREAKER 3F DESDE 15 HASTA 50 AMP</v>
          </cell>
          <cell r="C2095" t="str">
            <v>UND</v>
          </cell>
          <cell r="D2095">
            <v>110810</v>
          </cell>
        </row>
        <row r="2096">
          <cell r="A2096">
            <v>170832</v>
          </cell>
          <cell r="B2096" t="str">
            <v>BREAKER 3F DESDE 60 HASTA 100 AMP</v>
          </cell>
          <cell r="C2096" t="str">
            <v>UND</v>
          </cell>
          <cell r="D2096">
            <v>142810</v>
          </cell>
        </row>
        <row r="2097">
          <cell r="A2097">
            <v>0</v>
          </cell>
          <cell r="B2097">
            <v>0</v>
          </cell>
          <cell r="C2097">
            <v>0</v>
          </cell>
          <cell r="D2097">
            <v>0</v>
          </cell>
        </row>
        <row r="2098">
          <cell r="A2098">
            <v>1709</v>
          </cell>
          <cell r="B2098" t="str">
            <v>TABLEROS</v>
          </cell>
          <cell r="C2098">
            <v>0</v>
          </cell>
          <cell r="D2098">
            <v>0</v>
          </cell>
        </row>
        <row r="2099">
          <cell r="A2099">
            <v>170903</v>
          </cell>
          <cell r="B2099" t="str">
            <v>TABLERO 1F 2 CTOS VTQ-SQ</v>
          </cell>
          <cell r="C2099" t="str">
            <v>UND</v>
          </cell>
          <cell r="D2099">
            <v>57520</v>
          </cell>
        </row>
        <row r="2100">
          <cell r="A2100">
            <v>170904</v>
          </cell>
          <cell r="B2100" t="str">
            <v>TABLERO 1F 4 CTOS VTQ-SQ</v>
          </cell>
          <cell r="C2100" t="str">
            <v>UND</v>
          </cell>
          <cell r="D2100">
            <v>63520</v>
          </cell>
        </row>
        <row r="2101">
          <cell r="A2101">
            <v>170905</v>
          </cell>
          <cell r="B2101" t="str">
            <v>TABLERO 1F 6 CTOS VTQ-SQ</v>
          </cell>
          <cell r="C2101" t="str">
            <v>UND</v>
          </cell>
          <cell r="D2101">
            <v>69520</v>
          </cell>
        </row>
        <row r="2102">
          <cell r="A2102">
            <v>170906</v>
          </cell>
          <cell r="B2102" t="str">
            <v>TABLERO 1F 8 CTOS VTQ-SQ</v>
          </cell>
          <cell r="C2102" t="str">
            <v>UND</v>
          </cell>
          <cell r="D2102">
            <v>81520</v>
          </cell>
        </row>
        <row r="2103">
          <cell r="A2103">
            <v>170907</v>
          </cell>
          <cell r="B2103" t="str">
            <v>TABLERO 1F 10 CTOS VTQ-SQ</v>
          </cell>
          <cell r="C2103" t="str">
            <v>UND</v>
          </cell>
          <cell r="D2103">
            <v>96520</v>
          </cell>
        </row>
        <row r="2104">
          <cell r="A2104">
            <v>170908</v>
          </cell>
          <cell r="B2104" t="str">
            <v>TABLERO 1F 12 CTOS VTQ-SQ</v>
          </cell>
          <cell r="C2104" t="str">
            <v>UND</v>
          </cell>
          <cell r="D2104">
            <v>112520</v>
          </cell>
        </row>
        <row r="2105">
          <cell r="A2105">
            <v>170910</v>
          </cell>
          <cell r="B2105" t="str">
            <v>TABLERO 2F 6 CTOS TQSP</v>
          </cell>
          <cell r="C2105" t="str">
            <v>UND</v>
          </cell>
          <cell r="D2105">
            <v>145880</v>
          </cell>
        </row>
        <row r="2106">
          <cell r="A2106">
            <v>170911</v>
          </cell>
          <cell r="B2106" t="str">
            <v>TABLERO 2F 8 CTOS TQSP</v>
          </cell>
          <cell r="C2106" t="str">
            <v>UND</v>
          </cell>
          <cell r="D2106">
            <v>147880</v>
          </cell>
        </row>
        <row r="2107">
          <cell r="A2107">
            <v>170912</v>
          </cell>
          <cell r="B2107" t="str">
            <v>TABLERO 2F 12 CTOS TQCP</v>
          </cell>
          <cell r="C2107" t="str">
            <v>UND</v>
          </cell>
          <cell r="D2107">
            <v>253880</v>
          </cell>
        </row>
        <row r="2108">
          <cell r="A2108">
            <v>170913</v>
          </cell>
          <cell r="B2108" t="str">
            <v>TABLERO 2F 18 CTOS TQCP</v>
          </cell>
          <cell r="C2108" t="str">
            <v>UND</v>
          </cell>
          <cell r="D2108">
            <v>283880</v>
          </cell>
        </row>
        <row r="2109">
          <cell r="A2109">
            <v>170914</v>
          </cell>
          <cell r="B2109" t="str">
            <v>TABLERO 2F 24 CTOS TQCP</v>
          </cell>
          <cell r="C2109" t="str">
            <v>UND</v>
          </cell>
          <cell r="D2109">
            <v>337880</v>
          </cell>
        </row>
        <row r="2110">
          <cell r="A2110">
            <v>170915</v>
          </cell>
          <cell r="B2110" t="str">
            <v>TABLERO 3F 12 CTOS NTQ</v>
          </cell>
          <cell r="C2110" t="str">
            <v>UND</v>
          </cell>
          <cell r="D2110">
            <v>316240</v>
          </cell>
        </row>
        <row r="2111">
          <cell r="A2111">
            <v>170916</v>
          </cell>
          <cell r="B2111" t="str">
            <v>TABLERO 3F 18 CTOS NTQ</v>
          </cell>
          <cell r="C2111" t="str">
            <v>UND</v>
          </cell>
          <cell r="D2111">
            <v>367240</v>
          </cell>
        </row>
        <row r="2112">
          <cell r="A2112">
            <v>170917</v>
          </cell>
          <cell r="B2112" t="str">
            <v>TABLERO 3F 24 CTOS NTQ</v>
          </cell>
          <cell r="C2112" t="str">
            <v>UND</v>
          </cell>
          <cell r="D2112">
            <v>418240</v>
          </cell>
        </row>
        <row r="2113">
          <cell r="A2113">
            <v>170918</v>
          </cell>
          <cell r="B2113" t="str">
            <v>TABLERO 3F 30 CTOS NTQ</v>
          </cell>
          <cell r="C2113" t="str">
            <v>UND</v>
          </cell>
          <cell r="D2113">
            <v>505240</v>
          </cell>
        </row>
        <row r="2114">
          <cell r="A2114">
            <v>170919</v>
          </cell>
          <cell r="B2114" t="str">
            <v>TABLERO 3F 36 CTOS NTQ</v>
          </cell>
          <cell r="C2114" t="str">
            <v>UND</v>
          </cell>
          <cell r="D2114">
            <v>531240</v>
          </cell>
        </row>
        <row r="2115">
          <cell r="A2115">
            <v>170920</v>
          </cell>
          <cell r="B2115" t="str">
            <v>TABLERO 3F 42 CTOS NTQ</v>
          </cell>
          <cell r="C2115" t="str">
            <v>UND</v>
          </cell>
          <cell r="D2115">
            <v>597240</v>
          </cell>
        </row>
        <row r="2116">
          <cell r="A2116">
            <v>0</v>
          </cell>
          <cell r="B2116">
            <v>0</v>
          </cell>
          <cell r="C2116">
            <v>0</v>
          </cell>
          <cell r="D2116">
            <v>0</v>
          </cell>
        </row>
        <row r="2117">
          <cell r="A2117">
            <v>1711</v>
          </cell>
          <cell r="B2117" t="str">
            <v>SUBESTACION ENCAPSULADA</v>
          </cell>
          <cell r="C2117">
            <v>0</v>
          </cell>
          <cell r="D2117">
            <v>0</v>
          </cell>
        </row>
        <row r="2118">
          <cell r="A2118">
            <v>171121</v>
          </cell>
          <cell r="B2118" t="str">
            <v>TERMINAL PREM. EXTERIOR</v>
          </cell>
          <cell r="C2118" t="str">
            <v>JGO</v>
          </cell>
          <cell r="D2118">
            <v>955340</v>
          </cell>
        </row>
        <row r="2119">
          <cell r="A2119">
            <v>171122</v>
          </cell>
          <cell r="B2119" t="str">
            <v>TERMINAL PREM.INTERIOR</v>
          </cell>
          <cell r="C2119" t="str">
            <v>JGO</v>
          </cell>
          <cell r="D2119">
            <v>874550</v>
          </cell>
        </row>
        <row r="2120">
          <cell r="A2120">
            <v>0</v>
          </cell>
          <cell r="B2120">
            <v>0</v>
          </cell>
          <cell r="C2120">
            <v>0</v>
          </cell>
          <cell r="D2120">
            <v>0</v>
          </cell>
        </row>
        <row r="2121">
          <cell r="A2121">
            <v>1712</v>
          </cell>
          <cell r="B2121" t="str">
            <v>MALLAS DE TIERRA</v>
          </cell>
          <cell r="C2121">
            <v>0</v>
          </cell>
          <cell r="D2121">
            <v>0</v>
          </cell>
        </row>
        <row r="2122">
          <cell r="A2122">
            <v>171204</v>
          </cell>
          <cell r="B2122" t="str">
            <v>CABLE COBRE DESNUDO #1/0</v>
          </cell>
          <cell r="C2122" t="str">
            <v>ML</v>
          </cell>
          <cell r="D2122">
            <v>31490</v>
          </cell>
        </row>
        <row r="2123">
          <cell r="A2123">
            <v>171205</v>
          </cell>
          <cell r="B2123" t="str">
            <v>CABLE COBRE DESNUDO #2/0</v>
          </cell>
          <cell r="C2123" t="str">
            <v>ML</v>
          </cell>
          <cell r="D2123">
            <v>40090</v>
          </cell>
        </row>
        <row r="2124">
          <cell r="A2124">
            <v>171206</v>
          </cell>
          <cell r="B2124" t="str">
            <v>CABLE COBRE DESNUDO #4/0</v>
          </cell>
          <cell r="C2124" t="str">
            <v>ML</v>
          </cell>
          <cell r="D2124">
            <v>62940</v>
          </cell>
        </row>
        <row r="2125">
          <cell r="A2125">
            <v>171225</v>
          </cell>
          <cell r="B2125" t="str">
            <v>GRAPA CRUCE CABLE -PUNTA CAPTORA</v>
          </cell>
          <cell r="C2125" t="str">
            <v>UND</v>
          </cell>
          <cell r="D2125">
            <v>44000</v>
          </cell>
        </row>
        <row r="2126">
          <cell r="A2126">
            <v>171226</v>
          </cell>
          <cell r="B2126" t="str">
            <v>GRAPA CRUCE CABLE-CABLE</v>
          </cell>
          <cell r="C2126" t="str">
            <v>UND</v>
          </cell>
          <cell r="D2126">
            <v>42370</v>
          </cell>
        </row>
        <row r="2127">
          <cell r="A2127">
            <v>171227</v>
          </cell>
          <cell r="B2127" t="str">
            <v>GRAPA SOPORTE BAJANTE</v>
          </cell>
          <cell r="C2127" t="str">
            <v>UND</v>
          </cell>
          <cell r="D2127">
            <v>29150</v>
          </cell>
        </row>
        <row r="2128">
          <cell r="A2128">
            <v>171224</v>
          </cell>
          <cell r="B2128" t="str">
            <v>GRAPA SUJECION PUNTA CAPTORA</v>
          </cell>
          <cell r="C2128" t="str">
            <v>UND</v>
          </cell>
          <cell r="D2128">
            <v>33440</v>
          </cell>
        </row>
        <row r="2129">
          <cell r="A2129">
            <v>171208</v>
          </cell>
          <cell r="B2129" t="str">
            <v>MOLDE SOLDADURA CABLE-CABLE (1/0 A 4/0)</v>
          </cell>
          <cell r="C2129" t="str">
            <v>UND</v>
          </cell>
          <cell r="D2129">
            <v>229600</v>
          </cell>
        </row>
        <row r="2130">
          <cell r="A2130">
            <v>171203</v>
          </cell>
          <cell r="B2130" t="str">
            <v>MOLDE SOLDADURA VARILLA-CABLE</v>
          </cell>
          <cell r="C2130" t="str">
            <v>UND</v>
          </cell>
          <cell r="D2130">
            <v>229600</v>
          </cell>
        </row>
        <row r="2131">
          <cell r="A2131">
            <v>171229</v>
          </cell>
          <cell r="B2131" t="str">
            <v>PARARRAYOS FRANKLIN BLUNT 4 PUNTAS</v>
          </cell>
          <cell r="C2131" t="str">
            <v>UND</v>
          </cell>
          <cell r="D2131">
            <v>232420</v>
          </cell>
        </row>
        <row r="2132">
          <cell r="A2132">
            <v>171222</v>
          </cell>
          <cell r="B2132" t="str">
            <v>PUNTA CAPTORA ACERO GAL</v>
          </cell>
          <cell r="C2132" t="str">
            <v>UND</v>
          </cell>
          <cell r="D2132">
            <v>77690</v>
          </cell>
        </row>
        <row r="2133">
          <cell r="A2133">
            <v>171209</v>
          </cell>
          <cell r="B2133" t="str">
            <v>SOLDADURA TERMOWELD X115 GRM</v>
          </cell>
          <cell r="C2133" t="str">
            <v>UND</v>
          </cell>
          <cell r="D2133">
            <v>23700</v>
          </cell>
        </row>
        <row r="2134">
          <cell r="A2134">
            <v>171210</v>
          </cell>
          <cell r="B2134" t="str">
            <v>TAPA METALICA DE REGISTRO 20X20</v>
          </cell>
          <cell r="C2134" t="str">
            <v>UND</v>
          </cell>
          <cell r="D2134">
            <v>57110</v>
          </cell>
        </row>
        <row r="2135">
          <cell r="A2135">
            <v>171211</v>
          </cell>
          <cell r="B2135" t="str">
            <v>VARILLA CU-CU 9/16X 1.80 MTS</v>
          </cell>
          <cell r="C2135" t="str">
            <v>UND</v>
          </cell>
          <cell r="D2135">
            <v>32320</v>
          </cell>
        </row>
        <row r="2136">
          <cell r="A2136">
            <v>171212</v>
          </cell>
          <cell r="B2136" t="str">
            <v>VARILLA CU-CU 9/16X 2.40</v>
          </cell>
          <cell r="C2136" t="str">
            <v>UND</v>
          </cell>
          <cell r="D2136">
            <v>123510</v>
          </cell>
        </row>
        <row r="2137">
          <cell r="A2137">
            <v>0</v>
          </cell>
          <cell r="B2137">
            <v>0</v>
          </cell>
          <cell r="C2137">
            <v>0</v>
          </cell>
          <cell r="D2137">
            <v>0</v>
          </cell>
        </row>
        <row r="2138">
          <cell r="A2138">
            <v>1724</v>
          </cell>
          <cell r="B2138" t="str">
            <v>RETIROS</v>
          </cell>
          <cell r="C2138">
            <v>0</v>
          </cell>
          <cell r="D2138">
            <v>0</v>
          </cell>
        </row>
        <row r="2139">
          <cell r="A2139">
            <v>172401</v>
          </cell>
          <cell r="B2139" t="str">
            <v>RETIRO BANDEJA</v>
          </cell>
          <cell r="C2139" t="str">
            <v>UND</v>
          </cell>
          <cell r="D2139">
            <v>9030</v>
          </cell>
        </row>
        <row r="2140">
          <cell r="A2140">
            <v>172402</v>
          </cell>
          <cell r="B2140" t="str">
            <v>RETIRO BREAKER</v>
          </cell>
          <cell r="C2140" t="str">
            <v>UND</v>
          </cell>
          <cell r="D2140">
            <v>1420</v>
          </cell>
        </row>
        <row r="2141">
          <cell r="A2141">
            <v>172425</v>
          </cell>
          <cell r="B2141" t="str">
            <v>RETIRO CABLE # 1/0 A 4/0POR TUBO METALIC</v>
          </cell>
          <cell r="C2141" t="str">
            <v>ML</v>
          </cell>
          <cell r="D2141">
            <v>1610</v>
          </cell>
        </row>
        <row r="2142">
          <cell r="A2142">
            <v>172410</v>
          </cell>
          <cell r="B2142" t="str">
            <v>RETIRO DE CABLE # 8 A # 2</v>
          </cell>
          <cell r="C2142" t="str">
            <v>ML</v>
          </cell>
          <cell r="D2142">
            <v>660</v>
          </cell>
        </row>
        <row r="2143">
          <cell r="A2143">
            <v>172411</v>
          </cell>
          <cell r="B2143" t="str">
            <v>RETIRO DE CABLE #16 A #10</v>
          </cell>
          <cell r="C2143" t="str">
            <v>ML</v>
          </cell>
          <cell r="D2143">
            <v>410</v>
          </cell>
        </row>
        <row r="2144">
          <cell r="A2144">
            <v>172412</v>
          </cell>
          <cell r="B2144" t="str">
            <v>RETIRO DE CABLE MCM</v>
          </cell>
          <cell r="C2144" t="str">
            <v>ML</v>
          </cell>
          <cell r="D2144">
            <v>2690</v>
          </cell>
        </row>
        <row r="2145">
          <cell r="A2145">
            <v>172413</v>
          </cell>
          <cell r="B2145" t="str">
            <v>RETIRO DE CABLES 1/0 A 4/0</v>
          </cell>
          <cell r="C2145" t="str">
            <v>ML</v>
          </cell>
          <cell r="D2145">
            <v>2180</v>
          </cell>
        </row>
        <row r="2146">
          <cell r="A2146">
            <v>172426</v>
          </cell>
          <cell r="B2146" t="str">
            <v>RETIRO DE GABINETE METALICO CON TOTALIZA</v>
          </cell>
          <cell r="C2146" t="str">
            <v>UND</v>
          </cell>
          <cell r="D2146">
            <v>53050</v>
          </cell>
        </row>
        <row r="2147">
          <cell r="A2147">
            <v>172414</v>
          </cell>
          <cell r="B2147" t="str">
            <v>RETIRO LAMPARA</v>
          </cell>
          <cell r="C2147" t="str">
            <v>UND</v>
          </cell>
          <cell r="D2147">
            <v>3960</v>
          </cell>
        </row>
        <row r="2148">
          <cell r="A2148">
            <v>172415</v>
          </cell>
          <cell r="B2148" t="str">
            <v>RETIRO SALIDA ELECTRICA</v>
          </cell>
          <cell r="C2148" t="str">
            <v>UND</v>
          </cell>
          <cell r="D2148">
            <v>10300</v>
          </cell>
        </row>
        <row r="2149">
          <cell r="A2149">
            <v>172417</v>
          </cell>
          <cell r="B2149" t="str">
            <v>RETIRO SWITCHE O TOMA</v>
          </cell>
          <cell r="C2149" t="str">
            <v>UND</v>
          </cell>
          <cell r="D2149">
            <v>2180</v>
          </cell>
        </row>
        <row r="2150">
          <cell r="A2150">
            <v>172418</v>
          </cell>
          <cell r="B2150" t="str">
            <v>RETIRO TABLEROS</v>
          </cell>
          <cell r="C2150" t="str">
            <v>UND</v>
          </cell>
          <cell r="D2150">
            <v>25520</v>
          </cell>
        </row>
        <row r="2151">
          <cell r="A2151">
            <v>172422</v>
          </cell>
          <cell r="B2151" t="str">
            <v>RETIRO TRAFO DE POTENCIA</v>
          </cell>
          <cell r="C2151" t="str">
            <v>UND</v>
          </cell>
          <cell r="D2151">
            <v>254330</v>
          </cell>
        </row>
        <row r="2152">
          <cell r="A2152">
            <v>172424</v>
          </cell>
          <cell r="B2152" t="str">
            <v>RETIRO TUBERIA GALVANIZADA 2 A 4" H=8MT"</v>
          </cell>
          <cell r="C2152" t="str">
            <v>ML</v>
          </cell>
          <cell r="D2152">
            <v>9950</v>
          </cell>
        </row>
        <row r="2153">
          <cell r="A2153">
            <v>0</v>
          </cell>
          <cell r="B2153">
            <v>0</v>
          </cell>
          <cell r="C2153">
            <v>0</v>
          </cell>
          <cell r="D2153">
            <v>0</v>
          </cell>
        </row>
        <row r="2154">
          <cell r="A2154">
            <v>1725</v>
          </cell>
          <cell r="B2154" t="str">
            <v>INSTALACION (Insumo Existente)</v>
          </cell>
          <cell r="C2154">
            <v>0</v>
          </cell>
          <cell r="D2154">
            <v>0</v>
          </cell>
        </row>
        <row r="2155">
          <cell r="A2155">
            <v>172504</v>
          </cell>
          <cell r="B2155" t="str">
            <v>INSTALACION BREAKER 1F</v>
          </cell>
          <cell r="C2155" t="str">
            <v>UND</v>
          </cell>
          <cell r="D2155">
            <v>12840</v>
          </cell>
        </row>
        <row r="2156">
          <cell r="A2156">
            <v>172503</v>
          </cell>
          <cell r="B2156" t="str">
            <v>INSTALACION BREAKER 2F</v>
          </cell>
          <cell r="C2156" t="str">
            <v>UND</v>
          </cell>
          <cell r="D2156">
            <v>15370</v>
          </cell>
        </row>
        <row r="2157">
          <cell r="A2157">
            <v>172505</v>
          </cell>
          <cell r="B2157" t="str">
            <v>INSTALACION BREAKER 3F</v>
          </cell>
          <cell r="C2157" t="str">
            <v>UND</v>
          </cell>
          <cell r="D2157">
            <v>17910</v>
          </cell>
        </row>
        <row r="2158">
          <cell r="A2158">
            <v>172506</v>
          </cell>
          <cell r="B2158" t="str">
            <v>INSTALACION CABLE # 10 A # 6</v>
          </cell>
          <cell r="C2158" t="str">
            <v>ML</v>
          </cell>
          <cell r="D2158">
            <v>920</v>
          </cell>
        </row>
        <row r="2159">
          <cell r="A2159">
            <v>172507</v>
          </cell>
          <cell r="B2159" t="str">
            <v>INSTALACION CABLE # 16 A #12</v>
          </cell>
          <cell r="C2159" t="str">
            <v>ML</v>
          </cell>
          <cell r="D2159">
            <v>660</v>
          </cell>
        </row>
        <row r="2160">
          <cell r="A2160">
            <v>172508</v>
          </cell>
          <cell r="B2160" t="str">
            <v>INSTALACION CABLE #1/0 A #4/0</v>
          </cell>
          <cell r="C2160" t="str">
            <v>ML</v>
          </cell>
          <cell r="D2160">
            <v>1930</v>
          </cell>
        </row>
        <row r="2161">
          <cell r="A2161">
            <v>172510</v>
          </cell>
          <cell r="B2161" t="str">
            <v>INSTALACION CABLE #4 A #2</v>
          </cell>
          <cell r="C2161" t="str">
            <v>ML</v>
          </cell>
          <cell r="D2161">
            <v>1420</v>
          </cell>
        </row>
        <row r="2162">
          <cell r="A2162">
            <v>172512</v>
          </cell>
          <cell r="B2162" t="str">
            <v>INSTALACION CABLE DESNUDO 1/0 A 4/0</v>
          </cell>
          <cell r="C2162" t="str">
            <v>ML</v>
          </cell>
          <cell r="D2162">
            <v>1930</v>
          </cell>
        </row>
        <row r="2163">
          <cell r="A2163">
            <v>172517</v>
          </cell>
          <cell r="B2163" t="str">
            <v>INSTALACION CABLE XLP</v>
          </cell>
          <cell r="C2163" t="str">
            <v>ML</v>
          </cell>
          <cell r="D2163">
            <v>6500</v>
          </cell>
        </row>
        <row r="2164">
          <cell r="A2164">
            <v>172530</v>
          </cell>
          <cell r="B2164" t="str">
            <v>INSTALACION LAMPARA 2X32</v>
          </cell>
          <cell r="C2164" t="str">
            <v>UND</v>
          </cell>
          <cell r="D2164">
            <v>17910</v>
          </cell>
        </row>
        <row r="2165">
          <cell r="A2165">
            <v>172531</v>
          </cell>
          <cell r="B2165" t="str">
            <v>INSTALACION LAMPARA 2X96</v>
          </cell>
          <cell r="C2165" t="str">
            <v>UND</v>
          </cell>
          <cell r="D2165">
            <v>22980</v>
          </cell>
        </row>
        <row r="2166">
          <cell r="A2166">
            <v>172532</v>
          </cell>
          <cell r="B2166" t="str">
            <v>INSTALACION MANIOBRA EN CALIENTE</v>
          </cell>
          <cell r="C2166" t="str">
            <v>HRS</v>
          </cell>
          <cell r="D2166">
            <v>126970</v>
          </cell>
        </row>
        <row r="2167">
          <cell r="A2167">
            <v>172533</v>
          </cell>
          <cell r="B2167" t="str">
            <v>INSTALACION SALIDA LAMPARA</v>
          </cell>
          <cell r="C2167" t="str">
            <v>UND</v>
          </cell>
          <cell r="D2167">
            <v>23240</v>
          </cell>
        </row>
        <row r="2168">
          <cell r="A2168">
            <v>172529</v>
          </cell>
          <cell r="B2168" t="str">
            <v>INSTALACION SALIDA TOMA A 120V</v>
          </cell>
          <cell r="C2168" t="str">
            <v>UND</v>
          </cell>
          <cell r="D2168">
            <v>28050</v>
          </cell>
        </row>
        <row r="2169">
          <cell r="A2169">
            <v>172535</v>
          </cell>
          <cell r="B2169" t="str">
            <v>INSTALACION SWITCHE</v>
          </cell>
          <cell r="C2169" t="str">
            <v>UND</v>
          </cell>
          <cell r="D2169">
            <v>5230</v>
          </cell>
        </row>
        <row r="2170">
          <cell r="A2170">
            <v>172536</v>
          </cell>
          <cell r="B2170" t="str">
            <v>INSTALACION TABLERO 1F</v>
          </cell>
          <cell r="C2170" t="str">
            <v>UND</v>
          </cell>
          <cell r="D2170">
            <v>25520</v>
          </cell>
        </row>
        <row r="2171">
          <cell r="A2171">
            <v>172537</v>
          </cell>
          <cell r="B2171" t="str">
            <v>INSTALACION TABLERO 2F</v>
          </cell>
          <cell r="C2171" t="str">
            <v>UND</v>
          </cell>
          <cell r="D2171">
            <v>50880</v>
          </cell>
        </row>
        <row r="2172">
          <cell r="A2172">
            <v>172538</v>
          </cell>
          <cell r="B2172" t="str">
            <v>INSTALACION TABLERO 3F</v>
          </cell>
          <cell r="C2172" t="str">
            <v>UND</v>
          </cell>
          <cell r="D2172">
            <v>76240</v>
          </cell>
        </row>
        <row r="2173">
          <cell r="A2173">
            <v>172541</v>
          </cell>
          <cell r="B2173" t="str">
            <v>INSTALACION TOMA A 120V</v>
          </cell>
          <cell r="C2173" t="str">
            <v>UND</v>
          </cell>
          <cell r="D2173">
            <v>5230</v>
          </cell>
        </row>
        <row r="2174">
          <cell r="A2174">
            <v>172542</v>
          </cell>
          <cell r="B2174" t="str">
            <v>INSTALACION TOMA A 220V</v>
          </cell>
          <cell r="C2174" t="str">
            <v>UND</v>
          </cell>
          <cell r="D2174">
            <v>5230</v>
          </cell>
        </row>
        <row r="2175">
          <cell r="A2175">
            <v>172545</v>
          </cell>
          <cell r="B2175" t="str">
            <v>INSTALACION TRAFO 15 A 45 KVA</v>
          </cell>
          <cell r="C2175" t="str">
            <v>UND</v>
          </cell>
          <cell r="D2175">
            <v>187140</v>
          </cell>
        </row>
        <row r="2176">
          <cell r="A2176">
            <v>172546</v>
          </cell>
          <cell r="B2176" t="str">
            <v>INSTALACION TRAFO 75 A 150 KVA</v>
          </cell>
          <cell r="C2176" t="str">
            <v>UND</v>
          </cell>
          <cell r="D2176">
            <v>240630</v>
          </cell>
        </row>
        <row r="2177">
          <cell r="A2177">
            <v>172547</v>
          </cell>
          <cell r="B2177" t="str">
            <v>INSTALACION TRAFO 225 A 300 KVA</v>
          </cell>
          <cell r="C2177" t="str">
            <v>UND</v>
          </cell>
          <cell r="D2177">
            <v>624370</v>
          </cell>
        </row>
        <row r="2178">
          <cell r="A2178">
            <v>172548</v>
          </cell>
          <cell r="B2178" t="str">
            <v>INSTALACION TRAFO 400 A 630 KVA</v>
          </cell>
          <cell r="C2178" t="str">
            <v>UND</v>
          </cell>
          <cell r="D2178">
            <v>708410</v>
          </cell>
        </row>
        <row r="2179">
          <cell r="A2179">
            <v>0</v>
          </cell>
          <cell r="B2179">
            <v>0</v>
          </cell>
          <cell r="C2179">
            <v>0</v>
          </cell>
          <cell r="D2179">
            <v>0</v>
          </cell>
        </row>
        <row r="2180">
          <cell r="A2180">
            <v>1726</v>
          </cell>
          <cell r="B2180" t="str">
            <v>ACOMETIDAS ELECTRICAS EMT</v>
          </cell>
          <cell r="C2180">
            <v>0</v>
          </cell>
          <cell r="D2180">
            <v>0</v>
          </cell>
        </row>
        <row r="2181">
          <cell r="A2181">
            <v>172601</v>
          </cell>
          <cell r="B2181" t="str">
            <v>ACOM.E.1F(2# 4) 1" EMT"</v>
          </cell>
          <cell r="C2181" t="str">
            <v>ML</v>
          </cell>
          <cell r="D2181">
            <v>48220</v>
          </cell>
        </row>
        <row r="2182">
          <cell r="A2182">
            <v>172602</v>
          </cell>
          <cell r="B2182" t="str">
            <v>ACOM.E.1F(2# 6) 1" EMT"</v>
          </cell>
          <cell r="C2182" t="str">
            <v>ML</v>
          </cell>
          <cell r="D2182">
            <v>36590</v>
          </cell>
        </row>
        <row r="2183">
          <cell r="A2183">
            <v>172603</v>
          </cell>
          <cell r="B2183" t="str">
            <v>ACOM.E.1F(2# 8) ,3/4" EMT"</v>
          </cell>
          <cell r="C2183" t="str">
            <v>ML</v>
          </cell>
          <cell r="D2183">
            <v>23270</v>
          </cell>
        </row>
        <row r="2184">
          <cell r="A2184">
            <v>172604</v>
          </cell>
          <cell r="B2184" t="str">
            <v>ACOM.E.1F(2# 10) ,3/4" EMT"</v>
          </cell>
          <cell r="C2184" t="str">
            <v>ML</v>
          </cell>
          <cell r="D2184">
            <v>18530</v>
          </cell>
        </row>
        <row r="2185">
          <cell r="A2185">
            <v>172605</v>
          </cell>
          <cell r="B2185" t="str">
            <v>ACOM.E.1F(2# 12) ,3/4" EMT"</v>
          </cell>
          <cell r="C2185" t="str">
            <v>ML</v>
          </cell>
          <cell r="D2185">
            <v>15130</v>
          </cell>
        </row>
        <row r="2186">
          <cell r="A2186">
            <v>172620</v>
          </cell>
          <cell r="B2186" t="str">
            <v>ACOM.E.1F(2# 12+1#12) ,3/4" EMT"</v>
          </cell>
          <cell r="C2186" t="str">
            <v>ML</v>
          </cell>
          <cell r="D2186">
            <v>19100</v>
          </cell>
        </row>
        <row r="2187">
          <cell r="A2187">
            <v>172606</v>
          </cell>
          <cell r="B2187" t="str">
            <v>ACOM.E.2F(2# 4+1# 8) 1" EMT"</v>
          </cell>
          <cell r="C2187" t="str">
            <v>ML</v>
          </cell>
          <cell r="D2187">
            <v>55480</v>
          </cell>
        </row>
        <row r="2188">
          <cell r="A2188">
            <v>172607</v>
          </cell>
          <cell r="B2188" t="str">
            <v>ACOM.E.2F(2# 6+1# 8) 1" EMT"</v>
          </cell>
          <cell r="C2188" t="str">
            <v>ML</v>
          </cell>
          <cell r="D2188">
            <v>42830</v>
          </cell>
        </row>
        <row r="2189">
          <cell r="A2189">
            <v>172608</v>
          </cell>
          <cell r="B2189" t="str">
            <v>ACOM.E.2F(2# 8+1#10) 1" EMT"</v>
          </cell>
          <cell r="C2189" t="str">
            <v>ML</v>
          </cell>
          <cell r="D2189">
            <v>33030</v>
          </cell>
        </row>
        <row r="2190">
          <cell r="A2190">
            <v>172609</v>
          </cell>
          <cell r="B2190" t="str">
            <v>ACOM.E.2F(2# 10+1#10) ,3/4" EMT"</v>
          </cell>
          <cell r="C2190" t="str">
            <v>ML</v>
          </cell>
          <cell r="D2190">
            <v>23970</v>
          </cell>
        </row>
        <row r="2191">
          <cell r="A2191">
            <v>172610</v>
          </cell>
          <cell r="B2191" t="str">
            <v>ACOM.E.2F(2# 12+1#12) ,3/4" EMT"</v>
          </cell>
          <cell r="C2191" t="str">
            <v>ML</v>
          </cell>
          <cell r="D2191">
            <v>18870</v>
          </cell>
        </row>
        <row r="2192">
          <cell r="A2192">
            <v>172611</v>
          </cell>
          <cell r="B2192" t="str">
            <v>ACOM.E.3F(3# 2+1# 6) 2" EMT"</v>
          </cell>
          <cell r="C2192" t="str">
            <v>ML</v>
          </cell>
          <cell r="D2192">
            <v>119910</v>
          </cell>
        </row>
        <row r="2193">
          <cell r="A2193">
            <v>172612</v>
          </cell>
          <cell r="B2193" t="str">
            <v>ACOM.E.3F(3# 4+1# 8) 2" EMT"</v>
          </cell>
          <cell r="C2193" t="str">
            <v>ML</v>
          </cell>
          <cell r="D2193">
            <v>88830</v>
          </cell>
        </row>
        <row r="2194">
          <cell r="A2194">
            <v>172613</v>
          </cell>
          <cell r="B2194" t="str">
            <v>ACOM.E.3F(3# 6+1# 8) 2" EMT"</v>
          </cell>
          <cell r="C2194" t="str">
            <v>ML</v>
          </cell>
          <cell r="D2194">
            <v>69870</v>
          </cell>
        </row>
        <row r="2195">
          <cell r="A2195">
            <v>172614</v>
          </cell>
          <cell r="B2195" t="str">
            <v>ACOM.E.3F(3# 10+1#10) 1" EMT"</v>
          </cell>
          <cell r="C2195" t="str">
            <v>ML</v>
          </cell>
          <cell r="D2195">
            <v>34400</v>
          </cell>
        </row>
        <row r="2196">
          <cell r="A2196">
            <v>172615</v>
          </cell>
          <cell r="B2196" t="str">
            <v>ACOM.E.3F(3# 12+1#12) 1" EMT"</v>
          </cell>
          <cell r="C2196" t="str">
            <v>ML</v>
          </cell>
          <cell r="D2196">
            <v>27600</v>
          </cell>
        </row>
        <row r="2197">
          <cell r="A2197">
            <v>172616</v>
          </cell>
          <cell r="B2197" t="str">
            <v>ACOM.E.3F(3#1/0+1#1/0)3" EMT"</v>
          </cell>
          <cell r="C2197" t="str">
            <v>ML</v>
          </cell>
          <cell r="D2197">
            <v>232910</v>
          </cell>
        </row>
        <row r="2198">
          <cell r="A2198">
            <v>172617</v>
          </cell>
          <cell r="B2198" t="str">
            <v>ACOM.E.3F(3#2/0+1#2/0)3" EMT"</v>
          </cell>
          <cell r="C2198" t="str">
            <v>ML</v>
          </cell>
          <cell r="D2198">
            <v>274720</v>
          </cell>
        </row>
        <row r="2199">
          <cell r="A2199">
            <v>172618</v>
          </cell>
          <cell r="B2199" t="str">
            <v>ACOM.E.3F(3#3/0+1#1/0)3" EMT"</v>
          </cell>
          <cell r="C2199" t="str">
            <v>ML</v>
          </cell>
          <cell r="D2199">
            <v>343780</v>
          </cell>
        </row>
        <row r="2200">
          <cell r="A2200">
            <v>172619</v>
          </cell>
          <cell r="B2200" t="str">
            <v>ACOM.E.3F(3#4/0+1#4/0)3" EMT"</v>
          </cell>
          <cell r="C2200" t="str">
            <v>ML</v>
          </cell>
          <cell r="D2200">
            <v>393840</v>
          </cell>
        </row>
        <row r="2201">
          <cell r="A2201">
            <v>172623</v>
          </cell>
          <cell r="B2201" t="str">
            <v>ACOM.E.3F(3#8 +1# 8) 2" EMT"</v>
          </cell>
          <cell r="C2201" t="str">
            <v>ML</v>
          </cell>
          <cell r="D2201">
            <v>61480</v>
          </cell>
        </row>
        <row r="2202">
          <cell r="A2202">
            <v>172622</v>
          </cell>
          <cell r="B2202" t="str">
            <v>ACOM.E.3F(XLP 3#1/0) 4" GALV"</v>
          </cell>
          <cell r="C2202" t="str">
            <v>ML</v>
          </cell>
          <cell r="D2202">
            <v>368230</v>
          </cell>
        </row>
        <row r="2203">
          <cell r="A2203">
            <v>172621</v>
          </cell>
          <cell r="B2203" t="str">
            <v>ACOM.E.3F(XLP 3#2 ) 4" GALV"</v>
          </cell>
          <cell r="C2203" t="str">
            <v>ML</v>
          </cell>
          <cell r="D2203">
            <v>316800</v>
          </cell>
        </row>
        <row r="2204">
          <cell r="A2204">
            <v>0</v>
          </cell>
          <cell r="B2204">
            <v>0</v>
          </cell>
          <cell r="C2204">
            <v>0</v>
          </cell>
          <cell r="D2204">
            <v>0</v>
          </cell>
        </row>
        <row r="2205">
          <cell r="A2205">
            <v>18</v>
          </cell>
          <cell r="B2205" t="str">
            <v>CUBIERTA</v>
          </cell>
          <cell r="C2205">
            <v>0</v>
          </cell>
          <cell r="D2205">
            <v>0</v>
          </cell>
        </row>
        <row r="2206">
          <cell r="A2206">
            <v>0</v>
          </cell>
          <cell r="B2206">
            <v>0</v>
          </cell>
          <cell r="C2206">
            <v>0</v>
          </cell>
          <cell r="D2206">
            <v>0</v>
          </cell>
        </row>
        <row r="2207">
          <cell r="A2207">
            <v>1801</v>
          </cell>
          <cell r="B2207" t="str">
            <v>ESTRUCTURA METALICA</v>
          </cell>
          <cell r="C2207">
            <v>0</v>
          </cell>
          <cell r="D2207">
            <v>0</v>
          </cell>
        </row>
        <row r="2208">
          <cell r="A2208">
            <v>180130</v>
          </cell>
          <cell r="B2208" t="str">
            <v>CORREA MET. TRIANGULAR L=3.00-4.00 MTS</v>
          </cell>
          <cell r="C2208" t="str">
            <v>ML</v>
          </cell>
          <cell r="D2208">
            <v>18770</v>
          </cell>
        </row>
        <row r="2209">
          <cell r="A2209">
            <v>180132</v>
          </cell>
          <cell r="B2209" t="str">
            <v>CORREA MET. TRIANGULAR L=4.10-5.00 MTS</v>
          </cell>
          <cell r="C2209" t="str">
            <v>ML</v>
          </cell>
          <cell r="D2209">
            <v>28580</v>
          </cell>
        </row>
        <row r="2210">
          <cell r="A2210">
            <v>180144</v>
          </cell>
          <cell r="B2210" t="str">
            <v>CORREA MET. TRIANGULAR L=5.10-6.00 MTS</v>
          </cell>
          <cell r="C2210" t="str">
            <v>ML</v>
          </cell>
          <cell r="D2210">
            <v>30710</v>
          </cell>
        </row>
        <row r="2211">
          <cell r="A2211">
            <v>180149</v>
          </cell>
          <cell r="B2211" t="str">
            <v>CORREA MET. TRIANGULAR L=6.10-7.00 MTS</v>
          </cell>
          <cell r="C2211" t="str">
            <v>ML</v>
          </cell>
          <cell r="D2211">
            <v>40090</v>
          </cell>
        </row>
        <row r="2212">
          <cell r="A2212">
            <v>180148</v>
          </cell>
          <cell r="B2212" t="str">
            <v>CORREA MET. TRIANGULAR L=7.10-7.50 MTS</v>
          </cell>
          <cell r="C2212" t="str">
            <v>ML</v>
          </cell>
          <cell r="D2212">
            <v>73130</v>
          </cell>
        </row>
        <row r="2213">
          <cell r="A2213">
            <v>180101</v>
          </cell>
          <cell r="B2213" t="str">
            <v>ESTRUCTURA METALICA</v>
          </cell>
          <cell r="C2213" t="str">
            <v>KLS</v>
          </cell>
          <cell r="D2213">
            <v>6360</v>
          </cell>
        </row>
        <row r="2214">
          <cell r="A2214">
            <v>180160</v>
          </cell>
          <cell r="B2214" t="str">
            <v>PLATINA LAM HR 0.11-0.15X0.11-0.15 X 1/8</v>
          </cell>
          <cell r="C2214" t="str">
            <v>UND</v>
          </cell>
          <cell r="D2214">
            <v>18460</v>
          </cell>
        </row>
        <row r="2215">
          <cell r="A2215">
            <v>180157</v>
          </cell>
          <cell r="B2215" t="str">
            <v>PLATINA LAMINA HR 05-10X05-10 CAL.1/ 8</v>
          </cell>
          <cell r="C2215" t="str">
            <v>UND</v>
          </cell>
          <cell r="D2215">
            <v>12460</v>
          </cell>
        </row>
        <row r="2216">
          <cell r="A2216">
            <v>180158</v>
          </cell>
          <cell r="B2216" t="str">
            <v>PLATINA LAMINA HR 25-30X25-30 CAL.3/16"</v>
          </cell>
          <cell r="C2216" t="str">
            <v>UND</v>
          </cell>
          <cell r="D2216">
            <v>19920</v>
          </cell>
        </row>
        <row r="2217">
          <cell r="A2217">
            <v>180155</v>
          </cell>
          <cell r="B2217" t="str">
            <v>PLATINA LAMINA HR 35-40X35-40 CAL.1/4</v>
          </cell>
          <cell r="C2217" t="str">
            <v>UND</v>
          </cell>
          <cell r="D2217">
            <v>23420</v>
          </cell>
        </row>
        <row r="2218">
          <cell r="A2218">
            <v>180159</v>
          </cell>
          <cell r="B2218" t="str">
            <v>TENSOR ESTR.VARILLA DIAMETRO 1/2"</v>
          </cell>
          <cell r="C2218" t="str">
            <v>ML</v>
          </cell>
          <cell r="D2218">
            <v>5380</v>
          </cell>
        </row>
        <row r="2219">
          <cell r="A2219">
            <v>180141</v>
          </cell>
          <cell r="B2219" t="str">
            <v>TENSOR ESTR.VARILLA DIAMETRO 3/8"</v>
          </cell>
          <cell r="C2219" t="str">
            <v>ML</v>
          </cell>
          <cell r="D2219">
            <v>5380</v>
          </cell>
        </row>
        <row r="2220">
          <cell r="A2220">
            <v>180163</v>
          </cell>
          <cell r="B2220" t="str">
            <v>TENSOR ESTR.VARILLA DIAMETRO 5/8"</v>
          </cell>
          <cell r="C2220" t="str">
            <v>ML</v>
          </cell>
          <cell r="D2220">
            <v>5580</v>
          </cell>
        </row>
        <row r="2221">
          <cell r="A2221">
            <v>180164</v>
          </cell>
          <cell r="B2221" t="str">
            <v>VARILLA ROSCA.GALV.1/2" L=80-100C+TUERCA</v>
          </cell>
          <cell r="C2221" t="str">
            <v>UND</v>
          </cell>
          <cell r="D2221">
            <v>7880</v>
          </cell>
        </row>
        <row r="2222">
          <cell r="A2222">
            <v>180156</v>
          </cell>
          <cell r="B2222" t="str">
            <v>VARILLA ROSCA.GALV.5/8" L=30-33CM+TUERCA</v>
          </cell>
          <cell r="C2222" t="str">
            <v>UND</v>
          </cell>
          <cell r="D2222">
            <v>13250</v>
          </cell>
        </row>
        <row r="2223">
          <cell r="A2223">
            <v>0</v>
          </cell>
          <cell r="B2223">
            <v>0</v>
          </cell>
          <cell r="C2223">
            <v>0</v>
          </cell>
          <cell r="D2223">
            <v>0</v>
          </cell>
        </row>
        <row r="2224">
          <cell r="A2224">
            <v>1802</v>
          </cell>
          <cell r="B2224" t="str">
            <v>ESTRUCT.ENTRAMADO MADERA-METAL</v>
          </cell>
          <cell r="C2224">
            <v>0</v>
          </cell>
          <cell r="D2224">
            <v>0</v>
          </cell>
        </row>
        <row r="2225">
          <cell r="A2225">
            <v>180207</v>
          </cell>
          <cell r="B2225" t="str">
            <v>ENTRAMADO BASE CIELO ESTERILLA-MADERA</v>
          </cell>
          <cell r="C2225" t="str">
            <v>M2</v>
          </cell>
          <cell r="D2225">
            <v>29000</v>
          </cell>
        </row>
        <row r="2226">
          <cell r="A2226">
            <v>180205</v>
          </cell>
          <cell r="B2226" t="str">
            <v>ENTRAMADO LISTON 2X2 AMARILLO C.FALSO</v>
          </cell>
          <cell r="C2226" t="str">
            <v>M2</v>
          </cell>
          <cell r="D2226">
            <v>11750</v>
          </cell>
        </row>
        <row r="2227">
          <cell r="A2227">
            <v>180211</v>
          </cell>
          <cell r="B2227" t="str">
            <v>ENTRAMADO METAL CF.PER.CHR 4X2-TUB.1.1/2</v>
          </cell>
          <cell r="C2227" t="str">
            <v>M2</v>
          </cell>
          <cell r="D2227">
            <v>33270</v>
          </cell>
        </row>
        <row r="2228">
          <cell r="A2228">
            <v>180202</v>
          </cell>
          <cell r="B2228" t="str">
            <v>ENTRAMADO TEJA ASBESTO</v>
          </cell>
          <cell r="C2228" t="str">
            <v>M2</v>
          </cell>
          <cell r="D2228">
            <v>27710</v>
          </cell>
        </row>
        <row r="2229">
          <cell r="A2229">
            <v>180204</v>
          </cell>
          <cell r="B2229" t="str">
            <v>ENTRAMADO TEJA BARRO CANABRAVA</v>
          </cell>
          <cell r="C2229" t="str">
            <v>M2</v>
          </cell>
          <cell r="D2229">
            <v>9710</v>
          </cell>
        </row>
        <row r="2230">
          <cell r="A2230">
            <v>180203</v>
          </cell>
          <cell r="B2230" t="str">
            <v>ENTRAMADO TEJA BARRO LISTON 2X2 C-50/60C</v>
          </cell>
          <cell r="C2230" t="str">
            <v>M2</v>
          </cell>
          <cell r="D2230">
            <v>17560</v>
          </cell>
        </row>
        <row r="2231">
          <cell r="A2231">
            <v>180209</v>
          </cell>
          <cell r="B2231" t="str">
            <v>ENTRAMADO TEJA ZINC</v>
          </cell>
          <cell r="C2231" t="str">
            <v>M2</v>
          </cell>
          <cell r="D2231">
            <v>26980</v>
          </cell>
        </row>
        <row r="2232">
          <cell r="A2232">
            <v>180210</v>
          </cell>
          <cell r="B2232" t="str">
            <v>ESTRUC. MADERA CUBIERTA CHANUL 3X6 ESP.</v>
          </cell>
          <cell r="C2232" t="str">
            <v>M2</v>
          </cell>
          <cell r="D2232">
            <v>51120</v>
          </cell>
        </row>
        <row r="2233">
          <cell r="A2233">
            <v>180212</v>
          </cell>
          <cell r="B2233" t="str">
            <v>ESTRUCT.ENTRAMADO METAL C.F.TUB. 1"X1"</v>
          </cell>
          <cell r="C2233" t="str">
            <v>M2</v>
          </cell>
          <cell r="D2233">
            <v>29320</v>
          </cell>
        </row>
        <row r="2234">
          <cell r="A2234">
            <v>180213</v>
          </cell>
          <cell r="B2234" t="str">
            <v>ESTRUCTURA ENTRAMADO MADERA-SACOS BUNKER</v>
          </cell>
          <cell r="C2234" t="str">
            <v>M2</v>
          </cell>
          <cell r="D2234">
            <v>214270</v>
          </cell>
        </row>
        <row r="2235">
          <cell r="A2235">
            <v>180217</v>
          </cell>
          <cell r="B2235" t="str">
            <v>PILAR-MONTERA MADERA CHANUL 6"X6"-ACABAD</v>
          </cell>
          <cell r="C2235" t="str">
            <v>ML</v>
          </cell>
          <cell r="D2235">
            <v>36400</v>
          </cell>
        </row>
        <row r="2236">
          <cell r="A2236">
            <v>180219</v>
          </cell>
          <cell r="B2236" t="str">
            <v>REPOSICION PIEZA MADERA ROLL.MANGLE 4"</v>
          </cell>
          <cell r="C2236" t="str">
            <v>ML</v>
          </cell>
          <cell r="D2236">
            <v>16990</v>
          </cell>
        </row>
        <row r="2237">
          <cell r="A2237">
            <v>180215</v>
          </cell>
          <cell r="B2237" t="str">
            <v>REPOSICION PIEZA MADERA ROLLIZA 4" -5"</v>
          </cell>
          <cell r="C2237" t="str">
            <v>ML</v>
          </cell>
          <cell r="D2237">
            <v>16000</v>
          </cell>
        </row>
        <row r="2238">
          <cell r="A2238">
            <v>180216</v>
          </cell>
          <cell r="B2238" t="str">
            <v>REPOSICION PIEZA MADERA ROLLIZA 5,1/4-6"</v>
          </cell>
          <cell r="C2238" t="str">
            <v>ML</v>
          </cell>
          <cell r="D2238">
            <v>16910</v>
          </cell>
        </row>
        <row r="2239">
          <cell r="A2239">
            <v>180218</v>
          </cell>
          <cell r="B2239" t="str">
            <v>SOLERA MADERA CHANUL 6"X6"</v>
          </cell>
          <cell r="C2239" t="str">
            <v>ML</v>
          </cell>
          <cell r="D2239">
            <v>23680</v>
          </cell>
        </row>
        <row r="2240">
          <cell r="A2240">
            <v>180214</v>
          </cell>
          <cell r="B2240" t="str">
            <v>SOPORTE BAJOTEJA CHANUL 3"X3"</v>
          </cell>
          <cell r="C2240" t="str">
            <v>M2</v>
          </cell>
          <cell r="D2240">
            <v>24730</v>
          </cell>
        </row>
        <row r="2241">
          <cell r="A2241">
            <v>0</v>
          </cell>
          <cell r="B2241">
            <v>0</v>
          </cell>
          <cell r="C2241">
            <v>0</v>
          </cell>
          <cell r="D2241">
            <v>0</v>
          </cell>
        </row>
        <row r="2242">
          <cell r="A2242">
            <v>1803</v>
          </cell>
          <cell r="B2242" t="str">
            <v>PROTECCIONES TERMICAS-HUMEDAD</v>
          </cell>
          <cell r="C2242">
            <v>0</v>
          </cell>
          <cell r="D2242">
            <v>0</v>
          </cell>
        </row>
        <row r="2243">
          <cell r="A2243">
            <v>180311</v>
          </cell>
          <cell r="B2243" t="str">
            <v>AISLAMIENTO TERMICO FRESCASA</v>
          </cell>
          <cell r="C2243" t="str">
            <v>M2</v>
          </cell>
          <cell r="D2243">
            <v>16180</v>
          </cell>
        </row>
        <row r="2244">
          <cell r="A2244">
            <v>180318</v>
          </cell>
          <cell r="B2244" t="str">
            <v>BAJO TEJA BT-235 ONDULINE</v>
          </cell>
          <cell r="C2244" t="str">
            <v>M2</v>
          </cell>
          <cell r="D2244">
            <v>31670</v>
          </cell>
        </row>
        <row r="2245">
          <cell r="A2245">
            <v>180301</v>
          </cell>
          <cell r="B2245" t="str">
            <v>IMPERM.ALQUITRAN LIQUIDO</v>
          </cell>
          <cell r="C2245" t="str">
            <v>M2</v>
          </cell>
          <cell r="D2245">
            <v>9000</v>
          </cell>
        </row>
        <row r="2246">
          <cell r="A2246">
            <v>180303</v>
          </cell>
          <cell r="B2246" t="str">
            <v>IMPERM.CANAL-LOSA EDIL 3M.</v>
          </cell>
          <cell r="C2246" t="str">
            <v>M2</v>
          </cell>
          <cell r="D2246">
            <v>13640</v>
          </cell>
        </row>
        <row r="2247">
          <cell r="A2247">
            <v>180307</v>
          </cell>
          <cell r="B2247" t="str">
            <v>IMPERM.MANTO 500XT 3mm.</v>
          </cell>
          <cell r="C2247" t="str">
            <v>M2</v>
          </cell>
          <cell r="D2247">
            <v>20290</v>
          </cell>
        </row>
        <row r="2248">
          <cell r="A2248">
            <v>180310</v>
          </cell>
          <cell r="B2248" t="str">
            <v>IMPERM.MANTO 500XT-FOIL ALUMINIO</v>
          </cell>
          <cell r="C2248" t="str">
            <v>M2</v>
          </cell>
          <cell r="D2248">
            <v>25820</v>
          </cell>
        </row>
        <row r="2249">
          <cell r="A2249">
            <v>180308</v>
          </cell>
          <cell r="B2249" t="str">
            <v>IMPERM.MANTO 800XT. 4mm.</v>
          </cell>
          <cell r="C2249" t="str">
            <v>M2</v>
          </cell>
          <cell r="D2249">
            <v>23470</v>
          </cell>
        </row>
        <row r="2250">
          <cell r="A2250">
            <v>180309</v>
          </cell>
          <cell r="B2250" t="str">
            <v>IMPERM.MANTO EDIL 3mm</v>
          </cell>
          <cell r="C2250" t="str">
            <v>M2</v>
          </cell>
          <cell r="D2250">
            <v>13420</v>
          </cell>
        </row>
        <row r="2251">
          <cell r="A2251">
            <v>180312</v>
          </cell>
          <cell r="B2251" t="str">
            <v>IMPERM.MANTO TECHOFIELT 3000 E=3MM</v>
          </cell>
          <cell r="C2251" t="str">
            <v>M2</v>
          </cell>
          <cell r="D2251">
            <v>19570</v>
          </cell>
        </row>
        <row r="2252">
          <cell r="A2252">
            <v>180319</v>
          </cell>
          <cell r="B2252" t="str">
            <v>MEMBRANA PLASTIFICADA REVESTIM. TANQUE</v>
          </cell>
          <cell r="C2252" t="str">
            <v>M2</v>
          </cell>
          <cell r="D2252">
            <v>104470</v>
          </cell>
        </row>
        <row r="2253">
          <cell r="A2253">
            <v>180315</v>
          </cell>
          <cell r="B2253" t="str">
            <v>POLIETILENO CAL. 4</v>
          </cell>
          <cell r="C2253" t="str">
            <v>M2</v>
          </cell>
          <cell r="D2253">
            <v>650</v>
          </cell>
        </row>
        <row r="2254">
          <cell r="A2254">
            <v>180314</v>
          </cell>
          <cell r="B2254" t="str">
            <v>POLIETILENO CAL. 7</v>
          </cell>
          <cell r="C2254" t="str">
            <v>M2</v>
          </cell>
          <cell r="D2254">
            <v>2830</v>
          </cell>
        </row>
        <row r="2255">
          <cell r="A2255">
            <v>180317</v>
          </cell>
          <cell r="B2255" t="str">
            <v>POLIETILENO CAL.6</v>
          </cell>
          <cell r="C2255" t="str">
            <v>M2</v>
          </cell>
          <cell r="D2255">
            <v>2000</v>
          </cell>
        </row>
        <row r="2256">
          <cell r="A2256">
            <v>180320</v>
          </cell>
          <cell r="B2256" t="str">
            <v>PREPARACION SUPERFICIE-MORTERO RELLENO</v>
          </cell>
          <cell r="C2256" t="str">
            <v>M2</v>
          </cell>
          <cell r="D2256">
            <v>0</v>
          </cell>
        </row>
        <row r="2257">
          <cell r="A2257">
            <v>180316</v>
          </cell>
          <cell r="B2257" t="str">
            <v>SOLAPA-CINTA ADHESIVA PARA SELLOS ANCHO</v>
          </cell>
          <cell r="C2257" t="str">
            <v>ML</v>
          </cell>
          <cell r="D2257">
            <v>10670</v>
          </cell>
        </row>
        <row r="2258">
          <cell r="A2258">
            <v>0</v>
          </cell>
          <cell r="B2258">
            <v>0</v>
          </cell>
          <cell r="C2258">
            <v>0</v>
          </cell>
          <cell r="D2258">
            <v>0</v>
          </cell>
        </row>
        <row r="2259">
          <cell r="A2259">
            <v>1804</v>
          </cell>
          <cell r="B2259" t="str">
            <v>CIELOS FALSOS</v>
          </cell>
          <cell r="C2259">
            <v>0</v>
          </cell>
          <cell r="D2259">
            <v>0</v>
          </cell>
        </row>
        <row r="2260">
          <cell r="A2260">
            <v>180432</v>
          </cell>
          <cell r="B2260" t="str">
            <v>C.F.ESQUELETO ALUMINIO ,7/8"</v>
          </cell>
          <cell r="C2260" t="str">
            <v>M2</v>
          </cell>
          <cell r="D2260">
            <v>19290</v>
          </cell>
        </row>
        <row r="2261">
          <cell r="A2261">
            <v>180431</v>
          </cell>
          <cell r="B2261" t="str">
            <v>C.F.ICOPOR TEXTURIZADO 1CM [LAMINA]</v>
          </cell>
          <cell r="C2261" t="str">
            <v>UND</v>
          </cell>
          <cell r="D2261">
            <v>7220</v>
          </cell>
        </row>
        <row r="2262">
          <cell r="A2262">
            <v>180407</v>
          </cell>
          <cell r="B2262" t="str">
            <v>C.F.ICOPOR TEXTURIZADO 1CM - PERLITA</v>
          </cell>
          <cell r="C2262" t="str">
            <v>M2</v>
          </cell>
          <cell r="D2262">
            <v>31220</v>
          </cell>
        </row>
        <row r="2263">
          <cell r="A2263">
            <v>180434</v>
          </cell>
          <cell r="B2263" t="str">
            <v>C.F.ICOPOR TEXTURIZADO 1CM - PVC</v>
          </cell>
          <cell r="C2263" t="str">
            <v>M2</v>
          </cell>
          <cell r="D2263">
            <v>40120</v>
          </cell>
        </row>
        <row r="2264">
          <cell r="A2264">
            <v>180401</v>
          </cell>
          <cell r="B2264" t="str">
            <v>C.F.LAMINA ACRILICO 0.61X1.22M</v>
          </cell>
          <cell r="C2264" t="str">
            <v>M2</v>
          </cell>
          <cell r="D2264">
            <v>76270</v>
          </cell>
        </row>
        <row r="2265">
          <cell r="A2265">
            <v>180435</v>
          </cell>
          <cell r="B2265" t="str">
            <v>C.F.LAMINA BOARD 1214x605x4MM P.ALUMINIO</v>
          </cell>
          <cell r="C2265" t="str">
            <v>M2</v>
          </cell>
          <cell r="D2265">
            <v>37730</v>
          </cell>
        </row>
        <row r="2266">
          <cell r="A2266">
            <v>180437</v>
          </cell>
          <cell r="B2266" t="str">
            <v>C.F.LAMINA BOARD 1214x605x6MM P.ALUMINIO</v>
          </cell>
          <cell r="C2266" t="str">
            <v>M2</v>
          </cell>
          <cell r="D2266">
            <v>41750</v>
          </cell>
        </row>
        <row r="2267">
          <cell r="A2267">
            <v>180420</v>
          </cell>
          <cell r="B2267" t="str">
            <v>C.F.LAMINA PANEL(PVC-FOIL ALUM)-P.ENSAMB</v>
          </cell>
          <cell r="C2267" t="str">
            <v>M2</v>
          </cell>
          <cell r="D2267">
            <v>23660</v>
          </cell>
        </row>
        <row r="2268">
          <cell r="A2268">
            <v>180436</v>
          </cell>
          <cell r="B2268" t="str">
            <v>C.F.LAMINA SUPERBOARD CARTERA-TEJA 4MM</v>
          </cell>
          <cell r="C2268" t="str">
            <v>ML</v>
          </cell>
          <cell r="D2268">
            <v>39660</v>
          </cell>
        </row>
        <row r="2269">
          <cell r="A2269">
            <v>180412</v>
          </cell>
          <cell r="B2269" t="str">
            <v>C.F.MADERA LISTON MACH.PINO CIPREX-MADER</v>
          </cell>
          <cell r="C2269" t="str">
            <v>M2</v>
          </cell>
          <cell r="D2269">
            <v>22480</v>
          </cell>
        </row>
        <row r="2270">
          <cell r="A2270">
            <v>180413</v>
          </cell>
          <cell r="B2270" t="str">
            <v>C.F.MADERA LISTON MACH.PINO PATULA</v>
          </cell>
          <cell r="C2270" t="str">
            <v>M2</v>
          </cell>
          <cell r="D2270">
            <v>24330</v>
          </cell>
        </row>
        <row r="2271">
          <cell r="A2271">
            <v>180433</v>
          </cell>
          <cell r="B2271" t="str">
            <v>C.F.MADERA MACHIMBRE PINO CIPREX-S/METAL</v>
          </cell>
          <cell r="C2271" t="str">
            <v>M2</v>
          </cell>
          <cell r="D2271">
            <v>22710</v>
          </cell>
        </row>
        <row r="2272">
          <cell r="A2272">
            <v>180414</v>
          </cell>
          <cell r="B2272" t="str">
            <v>C.F.MALLA-ESTRUCIELO</v>
          </cell>
          <cell r="C2272" t="str">
            <v>M2</v>
          </cell>
          <cell r="D2272">
            <v>17070</v>
          </cell>
        </row>
        <row r="2273">
          <cell r="A2273">
            <v>180410</v>
          </cell>
          <cell r="B2273" t="str">
            <v>C.F.PANEL BOARD 6.0MM S.JUNTA+VINILO</v>
          </cell>
          <cell r="C2273" t="str">
            <v>M2</v>
          </cell>
          <cell r="D2273">
            <v>44010</v>
          </cell>
        </row>
        <row r="2274">
          <cell r="A2274">
            <v>180405</v>
          </cell>
          <cell r="B2274" t="str">
            <v>C.F.PANEL YESO 12.7MM S.JUNTA+VINILO</v>
          </cell>
          <cell r="C2274" t="str">
            <v>M2</v>
          </cell>
          <cell r="D2274">
            <v>33970</v>
          </cell>
        </row>
        <row r="2275">
          <cell r="A2275">
            <v>180404</v>
          </cell>
          <cell r="B2275" t="str">
            <v>C.F.PANEL YESO 12.7MM S.JUNTA+VINILO RH</v>
          </cell>
          <cell r="C2275" t="str">
            <v>M2</v>
          </cell>
          <cell r="D2275">
            <v>37150</v>
          </cell>
        </row>
        <row r="2276">
          <cell r="A2276">
            <v>180406</v>
          </cell>
          <cell r="B2276" t="str">
            <v>C.F.PANEL YESO 3/8 S.JUNTA+VINILO</v>
          </cell>
          <cell r="C2276" t="str">
            <v>M2</v>
          </cell>
          <cell r="D2276">
            <v>32820</v>
          </cell>
        </row>
        <row r="2277">
          <cell r="A2277">
            <v>180418</v>
          </cell>
          <cell r="B2277" t="str">
            <v>C.F.[FV] DURACUSTIC 5/8 [LAMINA]</v>
          </cell>
          <cell r="C2277" t="str">
            <v>M2</v>
          </cell>
          <cell r="D2277">
            <v>23830</v>
          </cell>
        </row>
        <row r="2278">
          <cell r="A2278">
            <v>180419</v>
          </cell>
          <cell r="B2278" t="str">
            <v>C.F.[FV] DURACUSTIC 5/8"</v>
          </cell>
          <cell r="C2278" t="str">
            <v>M2</v>
          </cell>
          <cell r="D2278">
            <v>43420</v>
          </cell>
        </row>
        <row r="2279">
          <cell r="A2279">
            <v>180421</v>
          </cell>
          <cell r="B2279" t="str">
            <v>C.F.[FV] SONOCOR</v>
          </cell>
          <cell r="C2279" t="str">
            <v>M2</v>
          </cell>
          <cell r="D2279">
            <v>34120</v>
          </cell>
        </row>
        <row r="2280">
          <cell r="A2280">
            <v>0</v>
          </cell>
          <cell r="B2280">
            <v>0</v>
          </cell>
          <cell r="C2280">
            <v>0</v>
          </cell>
          <cell r="D2280">
            <v>0</v>
          </cell>
        </row>
        <row r="2281">
          <cell r="A2281">
            <v>1805</v>
          </cell>
          <cell r="B2281" t="str">
            <v>CIELOS RASOS</v>
          </cell>
          <cell r="C2281">
            <v>0</v>
          </cell>
          <cell r="D2281">
            <v>0</v>
          </cell>
        </row>
        <row r="2282">
          <cell r="A2282">
            <v>180509</v>
          </cell>
          <cell r="B2282" t="str">
            <v>C.F.CANA BRAVA Y BAHAREQUE</v>
          </cell>
          <cell r="C2282" t="str">
            <v>M2</v>
          </cell>
          <cell r="D2282">
            <v>34500</v>
          </cell>
        </row>
        <row r="2283">
          <cell r="A2283">
            <v>180510</v>
          </cell>
          <cell r="B2283" t="str">
            <v>CANECILLO CANA BRAVA-BAHAREQUE</v>
          </cell>
          <cell r="C2283" t="str">
            <v>ML</v>
          </cell>
          <cell r="D2283">
            <v>50630</v>
          </cell>
        </row>
        <row r="2284">
          <cell r="A2284">
            <v>180501</v>
          </cell>
          <cell r="B2284" t="str">
            <v>CANECILLO HIERRO-ANGULO</v>
          </cell>
          <cell r="C2284" t="str">
            <v>ML</v>
          </cell>
          <cell r="D2284">
            <v>14040</v>
          </cell>
        </row>
        <row r="2285">
          <cell r="A2285">
            <v>180502</v>
          </cell>
          <cell r="B2285" t="str">
            <v>CANECILLO HIERRO-MALLA VENADA</v>
          </cell>
          <cell r="C2285" t="str">
            <v>ML</v>
          </cell>
          <cell r="D2285">
            <v>19990</v>
          </cell>
        </row>
        <row r="2286">
          <cell r="A2286">
            <v>180503</v>
          </cell>
          <cell r="B2286" t="str">
            <v>CANECILLO HIERRO-MALLA VENADA</v>
          </cell>
          <cell r="C2286" t="str">
            <v>M2</v>
          </cell>
          <cell r="D2286">
            <v>32530</v>
          </cell>
        </row>
        <row r="2287">
          <cell r="A2287">
            <v>180504</v>
          </cell>
          <cell r="B2287" t="str">
            <v>CANECILLO LAMINA PLYCEM</v>
          </cell>
          <cell r="C2287" t="str">
            <v>M2</v>
          </cell>
          <cell r="D2287">
            <v>31020</v>
          </cell>
        </row>
        <row r="2288">
          <cell r="A2288">
            <v>180505</v>
          </cell>
          <cell r="B2288" t="str">
            <v>CANECILLO MADERA-MALLA VENADA</v>
          </cell>
          <cell r="C2288" t="str">
            <v>ML</v>
          </cell>
          <cell r="D2288">
            <v>24890</v>
          </cell>
        </row>
        <row r="2289">
          <cell r="A2289">
            <v>180507</v>
          </cell>
          <cell r="B2289" t="str">
            <v>CARGUE CIELO EN BARRO Y CISCO</v>
          </cell>
          <cell r="C2289" t="str">
            <v>M2</v>
          </cell>
          <cell r="D2289">
            <v>15910</v>
          </cell>
        </row>
        <row r="2290">
          <cell r="A2290">
            <v>180508</v>
          </cell>
          <cell r="B2290" t="str">
            <v>PANETE CIELO: BARRO - BONIGA - SISGO.</v>
          </cell>
          <cell r="C2290" t="str">
            <v>M2</v>
          </cell>
          <cell r="D2290">
            <v>16880</v>
          </cell>
        </row>
        <row r="2291">
          <cell r="A2291">
            <v>0</v>
          </cell>
          <cell r="B2291">
            <v>0</v>
          </cell>
          <cell r="C2291">
            <v>0</v>
          </cell>
          <cell r="D2291">
            <v>0</v>
          </cell>
        </row>
        <row r="2292">
          <cell r="A2292">
            <v>1806</v>
          </cell>
          <cell r="B2292" t="str">
            <v>TEJA ASBESTO CEMENTO</v>
          </cell>
          <cell r="C2292">
            <v>0</v>
          </cell>
          <cell r="D2292">
            <v>0</v>
          </cell>
        </row>
        <row r="2293">
          <cell r="A2293">
            <v>180601</v>
          </cell>
          <cell r="B2293" t="str">
            <v>CABALLETE TEJA ASBESTO CEMENTO ARTICULAD</v>
          </cell>
          <cell r="C2293" t="str">
            <v>ML</v>
          </cell>
          <cell r="D2293">
            <v>41420</v>
          </cell>
        </row>
        <row r="2294">
          <cell r="A2294">
            <v>180631</v>
          </cell>
          <cell r="B2294" t="str">
            <v>CABALLETE TEJA ASBESTO CEMENTO FIJO</v>
          </cell>
          <cell r="C2294" t="str">
            <v>ML</v>
          </cell>
          <cell r="D2294">
            <v>41990</v>
          </cell>
        </row>
        <row r="2295">
          <cell r="A2295">
            <v>180602</v>
          </cell>
          <cell r="B2295" t="str">
            <v>CABALLETE TEJA ASBESTO CEMENTO VENTILAC.</v>
          </cell>
          <cell r="C2295" t="str">
            <v>ML</v>
          </cell>
          <cell r="D2295">
            <v>35210</v>
          </cell>
        </row>
        <row r="2296">
          <cell r="A2296">
            <v>180603</v>
          </cell>
          <cell r="B2296" t="str">
            <v>CANALETA 43 DE 3.50M.</v>
          </cell>
          <cell r="C2296" t="str">
            <v>M2</v>
          </cell>
          <cell r="D2296">
            <v>85580</v>
          </cell>
        </row>
        <row r="2297">
          <cell r="A2297">
            <v>180604</v>
          </cell>
          <cell r="B2297" t="str">
            <v>CANALETA 43 DE 4.00M.</v>
          </cell>
          <cell r="C2297" t="str">
            <v>M2</v>
          </cell>
          <cell r="D2297">
            <v>80090</v>
          </cell>
        </row>
        <row r="2298">
          <cell r="A2298">
            <v>180605</v>
          </cell>
          <cell r="B2298" t="str">
            <v>CANALETA 43 DE 4.50M.</v>
          </cell>
          <cell r="C2298" t="str">
            <v>M2</v>
          </cell>
          <cell r="D2298">
            <v>85690</v>
          </cell>
        </row>
        <row r="2299">
          <cell r="A2299">
            <v>180607</v>
          </cell>
          <cell r="B2299" t="str">
            <v>CANALETA 43 DE 5.50M.</v>
          </cell>
          <cell r="C2299" t="str">
            <v>M2</v>
          </cell>
          <cell r="D2299">
            <v>85540</v>
          </cell>
        </row>
        <row r="2300">
          <cell r="A2300">
            <v>180608</v>
          </cell>
          <cell r="B2300" t="str">
            <v>CANALETA 43 DE 6.00M.</v>
          </cell>
          <cell r="C2300" t="str">
            <v>M2</v>
          </cell>
          <cell r="D2300">
            <v>78820</v>
          </cell>
        </row>
        <row r="2301">
          <cell r="A2301">
            <v>180609</v>
          </cell>
          <cell r="B2301" t="str">
            <v>CANALETA 90 DE 3.75M</v>
          </cell>
          <cell r="C2301" t="str">
            <v>M2</v>
          </cell>
          <cell r="D2301">
            <v>56940</v>
          </cell>
        </row>
        <row r="2302">
          <cell r="A2302">
            <v>180610</v>
          </cell>
          <cell r="B2302" t="str">
            <v>CANALETA 90 DE 4.50M</v>
          </cell>
          <cell r="C2302" t="str">
            <v>M2</v>
          </cell>
          <cell r="D2302">
            <v>58500</v>
          </cell>
        </row>
        <row r="2303">
          <cell r="A2303">
            <v>180611</v>
          </cell>
          <cell r="B2303" t="str">
            <v>CANALETA 90 DE 5.25M</v>
          </cell>
          <cell r="C2303" t="str">
            <v>M2</v>
          </cell>
          <cell r="D2303">
            <v>61630</v>
          </cell>
        </row>
        <row r="2304">
          <cell r="A2304">
            <v>180612</v>
          </cell>
          <cell r="B2304" t="str">
            <v>CANALETA 90 DE 6.00M.</v>
          </cell>
          <cell r="C2304" t="str">
            <v>M2</v>
          </cell>
          <cell r="D2304">
            <v>62680</v>
          </cell>
        </row>
        <row r="2305">
          <cell r="A2305">
            <v>180613</v>
          </cell>
          <cell r="B2305" t="str">
            <v>CANALETA 90 DE 7.50M.</v>
          </cell>
          <cell r="C2305" t="str">
            <v>M2</v>
          </cell>
          <cell r="D2305">
            <v>66470</v>
          </cell>
        </row>
        <row r="2306">
          <cell r="A2306">
            <v>180614</v>
          </cell>
          <cell r="B2306" t="str">
            <v>CANALETA 90 DE 9.00M.</v>
          </cell>
          <cell r="C2306" t="str">
            <v>M2</v>
          </cell>
          <cell r="D2306">
            <v>64990</v>
          </cell>
        </row>
        <row r="2307">
          <cell r="A2307">
            <v>180615</v>
          </cell>
          <cell r="B2307" t="str">
            <v>LIMAHOYA TEJA ASBESTO CEMENTO</v>
          </cell>
          <cell r="C2307" t="str">
            <v>ML</v>
          </cell>
          <cell r="D2307">
            <v>14730</v>
          </cell>
        </row>
        <row r="2308">
          <cell r="A2308">
            <v>180616</v>
          </cell>
          <cell r="B2308" t="str">
            <v>LIMATESA TEJA ASBESTO CEMENTO</v>
          </cell>
          <cell r="C2308" t="str">
            <v>ML</v>
          </cell>
          <cell r="D2308">
            <v>28710</v>
          </cell>
        </row>
        <row r="2309">
          <cell r="A2309">
            <v>180635</v>
          </cell>
          <cell r="B2309" t="str">
            <v>RECORRIDO CUBIERTA TEJA ASBESTO CEMENTO</v>
          </cell>
          <cell r="C2309" t="str">
            <v>M2</v>
          </cell>
          <cell r="D2309">
            <v>4860</v>
          </cell>
        </row>
        <row r="2310">
          <cell r="A2310">
            <v>180617</v>
          </cell>
          <cell r="B2310" t="str">
            <v>TEJA AC.TERMINAL CANAL</v>
          </cell>
          <cell r="C2310" t="str">
            <v>UND</v>
          </cell>
          <cell r="D2310">
            <v>28710</v>
          </cell>
        </row>
        <row r="2311">
          <cell r="A2311">
            <v>180618</v>
          </cell>
          <cell r="B2311" t="str">
            <v>TEJA AC.TERMINAL SUPERIOR MURO</v>
          </cell>
          <cell r="C2311" t="str">
            <v>UND</v>
          </cell>
          <cell r="D2311">
            <v>31230</v>
          </cell>
        </row>
        <row r="2312">
          <cell r="A2312">
            <v>180619</v>
          </cell>
          <cell r="B2312" t="str">
            <v>TEJA ASBESTO CEMENTO</v>
          </cell>
          <cell r="C2312" t="str">
            <v>M2</v>
          </cell>
          <cell r="D2312">
            <v>24580</v>
          </cell>
        </row>
        <row r="2313">
          <cell r="A2313">
            <v>180620</v>
          </cell>
          <cell r="B2313" t="str">
            <v>TEJA ASBESTO CEMENTO # 2</v>
          </cell>
          <cell r="C2313" t="str">
            <v>UND</v>
          </cell>
          <cell r="D2313">
            <v>16710</v>
          </cell>
        </row>
        <row r="2314">
          <cell r="A2314">
            <v>180621</v>
          </cell>
          <cell r="B2314" t="str">
            <v>TEJA ASBESTO CEMENTO # 3</v>
          </cell>
          <cell r="C2314" t="str">
            <v>UND</v>
          </cell>
          <cell r="D2314">
            <v>22380</v>
          </cell>
        </row>
        <row r="2315">
          <cell r="A2315">
            <v>180622</v>
          </cell>
          <cell r="B2315" t="str">
            <v>TEJA ASBESTO CEMENTO # 4</v>
          </cell>
          <cell r="C2315" t="str">
            <v>UND</v>
          </cell>
          <cell r="D2315">
            <v>21680</v>
          </cell>
        </row>
        <row r="2316">
          <cell r="A2316">
            <v>180623</v>
          </cell>
          <cell r="B2316" t="str">
            <v>TEJA ASBESTO CEMENTO # 5</v>
          </cell>
          <cell r="C2316" t="str">
            <v>UND</v>
          </cell>
          <cell r="D2316">
            <v>25380</v>
          </cell>
        </row>
        <row r="2317">
          <cell r="A2317">
            <v>180624</v>
          </cell>
          <cell r="B2317" t="str">
            <v>TEJA ASBESTO CEMENTO # 6</v>
          </cell>
          <cell r="C2317" t="str">
            <v>UND</v>
          </cell>
          <cell r="D2317">
            <v>31050</v>
          </cell>
        </row>
        <row r="2318">
          <cell r="A2318">
            <v>180625</v>
          </cell>
          <cell r="B2318" t="str">
            <v>TEJA ASBESTO CEMENTO # 8</v>
          </cell>
          <cell r="C2318" t="str">
            <v>UND</v>
          </cell>
          <cell r="D2318">
            <v>39250</v>
          </cell>
        </row>
        <row r="2319">
          <cell r="A2319">
            <v>180634</v>
          </cell>
          <cell r="B2319" t="str">
            <v>TEJA ASBESTO CEMENTO #10</v>
          </cell>
          <cell r="C2319" t="str">
            <v>UND</v>
          </cell>
          <cell r="D2319">
            <v>49490</v>
          </cell>
        </row>
        <row r="2320">
          <cell r="A2320">
            <v>180632</v>
          </cell>
          <cell r="B2320" t="str">
            <v>TEJA ASBESTO CEMENTO ESPANOLA</v>
          </cell>
          <cell r="C2320" t="str">
            <v>M2</v>
          </cell>
          <cell r="D2320">
            <v>41000</v>
          </cell>
        </row>
        <row r="2321">
          <cell r="A2321">
            <v>180626</v>
          </cell>
          <cell r="B2321" t="str">
            <v>TEJA CLARABOYA ASBESTO CEMENTO # 4</v>
          </cell>
          <cell r="C2321" t="str">
            <v>UND</v>
          </cell>
          <cell r="D2321">
            <v>39910</v>
          </cell>
        </row>
        <row r="2322">
          <cell r="A2322">
            <v>180627</v>
          </cell>
          <cell r="B2322" t="str">
            <v>TEJA CLARABOYA ASBESTO CEMENTO # 5</v>
          </cell>
          <cell r="C2322" t="str">
            <v>UND</v>
          </cell>
          <cell r="D2322">
            <v>43190</v>
          </cell>
        </row>
        <row r="2323">
          <cell r="A2323">
            <v>180628</v>
          </cell>
          <cell r="B2323" t="str">
            <v>TEJA CLARABOYA ASBESTO CEMENTO # 6</v>
          </cell>
          <cell r="C2323" t="str">
            <v>UND</v>
          </cell>
          <cell r="D2323">
            <v>57420</v>
          </cell>
        </row>
        <row r="2324">
          <cell r="A2324">
            <v>180629</v>
          </cell>
          <cell r="B2324" t="str">
            <v>TEJA VENTILACION ASBESTO CEMENTO # 4</v>
          </cell>
          <cell r="C2324" t="str">
            <v>UND</v>
          </cell>
          <cell r="D2324">
            <v>55060</v>
          </cell>
        </row>
        <row r="2325">
          <cell r="A2325">
            <v>180630</v>
          </cell>
          <cell r="B2325" t="str">
            <v>TEJA VENTILACION ASBESTO CEMENTO # 6</v>
          </cell>
          <cell r="C2325" t="str">
            <v>UND</v>
          </cell>
          <cell r="D2325">
            <v>66900</v>
          </cell>
        </row>
        <row r="2326">
          <cell r="A2326">
            <v>180633</v>
          </cell>
          <cell r="B2326" t="str">
            <v>UNION CABALLETE - LIMATESA</v>
          </cell>
          <cell r="C2326" t="str">
            <v>UND</v>
          </cell>
          <cell r="D2326">
            <v>31980</v>
          </cell>
        </row>
        <row r="2327">
          <cell r="A2327">
            <v>0</v>
          </cell>
          <cell r="B2327">
            <v>0</v>
          </cell>
          <cell r="C2327">
            <v>0</v>
          </cell>
          <cell r="D2327">
            <v>0</v>
          </cell>
        </row>
        <row r="2328">
          <cell r="A2328">
            <v>1807</v>
          </cell>
          <cell r="B2328" t="str">
            <v>TEJA GRESS</v>
          </cell>
          <cell r="C2328">
            <v>0</v>
          </cell>
          <cell r="D2328">
            <v>0</v>
          </cell>
        </row>
        <row r="2329">
          <cell r="A2329">
            <v>180701</v>
          </cell>
          <cell r="B2329" t="str">
            <v>CABALLETE TEJA BARRO NORMAL</v>
          </cell>
          <cell r="C2329" t="str">
            <v>ML</v>
          </cell>
          <cell r="D2329">
            <v>10100</v>
          </cell>
        </row>
        <row r="2330">
          <cell r="A2330">
            <v>180702</v>
          </cell>
          <cell r="B2330" t="str">
            <v>CABALLETE TEJA BARRO PRENSADA</v>
          </cell>
          <cell r="C2330" t="str">
            <v>ML</v>
          </cell>
          <cell r="D2330">
            <v>14640</v>
          </cell>
        </row>
        <row r="2331">
          <cell r="A2331">
            <v>180703</v>
          </cell>
          <cell r="B2331" t="str">
            <v>LIMATESA TEJA BARRO NORMAL</v>
          </cell>
          <cell r="C2331" t="str">
            <v>ML</v>
          </cell>
          <cell r="D2331">
            <v>10270</v>
          </cell>
        </row>
        <row r="2332">
          <cell r="A2332">
            <v>180704</v>
          </cell>
          <cell r="B2332" t="str">
            <v>LIMATESA TEJA BARRO PRENSADA</v>
          </cell>
          <cell r="C2332" t="str">
            <v>ML</v>
          </cell>
          <cell r="D2332">
            <v>14170</v>
          </cell>
        </row>
        <row r="2333">
          <cell r="A2333">
            <v>180711</v>
          </cell>
          <cell r="B2333" t="str">
            <v>RECORRIDO CUBIERTA TEJA DE BARRO</v>
          </cell>
          <cell r="C2333" t="str">
            <v>M2</v>
          </cell>
          <cell r="D2333">
            <v>4070</v>
          </cell>
        </row>
        <row r="2334">
          <cell r="A2334">
            <v>180710</v>
          </cell>
          <cell r="B2334" t="str">
            <v>TEJA BARRO ANTIGUA-RESTAURACION</v>
          </cell>
          <cell r="C2334" t="str">
            <v>M2</v>
          </cell>
          <cell r="D2334">
            <v>22910</v>
          </cell>
        </row>
        <row r="2335">
          <cell r="A2335">
            <v>180706</v>
          </cell>
          <cell r="B2335" t="str">
            <v>TEJA BARRO NORMAL</v>
          </cell>
          <cell r="C2335" t="str">
            <v>M2</v>
          </cell>
          <cell r="D2335">
            <v>19030</v>
          </cell>
        </row>
        <row r="2336">
          <cell r="A2336">
            <v>180709</v>
          </cell>
          <cell r="B2336" t="str">
            <v>TEJA BARRO NORMAL (REPOSICION)</v>
          </cell>
          <cell r="C2336" t="str">
            <v>UND</v>
          </cell>
          <cell r="D2336">
            <v>440</v>
          </cell>
        </row>
        <row r="2337">
          <cell r="A2337">
            <v>180707</v>
          </cell>
          <cell r="B2337" t="str">
            <v>TEJA BARRO PRENSADA</v>
          </cell>
          <cell r="C2337" t="str">
            <v>M2</v>
          </cell>
          <cell r="D2337">
            <v>31550</v>
          </cell>
        </row>
        <row r="2338">
          <cell r="A2338">
            <v>180708</v>
          </cell>
          <cell r="B2338" t="str">
            <v>TEJA BARRO PRENSADA SOBRE ASBESTO CEMENT</v>
          </cell>
          <cell r="C2338" t="str">
            <v>M2</v>
          </cell>
          <cell r="D2338">
            <v>23990</v>
          </cell>
        </row>
        <row r="2339">
          <cell r="A2339">
            <v>0</v>
          </cell>
          <cell r="B2339">
            <v>0</v>
          </cell>
          <cell r="C2339">
            <v>0</v>
          </cell>
          <cell r="D2339">
            <v>0</v>
          </cell>
        </row>
        <row r="2340">
          <cell r="A2340">
            <v>1808</v>
          </cell>
          <cell r="B2340" t="str">
            <v>TEJA METALICA</v>
          </cell>
          <cell r="C2340">
            <v>0</v>
          </cell>
          <cell r="D2340">
            <v>0</v>
          </cell>
        </row>
        <row r="2341">
          <cell r="A2341">
            <v>180803</v>
          </cell>
          <cell r="B2341" t="str">
            <v>CABALLETE TEJA AJOVER</v>
          </cell>
          <cell r="C2341" t="str">
            <v>ML</v>
          </cell>
          <cell r="D2341">
            <v>42030</v>
          </cell>
        </row>
        <row r="2342">
          <cell r="A2342">
            <v>180801</v>
          </cell>
          <cell r="B2342" t="str">
            <v>CABALLETE TEJA ALUMINIO COLOR</v>
          </cell>
          <cell r="C2342" t="str">
            <v>ML</v>
          </cell>
          <cell r="D2342">
            <v>29420</v>
          </cell>
        </row>
        <row r="2343">
          <cell r="A2343">
            <v>180802</v>
          </cell>
          <cell r="B2343" t="str">
            <v>CABALLETE TEJA ALUMINIO NATURAL</v>
          </cell>
          <cell r="C2343" t="str">
            <v>ML</v>
          </cell>
          <cell r="D2343">
            <v>26740</v>
          </cell>
        </row>
        <row r="2344">
          <cell r="A2344">
            <v>180817</v>
          </cell>
          <cell r="B2344" t="str">
            <v>LIMATESA TEJA AJOVER</v>
          </cell>
          <cell r="C2344" t="str">
            <v>ML</v>
          </cell>
          <cell r="D2344">
            <v>28940</v>
          </cell>
        </row>
        <row r="2345">
          <cell r="A2345">
            <v>180806</v>
          </cell>
          <cell r="B2345" t="str">
            <v>REMATE SUPERIOR CONTRA MURO TEJA AJOVER</v>
          </cell>
          <cell r="C2345" t="str">
            <v>ML</v>
          </cell>
          <cell r="D2345">
            <v>49570</v>
          </cell>
        </row>
        <row r="2346">
          <cell r="A2346">
            <v>180807</v>
          </cell>
          <cell r="B2346" t="str">
            <v>TEJA AJOVER ONDULADA COLOR .27MM</v>
          </cell>
          <cell r="C2346" t="str">
            <v>M2</v>
          </cell>
          <cell r="D2346">
            <v>35840</v>
          </cell>
        </row>
        <row r="2347">
          <cell r="A2347">
            <v>180819</v>
          </cell>
          <cell r="B2347" t="str">
            <v>TEJA AJOVER ONDULADA SUPER COLOR .35MM</v>
          </cell>
          <cell r="C2347" t="str">
            <v>M2</v>
          </cell>
          <cell r="D2347">
            <v>37120</v>
          </cell>
        </row>
        <row r="2348">
          <cell r="A2348">
            <v>180808</v>
          </cell>
          <cell r="B2348" t="str">
            <v>TEJA AJOVER TRAPEZOIDAL COLOR .27MM</v>
          </cell>
          <cell r="C2348" t="str">
            <v>M2</v>
          </cell>
          <cell r="D2348">
            <v>36510</v>
          </cell>
        </row>
        <row r="2349">
          <cell r="A2349">
            <v>180818</v>
          </cell>
          <cell r="B2349" t="str">
            <v>TEJA AJOVER TRAPEZOIDAL SUPER .35MM</v>
          </cell>
          <cell r="C2349" t="str">
            <v>M2</v>
          </cell>
          <cell r="D2349">
            <v>36890</v>
          </cell>
        </row>
        <row r="2350">
          <cell r="A2350">
            <v>180820</v>
          </cell>
          <cell r="B2350" t="str">
            <v>TEJA ALUMINIO-POLIURETANO-ALUM.E=1 1C</v>
          </cell>
          <cell r="C2350" t="str">
            <v>M2</v>
          </cell>
          <cell r="D2350">
            <v>136050</v>
          </cell>
        </row>
        <row r="2351">
          <cell r="A2351">
            <v>180815</v>
          </cell>
          <cell r="B2351" t="str">
            <v>TEJA CUBIERTA CINDUTEC</v>
          </cell>
          <cell r="C2351" t="str">
            <v>M2</v>
          </cell>
          <cell r="D2351">
            <v>28540</v>
          </cell>
        </row>
        <row r="2352">
          <cell r="A2352">
            <v>180813</v>
          </cell>
          <cell r="B2352" t="str">
            <v>TEJA GALVANIZADA TRAPEZOIDAL CAL.26</v>
          </cell>
          <cell r="C2352" t="str">
            <v>M2</v>
          </cell>
          <cell r="D2352">
            <v>26950</v>
          </cell>
        </row>
        <row r="2353">
          <cell r="A2353">
            <v>180816</v>
          </cell>
          <cell r="B2353" t="str">
            <v>TEJA ZINC</v>
          </cell>
          <cell r="C2353" t="str">
            <v>M2</v>
          </cell>
          <cell r="D2353">
            <v>18040</v>
          </cell>
        </row>
        <row r="2354">
          <cell r="A2354">
            <v>0</v>
          </cell>
          <cell r="B2354">
            <v>0</v>
          </cell>
          <cell r="C2354">
            <v>0</v>
          </cell>
          <cell r="D2354">
            <v>0</v>
          </cell>
        </row>
        <row r="2355">
          <cell r="A2355">
            <v>1809</v>
          </cell>
          <cell r="B2355" t="str">
            <v>TEJA ACRILICA-PVC-POLICARBONAT</v>
          </cell>
          <cell r="C2355">
            <v>0</v>
          </cell>
          <cell r="D2355">
            <v>0</v>
          </cell>
        </row>
        <row r="2356">
          <cell r="A2356">
            <v>180908</v>
          </cell>
          <cell r="B2356" t="str">
            <v>CONECTOR BASE+TAPA LAMINA POLICARBONATO</v>
          </cell>
          <cell r="C2356" t="str">
            <v>ML</v>
          </cell>
          <cell r="D2356">
            <v>28370</v>
          </cell>
        </row>
        <row r="2357">
          <cell r="A2357">
            <v>180921</v>
          </cell>
          <cell r="B2357" t="str">
            <v>CONECTOR H LAMINA POLICARBONATO A=4- 6MM</v>
          </cell>
          <cell r="C2357" t="str">
            <v>ML</v>
          </cell>
          <cell r="D2357">
            <v>12630</v>
          </cell>
        </row>
        <row r="2358">
          <cell r="A2358">
            <v>180920</v>
          </cell>
          <cell r="B2358" t="str">
            <v>CONECTOR H LAMINA POLICARBONATO A=8-10MM</v>
          </cell>
          <cell r="C2358" t="str">
            <v>ML</v>
          </cell>
          <cell r="D2358">
            <v>14440</v>
          </cell>
        </row>
        <row r="2359">
          <cell r="A2359">
            <v>180917</v>
          </cell>
          <cell r="B2359" t="str">
            <v>CONECTOR TAPA LAMINA POLICARBONATO</v>
          </cell>
          <cell r="C2359" t="str">
            <v>ML</v>
          </cell>
          <cell r="D2359">
            <v>30090</v>
          </cell>
        </row>
        <row r="2360">
          <cell r="A2360">
            <v>180901</v>
          </cell>
          <cell r="B2360" t="str">
            <v>DOMO ACRILICO CIRCULAR-RECTANG. 65X65CM</v>
          </cell>
          <cell r="C2360" t="str">
            <v>UND</v>
          </cell>
          <cell r="D2360">
            <v>80850</v>
          </cell>
        </row>
        <row r="2361">
          <cell r="A2361">
            <v>180910</v>
          </cell>
          <cell r="B2361" t="str">
            <v>LAMINA POLICARBONATO ALVEOLAR 4MM</v>
          </cell>
          <cell r="C2361" t="str">
            <v>M2</v>
          </cell>
          <cell r="D2361">
            <v>36240</v>
          </cell>
        </row>
        <row r="2362">
          <cell r="A2362">
            <v>180914</v>
          </cell>
          <cell r="B2362" t="str">
            <v>LAMINA POLICARBONATO ALVEOLAR 6MM</v>
          </cell>
          <cell r="C2362" t="str">
            <v>M2</v>
          </cell>
          <cell r="D2362">
            <v>68110</v>
          </cell>
        </row>
        <row r="2363">
          <cell r="A2363">
            <v>180918</v>
          </cell>
          <cell r="B2363" t="str">
            <v>LAMINA POLICARBONATO ALVEOLAR 8MM</v>
          </cell>
          <cell r="C2363" t="str">
            <v>M2</v>
          </cell>
          <cell r="D2363">
            <v>78070</v>
          </cell>
        </row>
        <row r="2364">
          <cell r="A2364">
            <v>180919</v>
          </cell>
          <cell r="B2364" t="str">
            <v>LAMINA POLICARBONATO ALVEOLAR 10MM</v>
          </cell>
          <cell r="C2364" t="str">
            <v>M2</v>
          </cell>
          <cell r="D2364">
            <v>85030</v>
          </cell>
        </row>
        <row r="2365">
          <cell r="A2365">
            <v>180909</v>
          </cell>
          <cell r="B2365" t="str">
            <v>TEJA PLASTICA ONDULADA AJOVER</v>
          </cell>
          <cell r="C2365" t="str">
            <v>M2</v>
          </cell>
          <cell r="D2365">
            <v>27340</v>
          </cell>
        </row>
        <row r="2366">
          <cell r="A2366">
            <v>180913</v>
          </cell>
          <cell r="B2366" t="str">
            <v>TEJA PLASTICA TRASLUCIDA</v>
          </cell>
          <cell r="C2366" t="str">
            <v>M2</v>
          </cell>
          <cell r="D2366">
            <v>32800</v>
          </cell>
        </row>
        <row r="2367">
          <cell r="A2367">
            <v>180911</v>
          </cell>
          <cell r="B2367" t="str">
            <v>TEJA POLICARBONATO TRAPEZOIDAL 82CM</v>
          </cell>
          <cell r="C2367" t="str">
            <v>M2</v>
          </cell>
          <cell r="D2367">
            <v>74250</v>
          </cell>
        </row>
        <row r="2368">
          <cell r="A2368">
            <v>0</v>
          </cell>
          <cell r="B2368">
            <v>0</v>
          </cell>
          <cell r="C2368">
            <v>0</v>
          </cell>
          <cell r="D2368">
            <v>0</v>
          </cell>
        </row>
        <row r="2369">
          <cell r="A2369">
            <v>1810</v>
          </cell>
          <cell r="B2369" t="str">
            <v>CANAL-BAJANTES-ACCES. PVC</v>
          </cell>
          <cell r="C2369">
            <v>0</v>
          </cell>
          <cell r="D2369">
            <v>0</v>
          </cell>
        </row>
        <row r="2370">
          <cell r="A2370">
            <v>181001</v>
          </cell>
          <cell r="B2370" t="str">
            <v>BAJANTE AGUAS LLUVIAS PVC CUADRADO CANAL</v>
          </cell>
          <cell r="C2370" t="str">
            <v>ML</v>
          </cell>
          <cell r="D2370">
            <v>32910</v>
          </cell>
        </row>
        <row r="2371">
          <cell r="A2371">
            <v>181002</v>
          </cell>
          <cell r="B2371" t="str">
            <v>CANAL AMAZONAS PVC AGUAS LLUVIAS</v>
          </cell>
          <cell r="C2371" t="str">
            <v>ML</v>
          </cell>
          <cell r="D2371">
            <v>33830</v>
          </cell>
        </row>
        <row r="2372">
          <cell r="A2372">
            <v>181003</v>
          </cell>
          <cell r="B2372" t="str">
            <v>CANAL RAINGO PVC AGUAS LLUVIAS</v>
          </cell>
          <cell r="C2372" t="str">
            <v>ML</v>
          </cell>
          <cell r="D2372">
            <v>18620</v>
          </cell>
        </row>
        <row r="2373">
          <cell r="A2373">
            <v>181004</v>
          </cell>
          <cell r="B2373" t="str">
            <v>CODO BAJANTE 45 CANAL PVC</v>
          </cell>
          <cell r="C2373" t="str">
            <v>UND</v>
          </cell>
          <cell r="D2373">
            <v>7950</v>
          </cell>
        </row>
        <row r="2374">
          <cell r="A2374">
            <v>181005</v>
          </cell>
          <cell r="B2374" t="str">
            <v>CODO BAJANTE 90 CANAL PVC</v>
          </cell>
          <cell r="C2374" t="str">
            <v>UND</v>
          </cell>
          <cell r="D2374">
            <v>8100</v>
          </cell>
        </row>
        <row r="2375">
          <cell r="A2375">
            <v>181006</v>
          </cell>
          <cell r="B2375" t="str">
            <v>SOPORTE CANAL AMAZONAS PVC</v>
          </cell>
          <cell r="C2375" t="str">
            <v>UND</v>
          </cell>
          <cell r="D2375">
            <v>4160</v>
          </cell>
        </row>
        <row r="2376">
          <cell r="A2376">
            <v>181007</v>
          </cell>
          <cell r="B2376" t="str">
            <v>SOPORTE CANAL RAINGO PVC</v>
          </cell>
          <cell r="C2376" t="str">
            <v>UND</v>
          </cell>
          <cell r="D2376">
            <v>3410</v>
          </cell>
        </row>
        <row r="2377">
          <cell r="A2377">
            <v>181008</v>
          </cell>
          <cell r="B2377" t="str">
            <v>TAPA EXTERNA CANAL AMAZONAS PVC</v>
          </cell>
          <cell r="C2377" t="str">
            <v>UND</v>
          </cell>
          <cell r="D2377">
            <v>5650</v>
          </cell>
        </row>
        <row r="2378">
          <cell r="A2378">
            <v>181009</v>
          </cell>
          <cell r="B2378" t="str">
            <v>TAPA EXTERNA CANAL RAINGO PVC</v>
          </cell>
          <cell r="C2378" t="str">
            <v>UND</v>
          </cell>
          <cell r="D2378">
            <v>5940</v>
          </cell>
        </row>
        <row r="2379">
          <cell r="A2379">
            <v>181010</v>
          </cell>
          <cell r="B2379" t="str">
            <v>TAPA INTERNA CANAL AMAZONAS PVC</v>
          </cell>
          <cell r="C2379" t="str">
            <v>UND</v>
          </cell>
          <cell r="D2379">
            <v>5610</v>
          </cell>
        </row>
        <row r="2380">
          <cell r="A2380">
            <v>181011</v>
          </cell>
          <cell r="B2380" t="str">
            <v>TAPA INTERNA CANAL RAINGO PVC</v>
          </cell>
          <cell r="C2380" t="str">
            <v>UND</v>
          </cell>
          <cell r="D2380">
            <v>5360</v>
          </cell>
        </row>
        <row r="2381">
          <cell r="A2381">
            <v>181012</v>
          </cell>
          <cell r="B2381" t="str">
            <v>UNION BAJANTE CANAL AMAZONAS PVC</v>
          </cell>
          <cell r="C2381" t="str">
            <v>UND</v>
          </cell>
          <cell r="D2381">
            <v>17530</v>
          </cell>
        </row>
        <row r="2382">
          <cell r="A2382">
            <v>181013</v>
          </cell>
          <cell r="B2382" t="str">
            <v>UNION BAJANTE CANAL RAINGO PVC</v>
          </cell>
          <cell r="C2382" t="str">
            <v>UND</v>
          </cell>
          <cell r="D2382">
            <v>8250</v>
          </cell>
        </row>
        <row r="2383">
          <cell r="A2383">
            <v>181018</v>
          </cell>
          <cell r="B2383" t="str">
            <v>UNION BAJANTE CUADRADO-TUBO 3" PVC"</v>
          </cell>
          <cell r="C2383" t="str">
            <v>UND</v>
          </cell>
          <cell r="D2383">
            <v>6480</v>
          </cell>
        </row>
        <row r="2384">
          <cell r="A2384">
            <v>181014</v>
          </cell>
          <cell r="B2384" t="str">
            <v>UNION CANAL AMAZONAS PVC</v>
          </cell>
          <cell r="C2384" t="str">
            <v>UND</v>
          </cell>
          <cell r="D2384">
            <v>11910</v>
          </cell>
        </row>
        <row r="2385">
          <cell r="A2385">
            <v>181015</v>
          </cell>
          <cell r="B2385" t="str">
            <v>UNION CANAL RAINGO PVC</v>
          </cell>
          <cell r="C2385" t="str">
            <v>UND</v>
          </cell>
          <cell r="D2385">
            <v>15860</v>
          </cell>
        </row>
        <row r="2386">
          <cell r="A2386">
            <v>181016</v>
          </cell>
          <cell r="B2386" t="str">
            <v>UNION ESQUINA CANAL AMAZONAS PVC</v>
          </cell>
          <cell r="C2386" t="str">
            <v>UND</v>
          </cell>
          <cell r="D2386">
            <v>20250</v>
          </cell>
        </row>
        <row r="2387">
          <cell r="A2387">
            <v>181017</v>
          </cell>
          <cell r="B2387" t="str">
            <v>UNION ESQUINA CANAL RAINGO PVC</v>
          </cell>
          <cell r="C2387" t="str">
            <v>UND</v>
          </cell>
          <cell r="D2387">
            <v>9650</v>
          </cell>
        </row>
        <row r="2388">
          <cell r="A2388">
            <v>0</v>
          </cell>
          <cell r="B2388">
            <v>0</v>
          </cell>
          <cell r="C2388">
            <v>0</v>
          </cell>
          <cell r="D2388">
            <v>0</v>
          </cell>
        </row>
        <row r="2389">
          <cell r="A2389">
            <v>1811</v>
          </cell>
          <cell r="B2389" t="str">
            <v>CANAL-BAJANTES-ACCES. LAMINA</v>
          </cell>
          <cell r="C2389">
            <v>0</v>
          </cell>
          <cell r="D2389">
            <v>0</v>
          </cell>
        </row>
        <row r="2390">
          <cell r="A2390">
            <v>181101</v>
          </cell>
          <cell r="B2390" t="str">
            <v>BAJANTE LAMINA GALVANIZADA</v>
          </cell>
          <cell r="C2390" t="str">
            <v>ML</v>
          </cell>
          <cell r="D2390">
            <v>45530</v>
          </cell>
        </row>
        <row r="2391">
          <cell r="A2391">
            <v>181102</v>
          </cell>
          <cell r="B2391" t="str">
            <v>CANAL LAMINA ALUMINIO</v>
          </cell>
          <cell r="C2391" t="str">
            <v>ML</v>
          </cell>
          <cell r="D2391">
            <v>57220</v>
          </cell>
        </row>
        <row r="2392">
          <cell r="A2392">
            <v>181105</v>
          </cell>
          <cell r="B2392" t="str">
            <v>CANAL LAMINA GALVANIZADA CAL.22</v>
          </cell>
          <cell r="C2392" t="str">
            <v>ML</v>
          </cell>
          <cell r="D2392">
            <v>52890</v>
          </cell>
        </row>
        <row r="2393">
          <cell r="A2393">
            <v>181103</v>
          </cell>
          <cell r="B2393" t="str">
            <v>CANAL LAMINA GALVANIZADA CAL.26</v>
          </cell>
          <cell r="C2393" t="str">
            <v>ML</v>
          </cell>
          <cell r="D2393">
            <v>47960</v>
          </cell>
        </row>
        <row r="2394">
          <cell r="A2394">
            <v>181104</v>
          </cell>
          <cell r="B2394" t="str">
            <v>CANAL LAMINA LIMAHOYA</v>
          </cell>
          <cell r="C2394" t="str">
            <v>ML</v>
          </cell>
          <cell r="D2394">
            <v>30500</v>
          </cell>
        </row>
        <row r="2395">
          <cell r="A2395">
            <v>181106</v>
          </cell>
          <cell r="B2395" t="str">
            <v>REPARACION CANAL LAMINA DLLO. 51-100CM</v>
          </cell>
          <cell r="C2395" t="str">
            <v>ML</v>
          </cell>
          <cell r="D2395">
            <v>13670</v>
          </cell>
        </row>
        <row r="2396">
          <cell r="A2396">
            <v>0</v>
          </cell>
          <cell r="B2396">
            <v>0</v>
          </cell>
          <cell r="C2396">
            <v>0</v>
          </cell>
          <cell r="D2396">
            <v>0</v>
          </cell>
        </row>
        <row r="2397">
          <cell r="A2397">
            <v>1812</v>
          </cell>
          <cell r="B2397" t="str">
            <v>ACCESORIOS-INSTALACIONES-VARIO</v>
          </cell>
          <cell r="C2397">
            <v>0</v>
          </cell>
          <cell r="D2397">
            <v>0</v>
          </cell>
        </row>
        <row r="2398">
          <cell r="A2398">
            <v>181201</v>
          </cell>
          <cell r="B2398" t="str">
            <v>ACCESORIO ESPIGO-ARANDELA ALUMINIO</v>
          </cell>
          <cell r="C2398" t="str">
            <v>UND</v>
          </cell>
          <cell r="D2398">
            <v>1180</v>
          </cell>
        </row>
        <row r="2399">
          <cell r="A2399">
            <v>181221</v>
          </cell>
          <cell r="B2399" t="str">
            <v>ALZAPRIMADA PROVISIONAL EN MADERA</v>
          </cell>
          <cell r="C2399" t="str">
            <v>M2</v>
          </cell>
          <cell r="D2399">
            <v>51290</v>
          </cell>
        </row>
        <row r="2400">
          <cell r="A2400">
            <v>181202</v>
          </cell>
          <cell r="B2400" t="str">
            <v>CORTE TEJA ASBESTO CEMENTO</v>
          </cell>
          <cell r="C2400" t="str">
            <v>ML</v>
          </cell>
          <cell r="D2400">
            <v>5460</v>
          </cell>
        </row>
        <row r="2401">
          <cell r="A2401">
            <v>181203</v>
          </cell>
          <cell r="B2401" t="str">
            <v>FLANCHE ALUMINIO DINTEL-CANECILLO</v>
          </cell>
          <cell r="C2401" t="str">
            <v>ML</v>
          </cell>
          <cell r="D2401">
            <v>34240</v>
          </cell>
        </row>
        <row r="2402">
          <cell r="A2402">
            <v>181204</v>
          </cell>
          <cell r="B2402" t="str">
            <v>FLANCHE LAMINA ALUMINIO .7MM</v>
          </cell>
          <cell r="C2402" t="str">
            <v>ML</v>
          </cell>
          <cell r="D2402">
            <v>36610</v>
          </cell>
        </row>
        <row r="2403">
          <cell r="A2403">
            <v>181205</v>
          </cell>
          <cell r="B2403" t="str">
            <v>INSTALACION CERCHA METALICA L= 6.00-11 M</v>
          </cell>
          <cell r="C2403" t="str">
            <v>ML</v>
          </cell>
          <cell r="D2403">
            <v>35870</v>
          </cell>
        </row>
        <row r="2404">
          <cell r="A2404">
            <v>181206</v>
          </cell>
          <cell r="B2404" t="str">
            <v>INSTALACION CERCHA METALICA L=11.01-16 M</v>
          </cell>
          <cell r="C2404" t="str">
            <v>ML</v>
          </cell>
          <cell r="D2404">
            <v>30590</v>
          </cell>
        </row>
        <row r="2405">
          <cell r="A2405">
            <v>181207</v>
          </cell>
          <cell r="B2405" t="str">
            <v>INSTALACION CIELO FALSO</v>
          </cell>
          <cell r="C2405" t="str">
            <v>M2</v>
          </cell>
          <cell r="D2405">
            <v>13660</v>
          </cell>
        </row>
        <row r="2406">
          <cell r="A2406">
            <v>181216</v>
          </cell>
          <cell r="B2406" t="str">
            <v>INSTALACION CORREA METALICA EXISTENTE</v>
          </cell>
          <cell r="C2406" t="str">
            <v>ML</v>
          </cell>
          <cell r="D2406">
            <v>4040</v>
          </cell>
        </row>
        <row r="2407">
          <cell r="A2407">
            <v>181208</v>
          </cell>
          <cell r="B2407" t="str">
            <v>INSTALACION ESTRUCTURA METALICA</v>
          </cell>
          <cell r="C2407" t="str">
            <v>M2</v>
          </cell>
          <cell r="D2407">
            <v>5280</v>
          </cell>
        </row>
        <row r="2408">
          <cell r="A2408">
            <v>181209</v>
          </cell>
          <cell r="B2408" t="str">
            <v>INSTALACION TEJA ALUMINIO</v>
          </cell>
          <cell r="C2408" t="str">
            <v>M2</v>
          </cell>
          <cell r="D2408">
            <v>6990</v>
          </cell>
        </row>
        <row r="2409">
          <cell r="A2409">
            <v>181210</v>
          </cell>
          <cell r="B2409" t="str">
            <v>INSTALACION TEJA ASBESTO CEMENTO</v>
          </cell>
          <cell r="C2409" t="str">
            <v>M2</v>
          </cell>
          <cell r="D2409">
            <v>9750</v>
          </cell>
        </row>
        <row r="2410">
          <cell r="A2410">
            <v>181211</v>
          </cell>
          <cell r="B2410" t="str">
            <v>INSTALACION TEJA BARRO</v>
          </cell>
          <cell r="C2410" t="str">
            <v>M2</v>
          </cell>
          <cell r="D2410">
            <v>9910</v>
          </cell>
        </row>
        <row r="2411">
          <cell r="A2411">
            <v>181220</v>
          </cell>
          <cell r="B2411" t="str">
            <v>INSTALACION TEJA BARRO ANITGUA-RESTAURAC</v>
          </cell>
          <cell r="C2411" t="str">
            <v>M2</v>
          </cell>
          <cell r="D2411">
            <v>15160</v>
          </cell>
        </row>
        <row r="2412">
          <cell r="A2412">
            <v>181219</v>
          </cell>
          <cell r="B2412" t="str">
            <v>LAVADA Y LIMPIEZA TEJA DE A.C.</v>
          </cell>
          <cell r="C2412" t="str">
            <v>M2</v>
          </cell>
          <cell r="D2412">
            <v>900</v>
          </cell>
        </row>
        <row r="2413">
          <cell r="A2413">
            <v>181217</v>
          </cell>
          <cell r="B2413" t="str">
            <v>RECALCE-RESANE ONDULACION TEJA</v>
          </cell>
          <cell r="C2413" t="str">
            <v>ML</v>
          </cell>
          <cell r="D2413">
            <v>15610</v>
          </cell>
        </row>
        <row r="2414">
          <cell r="A2414">
            <v>181212</v>
          </cell>
          <cell r="B2414" t="str">
            <v>SOLAPA LAMINA ALUMINIO COLOR .7MM</v>
          </cell>
          <cell r="C2414" t="str">
            <v>ML</v>
          </cell>
          <cell r="D2414">
            <v>20490</v>
          </cell>
        </row>
        <row r="2415">
          <cell r="A2415">
            <v>181213</v>
          </cell>
          <cell r="B2415" t="str">
            <v>SOLAPA LAMINA ALUMINIO NATURAL 7MM.</v>
          </cell>
          <cell r="C2415" t="str">
            <v>ML</v>
          </cell>
          <cell r="D2415">
            <v>19540</v>
          </cell>
        </row>
        <row r="2416">
          <cell r="A2416">
            <v>181214</v>
          </cell>
          <cell r="B2416" t="str">
            <v>SOLAPA LAMINA GALVANIZADA</v>
          </cell>
          <cell r="C2416" t="str">
            <v>ML</v>
          </cell>
          <cell r="D2416">
            <v>14320</v>
          </cell>
        </row>
        <row r="2417">
          <cell r="A2417">
            <v>0</v>
          </cell>
          <cell r="B2417">
            <v>0</v>
          </cell>
          <cell r="C2417">
            <v>0</v>
          </cell>
          <cell r="D2417">
            <v>0</v>
          </cell>
        </row>
        <row r="2418">
          <cell r="A2418">
            <v>1820</v>
          </cell>
          <cell r="B2418" t="str">
            <v>PERFIL C METAL GALVANIZADO</v>
          </cell>
          <cell r="C2418">
            <v>0</v>
          </cell>
          <cell r="D2418">
            <v>0</v>
          </cell>
        </row>
        <row r="2419">
          <cell r="A2419">
            <v>182001</v>
          </cell>
          <cell r="B2419" t="str">
            <v>PERFIL ABIERTO AG C 60x 40mm -1.2MM C.18</v>
          </cell>
          <cell r="C2419" t="str">
            <v>ML</v>
          </cell>
          <cell r="D2419">
            <v>16690</v>
          </cell>
        </row>
        <row r="2420">
          <cell r="A2420">
            <v>182002</v>
          </cell>
          <cell r="B2420" t="str">
            <v>PERFIL ABIERTO AG C 60x 40mm -1.5MM C.16</v>
          </cell>
          <cell r="C2420" t="str">
            <v>ML</v>
          </cell>
          <cell r="D2420">
            <v>18040</v>
          </cell>
        </row>
        <row r="2421">
          <cell r="A2421">
            <v>182003</v>
          </cell>
          <cell r="B2421" t="str">
            <v>PERFIL ABIERTO AG C 60x 40mm -1.9MM C.14</v>
          </cell>
          <cell r="C2421" t="str">
            <v>ML</v>
          </cell>
          <cell r="D2421">
            <v>19760</v>
          </cell>
        </row>
        <row r="2422">
          <cell r="A2422">
            <v>182004</v>
          </cell>
          <cell r="B2422" t="str">
            <v>PERFIL ABIERTO AG C120x 60mm -1.2MM C.18</v>
          </cell>
          <cell r="C2422" t="str">
            <v>ML</v>
          </cell>
          <cell r="D2422">
            <v>19410</v>
          </cell>
        </row>
        <row r="2423">
          <cell r="A2423">
            <v>182005</v>
          </cell>
          <cell r="B2423" t="str">
            <v>PERFIL ABIERTO AG C120x 60mm -1.5MM C.16</v>
          </cell>
          <cell r="C2423" t="str">
            <v>ML</v>
          </cell>
          <cell r="D2423">
            <v>21310</v>
          </cell>
        </row>
        <row r="2424">
          <cell r="A2424">
            <v>182006</v>
          </cell>
          <cell r="B2424" t="str">
            <v>PERFIL ABIERTO AG C120x 60mm -1.9MM C.14</v>
          </cell>
          <cell r="C2424" t="str">
            <v>ML</v>
          </cell>
          <cell r="D2424">
            <v>23890</v>
          </cell>
        </row>
        <row r="2425">
          <cell r="A2425">
            <v>182007</v>
          </cell>
          <cell r="B2425" t="str">
            <v>PERFIL ABIERTO AG C160x 60mm -1.2MM C.18</v>
          </cell>
          <cell r="C2425" t="str">
            <v>ML</v>
          </cell>
          <cell r="D2425">
            <v>24420</v>
          </cell>
        </row>
        <row r="2426">
          <cell r="A2426">
            <v>182008</v>
          </cell>
          <cell r="B2426" t="str">
            <v>PERFIL ABIERTO AG C160x 60mm -1.5MM C.16</v>
          </cell>
          <cell r="C2426" t="str">
            <v>ML</v>
          </cell>
          <cell r="D2426">
            <v>23560</v>
          </cell>
        </row>
        <row r="2427">
          <cell r="A2427">
            <v>182009</v>
          </cell>
          <cell r="B2427" t="str">
            <v>PERFIL ABIERTO AG C160x 60mm -1.9MM C.14</v>
          </cell>
          <cell r="C2427" t="str">
            <v>ML</v>
          </cell>
          <cell r="D2427">
            <v>26410</v>
          </cell>
        </row>
        <row r="2428">
          <cell r="A2428">
            <v>182010</v>
          </cell>
          <cell r="B2428" t="str">
            <v>PERFIL ABIERTO AG C220x 80mm -1.2MM C.18</v>
          </cell>
          <cell r="C2428" t="str">
            <v>ML</v>
          </cell>
          <cell r="D2428">
            <v>27850</v>
          </cell>
        </row>
        <row r="2429">
          <cell r="A2429">
            <v>182011</v>
          </cell>
          <cell r="B2429" t="str">
            <v>PERFIL ABIERTO AG C220x 80mm -1.5MM C.16</v>
          </cell>
          <cell r="C2429" t="str">
            <v>ML</v>
          </cell>
          <cell r="D2429">
            <v>30830</v>
          </cell>
        </row>
        <row r="2430">
          <cell r="A2430">
            <v>182012</v>
          </cell>
          <cell r="B2430" t="str">
            <v>PERFIL ABIERTO AG C220x 80mm -1.9MM C.14</v>
          </cell>
          <cell r="C2430" t="str">
            <v>ML</v>
          </cell>
          <cell r="D2430">
            <v>34850</v>
          </cell>
        </row>
        <row r="2431">
          <cell r="A2431">
            <v>182013</v>
          </cell>
          <cell r="B2431" t="str">
            <v>PERFIL ABIERTO AG C305x 80mm -1.5MM C.16</v>
          </cell>
          <cell r="C2431" t="str">
            <v>ML</v>
          </cell>
          <cell r="D2431">
            <v>38590</v>
          </cell>
        </row>
        <row r="2432">
          <cell r="A2432">
            <v>182014</v>
          </cell>
          <cell r="B2432" t="str">
            <v>PERFIL ABIERTO AG C305x 80mm -1.9MM C.14</v>
          </cell>
          <cell r="C2432" t="str">
            <v>ML</v>
          </cell>
          <cell r="D2432">
            <v>40150</v>
          </cell>
        </row>
        <row r="2433">
          <cell r="A2433">
            <v>182016</v>
          </cell>
          <cell r="B2433" t="str">
            <v>PERFIL CAJON AG C 60x 40mm -1.2MM C.18</v>
          </cell>
          <cell r="C2433" t="str">
            <v>ML</v>
          </cell>
          <cell r="D2433">
            <v>115010</v>
          </cell>
        </row>
        <row r="2434">
          <cell r="A2434">
            <v>182017</v>
          </cell>
          <cell r="B2434" t="str">
            <v>PERFIL CAJON AG C 60x 40mm -1.5MM C.16</v>
          </cell>
          <cell r="C2434" t="str">
            <v>ML</v>
          </cell>
          <cell r="D2434">
            <v>117700</v>
          </cell>
        </row>
        <row r="2435">
          <cell r="A2435">
            <v>182019</v>
          </cell>
          <cell r="B2435" t="str">
            <v>PERFIL CAJON AG C120x 60mm -1.2MM C.18</v>
          </cell>
          <cell r="C2435" t="str">
            <v>ML</v>
          </cell>
          <cell r="D2435">
            <v>41700</v>
          </cell>
        </row>
        <row r="2436">
          <cell r="A2436">
            <v>182020</v>
          </cell>
          <cell r="B2436" t="str">
            <v>PERFIL CAJON AG C120x 60mm -1.5MM C.16</v>
          </cell>
          <cell r="C2436" t="str">
            <v>ML</v>
          </cell>
          <cell r="D2436">
            <v>51760</v>
          </cell>
        </row>
        <row r="2437">
          <cell r="A2437">
            <v>182021</v>
          </cell>
          <cell r="B2437" t="str">
            <v>PERFIL CAJON AG C120x 60mm -1.9MM C.14</v>
          </cell>
          <cell r="C2437" t="str">
            <v>ML</v>
          </cell>
          <cell r="D2437">
            <v>56920</v>
          </cell>
        </row>
        <row r="2438">
          <cell r="A2438">
            <v>182022</v>
          </cell>
          <cell r="B2438" t="str">
            <v>PERFIL CAJON AG C160x 60mm -1.2MM C.18</v>
          </cell>
          <cell r="C2438" t="str">
            <v>ML</v>
          </cell>
          <cell r="D2438">
            <v>44890</v>
          </cell>
        </row>
        <row r="2439">
          <cell r="A2439">
            <v>182023</v>
          </cell>
          <cell r="B2439" t="str">
            <v>PERFIL CAJON AG C160x 60mm -1.5MM C.16</v>
          </cell>
          <cell r="C2439" t="str">
            <v>ML</v>
          </cell>
          <cell r="D2439">
            <v>49690</v>
          </cell>
        </row>
        <row r="2440">
          <cell r="A2440">
            <v>182024</v>
          </cell>
          <cell r="B2440" t="str">
            <v>PERFIL CAJON AG C160x 60mm -1.9MM C.14</v>
          </cell>
          <cell r="C2440" t="str">
            <v>ML</v>
          </cell>
          <cell r="D2440">
            <v>61360</v>
          </cell>
        </row>
        <row r="2441">
          <cell r="A2441">
            <v>182025</v>
          </cell>
          <cell r="B2441" t="str">
            <v>PERFIL CAJON AG C220x 80mm -1.2MM C.18</v>
          </cell>
          <cell r="C2441" t="str">
            <v>ML</v>
          </cell>
          <cell r="D2441">
            <v>51590</v>
          </cell>
        </row>
        <row r="2442">
          <cell r="A2442">
            <v>182026</v>
          </cell>
          <cell r="B2442" t="str">
            <v>PERFIL CAJON AG C220x 80mm -1.5MM C.16</v>
          </cell>
          <cell r="C2442" t="str">
            <v>ML</v>
          </cell>
          <cell r="D2442">
            <v>64140</v>
          </cell>
        </row>
        <row r="2443">
          <cell r="A2443">
            <v>182027</v>
          </cell>
          <cell r="B2443" t="str">
            <v>PERFIL CAJON AG C220x 80mm -1.9MM C.14</v>
          </cell>
          <cell r="C2443" t="str">
            <v>ML</v>
          </cell>
          <cell r="D2443">
            <v>65970</v>
          </cell>
        </row>
        <row r="2444">
          <cell r="A2444">
            <v>182029</v>
          </cell>
          <cell r="B2444" t="str">
            <v>PERFIL CAJON AG C305x 80mm -1.9MM C.14</v>
          </cell>
          <cell r="C2444" t="str">
            <v>ML</v>
          </cell>
          <cell r="D2444">
            <v>87040</v>
          </cell>
        </row>
        <row r="2445">
          <cell r="A2445">
            <v>182030</v>
          </cell>
          <cell r="B2445" t="str">
            <v>PERFIL CAJON AG C355x110mm -1.9MM C.14</v>
          </cell>
          <cell r="C2445" t="str">
            <v>ML</v>
          </cell>
          <cell r="D2445">
            <v>98380</v>
          </cell>
        </row>
        <row r="2446">
          <cell r="A2446">
            <v>0</v>
          </cell>
          <cell r="B2446">
            <v>0</v>
          </cell>
          <cell r="C2446">
            <v>0</v>
          </cell>
          <cell r="D2446">
            <v>0</v>
          </cell>
        </row>
        <row r="2447">
          <cell r="A2447">
            <v>1821</v>
          </cell>
          <cell r="B2447" t="str">
            <v>PERFIL C METAL NEGRO</v>
          </cell>
          <cell r="C2447">
            <v>0</v>
          </cell>
          <cell r="D2447">
            <v>0</v>
          </cell>
        </row>
        <row r="2448">
          <cell r="A2448">
            <v>182155</v>
          </cell>
          <cell r="B2448" t="str">
            <v>PERFIL ABIERTO HR C 5x2" -1.5MM"</v>
          </cell>
          <cell r="C2448" t="str">
            <v>ML</v>
          </cell>
          <cell r="D2448">
            <v>20700</v>
          </cell>
        </row>
        <row r="2449">
          <cell r="A2449">
            <v>182156</v>
          </cell>
          <cell r="B2449" t="str">
            <v>PERFIL ABIERTO HR C 5x2" -2.0MM"</v>
          </cell>
          <cell r="C2449" t="str">
            <v>ML</v>
          </cell>
          <cell r="D2449">
            <v>22360</v>
          </cell>
        </row>
        <row r="2450">
          <cell r="A2450">
            <v>182159</v>
          </cell>
          <cell r="B2450" t="str">
            <v>PERFIL ABIERTO HR C 6x2" -1.5MM"</v>
          </cell>
          <cell r="C2450" t="str">
            <v>ML</v>
          </cell>
          <cell r="D2450">
            <v>27330</v>
          </cell>
        </row>
        <row r="2451">
          <cell r="A2451">
            <v>182160</v>
          </cell>
          <cell r="B2451" t="str">
            <v>PERFIL ABIERTO HR C 6x2" -2.0MM"</v>
          </cell>
          <cell r="C2451" t="str">
            <v>ML</v>
          </cell>
          <cell r="D2451">
            <v>28820</v>
          </cell>
        </row>
        <row r="2452">
          <cell r="A2452">
            <v>182161</v>
          </cell>
          <cell r="B2452" t="str">
            <v>PERFIL ABIERTO HR C 6x2" -2.5MM"</v>
          </cell>
          <cell r="C2452" t="str">
            <v>ML</v>
          </cell>
          <cell r="D2452">
            <v>27470</v>
          </cell>
        </row>
        <row r="2453">
          <cell r="A2453">
            <v>182165</v>
          </cell>
          <cell r="B2453" t="str">
            <v>PERFIL ABIERTO HR C 6x2.5/8"-2.0MM"</v>
          </cell>
          <cell r="C2453" t="str">
            <v>ML</v>
          </cell>
          <cell r="D2453">
            <v>26200</v>
          </cell>
        </row>
        <row r="2454">
          <cell r="A2454">
            <v>182166</v>
          </cell>
          <cell r="B2454" t="str">
            <v>PERFIL ABIERTO HR C 6x2.5/8"-2.5MM"</v>
          </cell>
          <cell r="C2454" t="str">
            <v>ML</v>
          </cell>
          <cell r="D2454">
            <v>29000</v>
          </cell>
        </row>
        <row r="2455">
          <cell r="A2455">
            <v>182179</v>
          </cell>
          <cell r="B2455" t="str">
            <v>PERFIL ABIERTO HR C 10x2.5/8"-1.5MM"</v>
          </cell>
          <cell r="C2455" t="str">
            <v>ML</v>
          </cell>
          <cell r="D2455">
            <v>30880</v>
          </cell>
        </row>
        <row r="2456">
          <cell r="A2456">
            <v>182180</v>
          </cell>
          <cell r="B2456" t="str">
            <v>PERFIL ABIERTO HR C 10x2.5/8"-2.0MM"</v>
          </cell>
          <cell r="C2456" t="str">
            <v>ML</v>
          </cell>
          <cell r="D2456">
            <v>36360</v>
          </cell>
        </row>
        <row r="2457">
          <cell r="A2457">
            <v>182181</v>
          </cell>
          <cell r="B2457" t="str">
            <v>PERFIL ABIERTO HR C 10x2.5/8"-2.5MM"</v>
          </cell>
          <cell r="C2457" t="str">
            <v>ML</v>
          </cell>
          <cell r="D2457">
            <v>41550</v>
          </cell>
        </row>
        <row r="2458">
          <cell r="A2458">
            <v>182101</v>
          </cell>
          <cell r="B2458" t="str">
            <v>PERFIL ABIERTO HR C 60x 40mm -1.2MM C.18</v>
          </cell>
          <cell r="C2458" t="str">
            <v>ML</v>
          </cell>
          <cell r="D2458">
            <v>18850</v>
          </cell>
        </row>
        <row r="2459">
          <cell r="A2459">
            <v>182102</v>
          </cell>
          <cell r="B2459" t="str">
            <v>PERFIL ABIERTO HR C 60x 40mm -1.5MM C.16</v>
          </cell>
          <cell r="C2459" t="str">
            <v>ML</v>
          </cell>
          <cell r="D2459">
            <v>20040</v>
          </cell>
        </row>
        <row r="2460">
          <cell r="A2460">
            <v>182103</v>
          </cell>
          <cell r="B2460" t="str">
            <v>PERFIL ABIERTO HR C 60x 40mm -2.0MM C.14</v>
          </cell>
          <cell r="C2460" t="str">
            <v>ML</v>
          </cell>
          <cell r="D2460">
            <v>21900</v>
          </cell>
        </row>
        <row r="2461">
          <cell r="A2461">
            <v>182104</v>
          </cell>
          <cell r="B2461" t="str">
            <v>PERFIL ABIERTO HR C 60x 40mm -2.5MM C.12</v>
          </cell>
          <cell r="C2461" t="str">
            <v>ML</v>
          </cell>
          <cell r="D2461">
            <v>23060</v>
          </cell>
        </row>
        <row r="2462">
          <cell r="A2462">
            <v>182105</v>
          </cell>
          <cell r="B2462" t="str">
            <v>PERFIL ABIERTO HR C 60x 40mm- 3.0MM C.11</v>
          </cell>
          <cell r="C2462" t="str">
            <v>ML</v>
          </cell>
          <cell r="D2462">
            <v>24850</v>
          </cell>
        </row>
        <row r="2463">
          <cell r="A2463">
            <v>182169</v>
          </cell>
          <cell r="B2463" t="str">
            <v>PERFIL ABIERTO HR C 7"x2.5/8"-2.0MM"</v>
          </cell>
          <cell r="C2463" t="str">
            <v>ML</v>
          </cell>
          <cell r="D2463">
            <v>31680</v>
          </cell>
        </row>
        <row r="2464">
          <cell r="A2464">
            <v>182170</v>
          </cell>
          <cell r="B2464" t="str">
            <v>PERFIL ABIERTO HR C 7"x2.5/8"-2.5MM"</v>
          </cell>
          <cell r="C2464" t="str">
            <v>ML</v>
          </cell>
          <cell r="D2464">
            <v>30200</v>
          </cell>
        </row>
        <row r="2465">
          <cell r="A2465">
            <v>182173</v>
          </cell>
          <cell r="B2465" t="str">
            <v>PERFIL ABIERTO HR C 8"x2.5/8"-1.5MM"</v>
          </cell>
          <cell r="C2465" t="str">
            <v>ML</v>
          </cell>
          <cell r="D2465">
            <v>26100</v>
          </cell>
        </row>
        <row r="2466">
          <cell r="A2466">
            <v>182174</v>
          </cell>
          <cell r="B2466" t="str">
            <v>PERFIL ABIERTO HR C 8"x2.5/8"-2.0MM"</v>
          </cell>
          <cell r="C2466" t="str">
            <v>ML</v>
          </cell>
          <cell r="D2466">
            <v>33850</v>
          </cell>
        </row>
        <row r="2467">
          <cell r="A2467">
            <v>182175</v>
          </cell>
          <cell r="B2467" t="str">
            <v>PERFIL ABIERTO HR C 8"x3" -2.5MM"</v>
          </cell>
          <cell r="C2467" t="str">
            <v>ML</v>
          </cell>
          <cell r="D2467">
            <v>35920</v>
          </cell>
        </row>
        <row r="2468">
          <cell r="A2468">
            <v>182107</v>
          </cell>
          <cell r="B2468" t="str">
            <v>PERFIL ABIERTO HR C120x 60mm -1.5MM C.16</v>
          </cell>
          <cell r="C2468" t="str">
            <v>ML</v>
          </cell>
          <cell r="D2468">
            <v>21420</v>
          </cell>
        </row>
        <row r="2469">
          <cell r="A2469">
            <v>182108</v>
          </cell>
          <cell r="B2469" t="str">
            <v>PERFIL ABIERTO HR C120x 60mm -2.0MM C.14</v>
          </cell>
          <cell r="C2469" t="str">
            <v>ML</v>
          </cell>
          <cell r="D2469">
            <v>23400</v>
          </cell>
        </row>
        <row r="2470">
          <cell r="A2470">
            <v>182111</v>
          </cell>
          <cell r="B2470" t="str">
            <v>PERFIL ABIERTO HR C160x 60mm -1.2MM C.18</v>
          </cell>
          <cell r="C2470" t="str">
            <v>ML</v>
          </cell>
          <cell r="D2470">
            <v>24610</v>
          </cell>
        </row>
        <row r="2471">
          <cell r="A2471">
            <v>182112</v>
          </cell>
          <cell r="B2471" t="str">
            <v>PERFIL ABIERTO HR C160x 60mm -1.5MM C.16</v>
          </cell>
          <cell r="C2471" t="str">
            <v>ML</v>
          </cell>
          <cell r="D2471">
            <v>24770</v>
          </cell>
        </row>
        <row r="2472">
          <cell r="A2472">
            <v>182113</v>
          </cell>
          <cell r="B2472" t="str">
            <v>PERFIL ABIERTO HR C160x 60mm -2.0MM C.14</v>
          </cell>
          <cell r="C2472" t="str">
            <v>ML</v>
          </cell>
          <cell r="D2472">
            <v>28600</v>
          </cell>
        </row>
        <row r="2473">
          <cell r="A2473">
            <v>182114</v>
          </cell>
          <cell r="B2473" t="str">
            <v>PERFIL ABIERTO HR C160x 60mm -2.5MM C.12</v>
          </cell>
          <cell r="C2473" t="str">
            <v>ML</v>
          </cell>
          <cell r="D2473">
            <v>35080</v>
          </cell>
        </row>
        <row r="2474">
          <cell r="A2474">
            <v>182115</v>
          </cell>
          <cell r="B2474" t="str">
            <v>PERFIL ABIERTO HR C160x 60mm -3.0MM C.11</v>
          </cell>
          <cell r="C2474" t="str">
            <v>ML</v>
          </cell>
          <cell r="D2474">
            <v>35630</v>
          </cell>
        </row>
        <row r="2475">
          <cell r="A2475">
            <v>182116</v>
          </cell>
          <cell r="B2475" t="str">
            <v>PERFIL ABIERTO HR C220x 80mm -1.2MM C.18</v>
          </cell>
          <cell r="C2475" t="str">
            <v>ML</v>
          </cell>
          <cell r="D2475">
            <v>28760</v>
          </cell>
        </row>
        <row r="2476">
          <cell r="A2476">
            <v>182117</v>
          </cell>
          <cell r="B2476" t="str">
            <v>PERFIL ABIERTO HR C220x 80mm -1.5MM C.16</v>
          </cell>
          <cell r="C2476" t="str">
            <v>ML</v>
          </cell>
          <cell r="D2476">
            <v>31480</v>
          </cell>
        </row>
        <row r="2477">
          <cell r="A2477">
            <v>182118</v>
          </cell>
          <cell r="B2477" t="str">
            <v>PERFIL ABIERTO HR C220x 80mm -2.0MM C.14</v>
          </cell>
          <cell r="C2477" t="str">
            <v>ML</v>
          </cell>
          <cell r="D2477">
            <v>35500</v>
          </cell>
        </row>
        <row r="2478">
          <cell r="A2478">
            <v>182119</v>
          </cell>
          <cell r="B2478" t="str">
            <v>PERFIL ABIERTO HR C220x 80mm -2.5MM C.12</v>
          </cell>
          <cell r="C2478" t="str">
            <v>ML</v>
          </cell>
          <cell r="D2478">
            <v>38010</v>
          </cell>
        </row>
        <row r="2479">
          <cell r="A2479">
            <v>182120</v>
          </cell>
          <cell r="B2479" t="str">
            <v>PERFIL ABIERTO HR C220x 80mm -3.0MM C.11</v>
          </cell>
          <cell r="C2479" t="str">
            <v>ML</v>
          </cell>
          <cell r="D2479">
            <v>42690</v>
          </cell>
        </row>
        <row r="2480">
          <cell r="A2480">
            <v>182122</v>
          </cell>
          <cell r="B2480" t="str">
            <v>PERFIL ABIERTO HR C305x 80mm -2.0MM C.14</v>
          </cell>
          <cell r="C2480" t="str">
            <v>ML</v>
          </cell>
          <cell r="D2480">
            <v>38240</v>
          </cell>
        </row>
        <row r="2481">
          <cell r="A2481">
            <v>182124</v>
          </cell>
          <cell r="B2481" t="str">
            <v>PERFIL ABIERTO HR C305x 80mm -3.0MM C.11</v>
          </cell>
          <cell r="C2481" t="str">
            <v>ML</v>
          </cell>
          <cell r="D2481">
            <v>55580</v>
          </cell>
        </row>
        <row r="2482">
          <cell r="A2482">
            <v>182125</v>
          </cell>
          <cell r="B2482" t="str">
            <v>PERFIL ABIERTO HR C355x110mm -2.0MM C.14</v>
          </cell>
          <cell r="C2482" t="str">
            <v>ML</v>
          </cell>
          <cell r="D2482">
            <v>44440</v>
          </cell>
        </row>
        <row r="2483">
          <cell r="A2483">
            <v>182127</v>
          </cell>
          <cell r="B2483" t="str">
            <v>PERFIL ABIERTO HR C355x110mm -3.0MM C.11</v>
          </cell>
          <cell r="C2483" t="str">
            <v>ML</v>
          </cell>
          <cell r="D2483">
            <v>65510</v>
          </cell>
        </row>
        <row r="2484">
          <cell r="A2484">
            <v>182157</v>
          </cell>
          <cell r="B2484" t="str">
            <v>PERFIL CAJON HR C 5x2" -1.5MM"</v>
          </cell>
          <cell r="C2484" t="str">
            <v>ML</v>
          </cell>
          <cell r="D2484">
            <v>51580</v>
          </cell>
        </row>
        <row r="2485">
          <cell r="A2485">
            <v>182158</v>
          </cell>
          <cell r="B2485" t="str">
            <v>PERFIL CAJON HR C 5x2" -2.0MM"</v>
          </cell>
          <cell r="C2485" t="str">
            <v>ML</v>
          </cell>
          <cell r="D2485">
            <v>55080</v>
          </cell>
        </row>
        <row r="2486">
          <cell r="A2486">
            <v>182162</v>
          </cell>
          <cell r="B2486" t="str">
            <v>PERFIL CAJON HR C 6x2" -1.5MM"</v>
          </cell>
          <cell r="C2486" t="str">
            <v>ML</v>
          </cell>
          <cell r="D2486">
            <v>59790</v>
          </cell>
        </row>
        <row r="2487">
          <cell r="A2487">
            <v>182163</v>
          </cell>
          <cell r="B2487" t="str">
            <v>PERFIL CAJON HR C 6x2" -2.0MM"</v>
          </cell>
          <cell r="C2487" t="str">
            <v>ML</v>
          </cell>
          <cell r="D2487">
            <v>62940</v>
          </cell>
        </row>
        <row r="2488">
          <cell r="A2488">
            <v>182164</v>
          </cell>
          <cell r="B2488" t="str">
            <v>PERFIL CAJON HR C 6x2" -2.5MM"</v>
          </cell>
          <cell r="C2488" t="str">
            <v>ML</v>
          </cell>
          <cell r="D2488">
            <v>60090</v>
          </cell>
        </row>
        <row r="2489">
          <cell r="A2489">
            <v>182168</v>
          </cell>
          <cell r="B2489" t="str">
            <v>PERFIL CAJON HR C 6x2.5/8"-2.0MM"</v>
          </cell>
          <cell r="C2489" t="str">
            <v>ML</v>
          </cell>
          <cell r="D2489">
            <v>57420</v>
          </cell>
        </row>
        <row r="2490">
          <cell r="A2490">
            <v>182167</v>
          </cell>
          <cell r="B2490" t="str">
            <v>PERFIL CAJON HR C 6x2.5/8"-2.5MM"</v>
          </cell>
          <cell r="C2490" t="str">
            <v>ML</v>
          </cell>
          <cell r="D2490">
            <v>63310</v>
          </cell>
        </row>
        <row r="2491">
          <cell r="A2491">
            <v>182171</v>
          </cell>
          <cell r="B2491" t="str">
            <v>PERFIL CAJON HR C 7x2.5/8"-2.0MM"</v>
          </cell>
          <cell r="C2491" t="str">
            <v>ML</v>
          </cell>
          <cell r="D2491">
            <v>68950</v>
          </cell>
        </row>
        <row r="2492">
          <cell r="A2492">
            <v>182172</v>
          </cell>
          <cell r="B2492" t="str">
            <v>PERFIL CAJON HR C 7x2.5/8"-2.5MM"</v>
          </cell>
          <cell r="C2492" t="str">
            <v>ML</v>
          </cell>
          <cell r="D2492">
            <v>65850</v>
          </cell>
        </row>
        <row r="2493">
          <cell r="A2493">
            <v>182176</v>
          </cell>
          <cell r="B2493" t="str">
            <v>PERFIL CAJON HR C 8x2.5/8"-1.5MM"</v>
          </cell>
          <cell r="C2493" t="str">
            <v>ML</v>
          </cell>
          <cell r="D2493">
            <v>56410</v>
          </cell>
        </row>
        <row r="2494">
          <cell r="A2494">
            <v>182177</v>
          </cell>
          <cell r="B2494" t="str">
            <v>PERFIL CAJON HR C 8x2.5/8"-2.0MM"</v>
          </cell>
          <cell r="C2494" t="str">
            <v>ML</v>
          </cell>
          <cell r="D2494">
            <v>72720</v>
          </cell>
        </row>
        <row r="2495">
          <cell r="A2495">
            <v>182178</v>
          </cell>
          <cell r="B2495" t="str">
            <v>PERFIL CAJON HR C 8x3" -2.5MM"</v>
          </cell>
          <cell r="C2495" t="str">
            <v>ML</v>
          </cell>
          <cell r="D2495">
            <v>70660</v>
          </cell>
        </row>
        <row r="2496">
          <cell r="A2496">
            <v>182182</v>
          </cell>
          <cell r="B2496" t="str">
            <v>PERFIL CAJON HR C 10x2.5/8"-1.5MM"</v>
          </cell>
          <cell r="C2496" t="str">
            <v>ML</v>
          </cell>
          <cell r="D2496">
            <v>66460</v>
          </cell>
        </row>
        <row r="2497">
          <cell r="A2497">
            <v>182183</v>
          </cell>
          <cell r="B2497" t="str">
            <v>PERFIL CAJON HR C 10x2.5/8"-2.0MM"</v>
          </cell>
          <cell r="C2497" t="str">
            <v>ML</v>
          </cell>
          <cell r="D2497">
            <v>78010</v>
          </cell>
        </row>
        <row r="2498">
          <cell r="A2498">
            <v>182184</v>
          </cell>
          <cell r="B2498" t="str">
            <v>PERFIL CAJON HR C 10x2.5/8"-2.5MM"</v>
          </cell>
          <cell r="C2498" t="str">
            <v>ML</v>
          </cell>
          <cell r="D2498">
            <v>88940</v>
          </cell>
        </row>
        <row r="2499">
          <cell r="A2499">
            <v>182128</v>
          </cell>
          <cell r="B2499" t="str">
            <v>PERFIL CAJON HR C 60x 40mm -1.2MM C.18</v>
          </cell>
          <cell r="C2499" t="str">
            <v>ML</v>
          </cell>
          <cell r="D2499">
            <v>42630</v>
          </cell>
        </row>
        <row r="2500">
          <cell r="A2500">
            <v>182134</v>
          </cell>
          <cell r="B2500" t="str">
            <v>PERFIL CAJON HR C120x 60mm -1.5MM C.16</v>
          </cell>
          <cell r="C2500" t="str">
            <v>ML</v>
          </cell>
          <cell r="D2500">
            <v>53570</v>
          </cell>
        </row>
        <row r="2501">
          <cell r="A2501">
            <v>182135</v>
          </cell>
          <cell r="B2501" t="str">
            <v>PERFIL CAJON HR C120X 60mm -2.0MM C.14</v>
          </cell>
          <cell r="C2501" t="str">
            <v>ML</v>
          </cell>
          <cell r="D2501">
            <v>56820</v>
          </cell>
        </row>
        <row r="2502">
          <cell r="A2502">
            <v>182138</v>
          </cell>
          <cell r="B2502" t="str">
            <v>PERFIL CAJON HR C160x 60mm -1.2MM C.18</v>
          </cell>
          <cell r="C2502" t="str">
            <v>ML</v>
          </cell>
          <cell r="D2502">
            <v>53340</v>
          </cell>
        </row>
        <row r="2503">
          <cell r="A2503">
            <v>182139</v>
          </cell>
          <cell r="B2503" t="str">
            <v>PERFIL CAJON HR C160x 60mm -1.5MM C.16</v>
          </cell>
          <cell r="C2503" t="str">
            <v>ML</v>
          </cell>
          <cell r="D2503">
            <v>67440</v>
          </cell>
        </row>
        <row r="2504">
          <cell r="A2504">
            <v>182140</v>
          </cell>
          <cell r="B2504" t="str">
            <v>PERFIL CAJON HR C160x 60mm -1.9MM C.14</v>
          </cell>
          <cell r="C2504" t="str">
            <v>ML</v>
          </cell>
          <cell r="D2504">
            <v>63190</v>
          </cell>
        </row>
        <row r="2505">
          <cell r="A2505">
            <v>182142</v>
          </cell>
          <cell r="B2505" t="str">
            <v>PERFIL CAJON HR C160x 60mm -3.0MM C.11</v>
          </cell>
          <cell r="C2505" t="str">
            <v>ML</v>
          </cell>
          <cell r="D2505">
            <v>72150</v>
          </cell>
        </row>
        <row r="2506">
          <cell r="A2506">
            <v>182143</v>
          </cell>
          <cell r="B2506" t="str">
            <v>PERFIL CAJON HR C220x 80mm -1.2MM C.18</v>
          </cell>
          <cell r="C2506" t="str">
            <v>ML</v>
          </cell>
          <cell r="D2506">
            <v>61460</v>
          </cell>
        </row>
        <row r="2507">
          <cell r="A2507">
            <v>182144</v>
          </cell>
          <cell r="B2507" t="str">
            <v>PERFIL CAJON HR C220x 80mm -1.5MM C.16</v>
          </cell>
          <cell r="C2507" t="str">
            <v>ML</v>
          </cell>
          <cell r="D2507">
            <v>67730</v>
          </cell>
        </row>
        <row r="2508">
          <cell r="A2508">
            <v>182145</v>
          </cell>
          <cell r="B2508" t="str">
            <v>PERFIL CAJON HR C220x 80mm -1.9MM C.14</v>
          </cell>
          <cell r="C2508" t="str">
            <v>ML</v>
          </cell>
          <cell r="D2508">
            <v>76200</v>
          </cell>
        </row>
        <row r="2509">
          <cell r="A2509">
            <v>182146</v>
          </cell>
          <cell r="B2509" t="str">
            <v>PERFIL CAJON HR C220x 80mm -2.5MM C.12</v>
          </cell>
          <cell r="C2509" t="str">
            <v>ML</v>
          </cell>
          <cell r="D2509">
            <v>82570</v>
          </cell>
        </row>
        <row r="2510">
          <cell r="A2510">
            <v>182147</v>
          </cell>
          <cell r="B2510" t="str">
            <v>PERFIL CAJON HR C220x 80mm -3.0MM C.11</v>
          </cell>
          <cell r="C2510" t="str">
            <v>ML</v>
          </cell>
          <cell r="D2510">
            <v>100530</v>
          </cell>
        </row>
        <row r="2511">
          <cell r="A2511">
            <v>182149</v>
          </cell>
          <cell r="B2511" t="str">
            <v>PERFIL CAJON HR C305x 80mm -1.9MM C.14</v>
          </cell>
          <cell r="C2511" t="str">
            <v>ML</v>
          </cell>
          <cell r="D2511">
            <v>82750</v>
          </cell>
        </row>
        <row r="2512">
          <cell r="A2512">
            <v>182150</v>
          </cell>
          <cell r="B2512" t="str">
            <v>PERFIL CAJON HR C305x 80mm -2.5MM C.12</v>
          </cell>
          <cell r="C2512" t="str">
            <v>ML</v>
          </cell>
          <cell r="D2512">
            <v>105110</v>
          </cell>
        </row>
        <row r="2513">
          <cell r="A2513">
            <v>182152</v>
          </cell>
          <cell r="B2513" t="str">
            <v>PERFIL CAJON HR C355x110mm -1.9MM C.14</v>
          </cell>
          <cell r="C2513" t="str">
            <v>ML</v>
          </cell>
          <cell r="D2513">
            <v>93300</v>
          </cell>
        </row>
        <row r="2514">
          <cell r="A2514">
            <v>0</v>
          </cell>
          <cell r="B2514">
            <v>0</v>
          </cell>
          <cell r="C2514">
            <v>0</v>
          </cell>
          <cell r="D2514">
            <v>0</v>
          </cell>
        </row>
        <row r="2515">
          <cell r="A2515">
            <v>1822</v>
          </cell>
          <cell r="B2515" t="str">
            <v>PERFIL Z METAL GALVANIZADO</v>
          </cell>
          <cell r="C2515">
            <v>0</v>
          </cell>
          <cell r="D2515">
            <v>0</v>
          </cell>
        </row>
        <row r="2516">
          <cell r="A2516">
            <v>182203</v>
          </cell>
          <cell r="B2516" t="str">
            <v>PERFIL ABIERTO AG Z160x 60mm -1.9MM C.14</v>
          </cell>
          <cell r="C2516" t="str">
            <v>ML</v>
          </cell>
          <cell r="D2516">
            <v>30400</v>
          </cell>
        </row>
        <row r="2517">
          <cell r="A2517">
            <v>182206</v>
          </cell>
          <cell r="B2517" t="str">
            <v>PERFIL ABIERTO AG Z220x 80mm -1.9MM C.14</v>
          </cell>
          <cell r="C2517" t="str">
            <v>ML</v>
          </cell>
          <cell r="D2517">
            <v>35530</v>
          </cell>
        </row>
        <row r="2518">
          <cell r="A2518">
            <v>182208</v>
          </cell>
          <cell r="B2518" t="str">
            <v>PERFIL ABIERTO AG Z305x 80mm -1.9MM C.14</v>
          </cell>
          <cell r="C2518" t="str">
            <v>ML</v>
          </cell>
          <cell r="D2518">
            <v>38040</v>
          </cell>
        </row>
        <row r="2519">
          <cell r="A2519">
            <v>0</v>
          </cell>
          <cell r="B2519">
            <v>0</v>
          </cell>
          <cell r="C2519">
            <v>0</v>
          </cell>
          <cell r="D2519">
            <v>0</v>
          </cell>
        </row>
        <row r="2520">
          <cell r="A2520">
            <v>1823</v>
          </cell>
          <cell r="B2520" t="str">
            <v>PERFIL Z METAL NEGRO</v>
          </cell>
          <cell r="C2520">
            <v>0</v>
          </cell>
          <cell r="D2520">
            <v>0</v>
          </cell>
        </row>
        <row r="2521">
          <cell r="A2521">
            <v>182301</v>
          </cell>
          <cell r="B2521" t="str">
            <v>PERFIL ABIERTO HR Z160x 60mm -1.2MM C.18</v>
          </cell>
          <cell r="C2521" t="str">
            <v>ML</v>
          </cell>
          <cell r="D2521">
            <v>21440</v>
          </cell>
        </row>
        <row r="2522">
          <cell r="A2522">
            <v>182302</v>
          </cell>
          <cell r="B2522" t="str">
            <v>PERFIL ABIERTO HR Z160x 60mm -1.5MM C.16</v>
          </cell>
          <cell r="C2522" t="str">
            <v>ML</v>
          </cell>
          <cell r="D2522">
            <v>23750</v>
          </cell>
        </row>
        <row r="2523">
          <cell r="A2523">
            <v>182303</v>
          </cell>
          <cell r="B2523" t="str">
            <v>PERFIL ABIERTO HR Z160x 60mm -2.0MM C.13</v>
          </cell>
          <cell r="C2523" t="str">
            <v>ML</v>
          </cell>
          <cell r="D2523">
            <v>25510</v>
          </cell>
        </row>
        <row r="2524">
          <cell r="A2524">
            <v>182304</v>
          </cell>
          <cell r="B2524" t="str">
            <v>PERFIL ABIERTO HR Z160x 60mm -2.5MM C.12</v>
          </cell>
          <cell r="C2524" t="str">
            <v>ML</v>
          </cell>
          <cell r="D2524">
            <v>29020</v>
          </cell>
        </row>
        <row r="2525">
          <cell r="A2525">
            <v>182305</v>
          </cell>
          <cell r="B2525" t="str">
            <v>PERFIL ABIERTO HR Z160x 60mm -3.0MM C.11</v>
          </cell>
          <cell r="C2525" t="str">
            <v>ML</v>
          </cell>
          <cell r="D2525">
            <v>32540</v>
          </cell>
        </row>
        <row r="2526">
          <cell r="A2526">
            <v>182307</v>
          </cell>
          <cell r="B2526" t="str">
            <v>PERFIL ABIERTO HR Z220x 80mm -2.0MM C.13</v>
          </cell>
          <cell r="C2526" t="str">
            <v>ML</v>
          </cell>
          <cell r="D2526">
            <v>29310</v>
          </cell>
        </row>
        <row r="2527">
          <cell r="A2527">
            <v>182309</v>
          </cell>
          <cell r="B2527" t="str">
            <v>PERFIL ABIERTO HR Z220x 80mm -3.0MM C.11</v>
          </cell>
          <cell r="C2527" t="str">
            <v>ML</v>
          </cell>
          <cell r="D2527">
            <v>41050</v>
          </cell>
        </row>
        <row r="2528">
          <cell r="A2528">
            <v>182310</v>
          </cell>
          <cell r="B2528" t="str">
            <v>PERFIL ABIERTO HR Z305x 80mm -1.5MM C.16</v>
          </cell>
          <cell r="C2528" t="str">
            <v>ML</v>
          </cell>
          <cell r="D2528">
            <v>33110</v>
          </cell>
        </row>
        <row r="2529">
          <cell r="A2529">
            <v>182311</v>
          </cell>
          <cell r="B2529" t="str">
            <v>PERFIL ABIERTO HR Z305x 80mm -2.0MM C.13</v>
          </cell>
          <cell r="C2529" t="str">
            <v>ML</v>
          </cell>
          <cell r="D2529">
            <v>36000</v>
          </cell>
        </row>
        <row r="2530">
          <cell r="A2530">
            <v>182312</v>
          </cell>
          <cell r="B2530" t="str">
            <v>PERFIL ABIERTO HR Z305x 80mm -2.5MM C.12</v>
          </cell>
          <cell r="C2530" t="str">
            <v>ML</v>
          </cell>
          <cell r="D2530">
            <v>36360</v>
          </cell>
        </row>
        <row r="2531">
          <cell r="A2531">
            <v>182313</v>
          </cell>
          <cell r="B2531" t="str">
            <v>PERFIL ABIERTO HR Z305x 80mm -3.0MM C.11</v>
          </cell>
          <cell r="C2531" t="str">
            <v>ML</v>
          </cell>
          <cell r="D2531">
            <v>47500</v>
          </cell>
        </row>
        <row r="2532">
          <cell r="A2532">
            <v>0</v>
          </cell>
          <cell r="B2532">
            <v>0</v>
          </cell>
          <cell r="C2532">
            <v>0</v>
          </cell>
          <cell r="D2532">
            <v>0</v>
          </cell>
        </row>
        <row r="2533">
          <cell r="A2533">
            <v>19</v>
          </cell>
          <cell r="B2533" t="str">
            <v>REVESTIMIENTOS</v>
          </cell>
          <cell r="C2533">
            <v>0</v>
          </cell>
          <cell r="D2533">
            <v>0</v>
          </cell>
        </row>
        <row r="2534">
          <cell r="A2534">
            <v>0</v>
          </cell>
          <cell r="B2534">
            <v>0</v>
          </cell>
          <cell r="C2534">
            <v>0</v>
          </cell>
          <cell r="D2534">
            <v>0</v>
          </cell>
        </row>
        <row r="2535">
          <cell r="A2535">
            <v>1901</v>
          </cell>
          <cell r="B2535" t="str">
            <v>REPELLO MUROS</v>
          </cell>
          <cell r="C2535">
            <v>0</v>
          </cell>
          <cell r="D2535">
            <v>0</v>
          </cell>
        </row>
        <row r="2536">
          <cell r="A2536">
            <v>190120</v>
          </cell>
          <cell r="B2536" t="str">
            <v>REPELLO CARTERA + FILOS 1:3</v>
          </cell>
          <cell r="C2536" t="str">
            <v>ML</v>
          </cell>
          <cell r="D2536">
            <v>9970</v>
          </cell>
        </row>
        <row r="2537">
          <cell r="A2537">
            <v>190102</v>
          </cell>
          <cell r="B2537" t="str">
            <v>REPELLO COLUMNA+FILO 1:3 (1C)</v>
          </cell>
          <cell r="C2537" t="str">
            <v>ML</v>
          </cell>
          <cell r="D2537">
            <v>9070</v>
          </cell>
        </row>
        <row r="2538">
          <cell r="A2538">
            <v>190121</v>
          </cell>
          <cell r="B2538" t="str">
            <v>REPELLO MALLA GALLINERO</v>
          </cell>
          <cell r="C2538" t="str">
            <v>M2</v>
          </cell>
          <cell r="D2538">
            <v>18480</v>
          </cell>
        </row>
        <row r="2539">
          <cell r="A2539">
            <v>190104</v>
          </cell>
          <cell r="B2539" t="str">
            <v>REPELLO MALLA VENADA 1:2</v>
          </cell>
          <cell r="C2539" t="str">
            <v>M2</v>
          </cell>
          <cell r="D2539">
            <v>23530</v>
          </cell>
        </row>
        <row r="2540">
          <cell r="A2540">
            <v>190103</v>
          </cell>
          <cell r="B2540" t="str">
            <v>REPELLO MALLA VENADA 1:3</v>
          </cell>
          <cell r="C2540" t="str">
            <v>ML</v>
          </cell>
          <cell r="D2540">
            <v>12210</v>
          </cell>
        </row>
        <row r="2541">
          <cell r="A2541">
            <v>190105</v>
          </cell>
          <cell r="B2541" t="str">
            <v>REPELLO MEDIA CANA</v>
          </cell>
          <cell r="C2541" t="str">
            <v>ML</v>
          </cell>
          <cell r="D2541">
            <v>9320</v>
          </cell>
        </row>
        <row r="2542">
          <cell r="A2542">
            <v>190106</v>
          </cell>
          <cell r="B2542" t="str">
            <v>REPELLO MURO 1:2</v>
          </cell>
          <cell r="C2542" t="str">
            <v>M2</v>
          </cell>
          <cell r="D2542">
            <v>17930</v>
          </cell>
        </row>
        <row r="2543">
          <cell r="A2543">
            <v>190107</v>
          </cell>
          <cell r="B2543" t="str">
            <v>REPELLO MURO 1:2</v>
          </cell>
          <cell r="C2543" t="str">
            <v>ML</v>
          </cell>
          <cell r="D2543">
            <v>11980</v>
          </cell>
        </row>
        <row r="2544">
          <cell r="A2544">
            <v>190109</v>
          </cell>
          <cell r="B2544" t="str">
            <v>REPELLO MURO 1:3</v>
          </cell>
          <cell r="C2544" t="str">
            <v>M2</v>
          </cell>
          <cell r="D2544">
            <v>17130</v>
          </cell>
        </row>
        <row r="2545">
          <cell r="A2545">
            <v>190108</v>
          </cell>
          <cell r="B2545" t="str">
            <v>REPELLO MURO 1:3</v>
          </cell>
          <cell r="C2545" t="str">
            <v>ML</v>
          </cell>
          <cell r="D2545">
            <v>11450</v>
          </cell>
        </row>
        <row r="2546">
          <cell r="A2546">
            <v>190110</v>
          </cell>
          <cell r="B2546" t="str">
            <v>REPELLO MURO 1:4</v>
          </cell>
          <cell r="C2546" t="str">
            <v>M2</v>
          </cell>
          <cell r="D2546">
            <v>15770</v>
          </cell>
        </row>
        <row r="2547">
          <cell r="A2547">
            <v>190111</v>
          </cell>
          <cell r="B2547" t="str">
            <v>REPELLO MURO CARGUE 1:3</v>
          </cell>
          <cell r="C2547" t="str">
            <v>M2</v>
          </cell>
          <cell r="D2547">
            <v>15030</v>
          </cell>
        </row>
        <row r="2548">
          <cell r="A2548">
            <v>190112</v>
          </cell>
          <cell r="B2548" t="str">
            <v>REPELLO MURO CULATAS 1:3</v>
          </cell>
          <cell r="C2548" t="str">
            <v>M2</v>
          </cell>
          <cell r="D2548">
            <v>17430</v>
          </cell>
        </row>
        <row r="2549">
          <cell r="A2549">
            <v>190116</v>
          </cell>
          <cell r="B2549" t="str">
            <v>REPELLO MURO IMPERMEABLE 1:2</v>
          </cell>
          <cell r="C2549" t="str">
            <v>M2</v>
          </cell>
          <cell r="D2549">
            <v>23660</v>
          </cell>
        </row>
        <row r="2550">
          <cell r="A2550">
            <v>190117</v>
          </cell>
          <cell r="B2550" t="str">
            <v>REPELLO MURO IMPERMEABLE 1:2</v>
          </cell>
          <cell r="C2550" t="str">
            <v>ML</v>
          </cell>
          <cell r="D2550">
            <v>14850</v>
          </cell>
        </row>
        <row r="2551">
          <cell r="A2551">
            <v>190118</v>
          </cell>
          <cell r="B2551" t="str">
            <v>REPELLO MURO IMPERMEABLE 1:3</v>
          </cell>
          <cell r="C2551" t="str">
            <v>M2</v>
          </cell>
          <cell r="D2551">
            <v>22870</v>
          </cell>
        </row>
        <row r="2552">
          <cell r="A2552">
            <v>190119</v>
          </cell>
          <cell r="B2552" t="str">
            <v>REPELLO MURO IMPERMEABLE 1:3</v>
          </cell>
          <cell r="C2552" t="str">
            <v>ML</v>
          </cell>
          <cell r="D2552">
            <v>14320</v>
          </cell>
        </row>
        <row r="2553">
          <cell r="A2553">
            <v>190113</v>
          </cell>
          <cell r="B2553" t="str">
            <v>REPELLO MURO RUSTICO 1:2</v>
          </cell>
          <cell r="C2553" t="str">
            <v>M2</v>
          </cell>
          <cell r="D2553">
            <v>20480</v>
          </cell>
        </row>
        <row r="2554">
          <cell r="A2554">
            <v>190114</v>
          </cell>
          <cell r="B2554" t="str">
            <v>REPELLO MURO RUSTICO 1:3</v>
          </cell>
          <cell r="C2554" t="str">
            <v>M2</v>
          </cell>
          <cell r="D2554">
            <v>19560</v>
          </cell>
        </row>
        <row r="2555">
          <cell r="A2555">
            <v>190115</v>
          </cell>
          <cell r="B2555" t="str">
            <v>REPELLO VIGA + FILO [1C]</v>
          </cell>
          <cell r="C2555" t="str">
            <v>ML</v>
          </cell>
          <cell r="D2555">
            <v>13610</v>
          </cell>
        </row>
        <row r="2556">
          <cell r="A2556">
            <v>0</v>
          </cell>
          <cell r="B2556">
            <v>0</v>
          </cell>
          <cell r="C2556">
            <v>0</v>
          </cell>
          <cell r="D2556">
            <v>0</v>
          </cell>
        </row>
        <row r="2557">
          <cell r="A2557">
            <v>1902</v>
          </cell>
          <cell r="B2557" t="str">
            <v>REPELLO CIELO</v>
          </cell>
          <cell r="C2557">
            <v>0</v>
          </cell>
          <cell r="D2557">
            <v>0</v>
          </cell>
        </row>
        <row r="2558">
          <cell r="A2558">
            <v>190201</v>
          </cell>
          <cell r="B2558" t="str">
            <v>CARGUE REPELLO CIELO MORTERO 1:3</v>
          </cell>
          <cell r="C2558" t="str">
            <v>M2</v>
          </cell>
          <cell r="D2558">
            <v>20680</v>
          </cell>
        </row>
        <row r="2559">
          <cell r="A2559">
            <v>190202</v>
          </cell>
          <cell r="B2559" t="str">
            <v>GOTERO</v>
          </cell>
          <cell r="C2559" t="str">
            <v>ML</v>
          </cell>
          <cell r="D2559">
            <v>6100</v>
          </cell>
        </row>
        <row r="2560">
          <cell r="A2560">
            <v>190206</v>
          </cell>
          <cell r="B2560" t="str">
            <v>REPELLO CANECILLO 1:2 [2C]</v>
          </cell>
          <cell r="C2560" t="str">
            <v>ML</v>
          </cell>
          <cell r="D2560">
            <v>20860</v>
          </cell>
        </row>
        <row r="2561">
          <cell r="A2561">
            <v>190207</v>
          </cell>
          <cell r="B2561" t="str">
            <v>REPELLO CIELO 1:2</v>
          </cell>
          <cell r="C2561" t="str">
            <v>M2</v>
          </cell>
          <cell r="D2561">
            <v>20290</v>
          </cell>
        </row>
        <row r="2562">
          <cell r="A2562">
            <v>190208</v>
          </cell>
          <cell r="B2562" t="str">
            <v>REPELLO CIELO 1:2</v>
          </cell>
          <cell r="C2562" t="str">
            <v>ML</v>
          </cell>
          <cell r="D2562">
            <v>12890</v>
          </cell>
        </row>
        <row r="2563">
          <cell r="A2563">
            <v>190209</v>
          </cell>
          <cell r="B2563" t="str">
            <v>REPELLO CIELO 1:3</v>
          </cell>
          <cell r="C2563" t="str">
            <v>M2</v>
          </cell>
          <cell r="D2563">
            <v>19410</v>
          </cell>
        </row>
        <row r="2564">
          <cell r="A2564">
            <v>190210</v>
          </cell>
          <cell r="B2564" t="str">
            <v>REPELLO CIELO 1:3</v>
          </cell>
          <cell r="C2564" t="str">
            <v>ML</v>
          </cell>
          <cell r="D2564">
            <v>12360</v>
          </cell>
        </row>
        <row r="2565">
          <cell r="A2565">
            <v>190203</v>
          </cell>
          <cell r="B2565" t="str">
            <v>REPELLO CIELO ESTERILLA 1:3</v>
          </cell>
          <cell r="C2565" t="str">
            <v>M2</v>
          </cell>
          <cell r="D2565">
            <v>23250</v>
          </cell>
        </row>
        <row r="2566">
          <cell r="A2566">
            <v>190204</v>
          </cell>
          <cell r="B2566" t="str">
            <v>REPELLO CIELO MALLA 1:2</v>
          </cell>
          <cell r="C2566" t="str">
            <v>M2</v>
          </cell>
          <cell r="D2566">
            <v>23640</v>
          </cell>
        </row>
        <row r="2567">
          <cell r="A2567">
            <v>190205</v>
          </cell>
          <cell r="B2567" t="str">
            <v>REPELLO CIELO MALLA 1:3</v>
          </cell>
          <cell r="C2567" t="str">
            <v>M2</v>
          </cell>
          <cell r="D2567">
            <v>22720</v>
          </cell>
        </row>
        <row r="2568">
          <cell r="A2568">
            <v>190211</v>
          </cell>
          <cell r="B2568" t="str">
            <v>REPELLO LOSA RUSTICO 1:3</v>
          </cell>
          <cell r="C2568" t="str">
            <v>M2</v>
          </cell>
          <cell r="D2568">
            <v>17900</v>
          </cell>
        </row>
        <row r="2569">
          <cell r="A2569">
            <v>190212</v>
          </cell>
          <cell r="B2569" t="str">
            <v>REPELLO VIGA CANAL [3C]</v>
          </cell>
          <cell r="C2569" t="str">
            <v>ML</v>
          </cell>
          <cell r="D2569">
            <v>23790</v>
          </cell>
        </row>
        <row r="2570">
          <cell r="A2570">
            <v>0</v>
          </cell>
          <cell r="B2570">
            <v>0</v>
          </cell>
          <cell r="C2570">
            <v>0</v>
          </cell>
          <cell r="D2570">
            <v>0</v>
          </cell>
        </row>
        <row r="2571">
          <cell r="A2571">
            <v>1903</v>
          </cell>
          <cell r="B2571" t="str">
            <v>REPELLO PENDIENTADO LOSA-CANAL</v>
          </cell>
          <cell r="C2571">
            <v>0</v>
          </cell>
          <cell r="D2571">
            <v>0</v>
          </cell>
        </row>
        <row r="2572">
          <cell r="A2572">
            <v>190304</v>
          </cell>
          <cell r="B2572" t="str">
            <v>PEND.IMPERMEAB. 5 CM MORT 1:3</v>
          </cell>
          <cell r="C2572" t="str">
            <v>M2</v>
          </cell>
          <cell r="D2572">
            <v>28250</v>
          </cell>
        </row>
        <row r="2573">
          <cell r="A2573">
            <v>190301</v>
          </cell>
          <cell r="B2573" t="str">
            <v>PEND.IMPERMEAB.CANALES MORT 1:3</v>
          </cell>
          <cell r="C2573" t="str">
            <v>ML</v>
          </cell>
          <cell r="D2573">
            <v>16160</v>
          </cell>
        </row>
        <row r="2574">
          <cell r="A2574">
            <v>190303</v>
          </cell>
          <cell r="B2574" t="str">
            <v>PEND.IMPERMEAB.LOSA 2 A 4 CM MORT 1:3</v>
          </cell>
          <cell r="C2574" t="str">
            <v>M2</v>
          </cell>
          <cell r="D2574">
            <v>25130</v>
          </cell>
        </row>
        <row r="2575">
          <cell r="A2575">
            <v>190302</v>
          </cell>
          <cell r="B2575" t="str">
            <v>PEND.IMPERMEAB.LOSA 6 A 10 CM MORT 1:2</v>
          </cell>
          <cell r="C2575" t="str">
            <v>M2</v>
          </cell>
          <cell r="D2575">
            <v>42530</v>
          </cell>
        </row>
        <row r="2576">
          <cell r="A2576">
            <v>190305</v>
          </cell>
          <cell r="B2576" t="str">
            <v>PEND.IMPERMEAB.LOSA 2 A 4 CM MORT 1:2</v>
          </cell>
          <cell r="C2576" t="str">
            <v>M2</v>
          </cell>
          <cell r="D2576">
            <v>25790</v>
          </cell>
        </row>
        <row r="2577">
          <cell r="A2577">
            <v>0</v>
          </cell>
          <cell r="B2577">
            <v>0</v>
          </cell>
          <cell r="C2577">
            <v>0</v>
          </cell>
          <cell r="D2577">
            <v>0</v>
          </cell>
        </row>
        <row r="2578">
          <cell r="A2578">
            <v>1905</v>
          </cell>
          <cell r="B2578" t="str">
            <v>ENCHAPE CERAMICO</v>
          </cell>
          <cell r="C2578">
            <v>0</v>
          </cell>
          <cell r="D2578">
            <v>0</v>
          </cell>
        </row>
        <row r="2579">
          <cell r="A2579">
            <v>190504</v>
          </cell>
          <cell r="B2579" t="str">
            <v>CENEFA CER.: LISTELLO COC 4 COMPL 25 C</v>
          </cell>
          <cell r="C2579" t="str">
            <v>ML</v>
          </cell>
          <cell r="D2579">
            <v>18110</v>
          </cell>
        </row>
        <row r="2580">
          <cell r="A2580">
            <v>190515</v>
          </cell>
          <cell r="B2580" t="str">
            <v>ENCHAPE CERAMICA 21.0-40.0 MESON</v>
          </cell>
          <cell r="C2580" t="str">
            <v>ML</v>
          </cell>
          <cell r="D2580">
            <v>15130</v>
          </cell>
        </row>
        <row r="2581">
          <cell r="A2581">
            <v>190501</v>
          </cell>
          <cell r="B2581" t="str">
            <v>ENCHAPE CERAMICA 20.1-25.0X40.0-45.0CM</v>
          </cell>
          <cell r="C2581" t="str">
            <v>M2</v>
          </cell>
          <cell r="D2581">
            <v>40080</v>
          </cell>
        </row>
        <row r="2582">
          <cell r="A2582">
            <v>190542</v>
          </cell>
          <cell r="B2582" t="str">
            <v>ENCHAPE CERAMICA 20X20 -1 CALIDAD</v>
          </cell>
          <cell r="C2582" t="str">
            <v>M2</v>
          </cell>
          <cell r="D2582">
            <v>42380</v>
          </cell>
        </row>
        <row r="2583">
          <cell r="A2583">
            <v>190543</v>
          </cell>
          <cell r="B2583" t="str">
            <v>ENCHAPE CERAMICA 20x20 10.0-20.0</v>
          </cell>
          <cell r="C2583" t="str">
            <v>ML</v>
          </cell>
          <cell r="D2583">
            <v>11150</v>
          </cell>
        </row>
        <row r="2584">
          <cell r="A2584">
            <v>190544</v>
          </cell>
          <cell r="B2584" t="str">
            <v>ENCHAPE CERAMICA 20x20 21.0-40.0</v>
          </cell>
          <cell r="C2584" t="str">
            <v>ML</v>
          </cell>
          <cell r="D2584">
            <v>17670</v>
          </cell>
        </row>
        <row r="2585">
          <cell r="A2585">
            <v>190545</v>
          </cell>
          <cell r="B2585" t="str">
            <v>ENCHAPE CERAMICA 20x20 41.0-60.0</v>
          </cell>
          <cell r="C2585" t="str">
            <v>ML</v>
          </cell>
          <cell r="D2585">
            <v>23300</v>
          </cell>
        </row>
        <row r="2586">
          <cell r="A2586">
            <v>190518</v>
          </cell>
          <cell r="B2586" t="str">
            <v>ENCHAPE CERAMICA 20x25 10.0-20.0</v>
          </cell>
          <cell r="C2586" t="str">
            <v>ML</v>
          </cell>
          <cell r="D2586">
            <v>9960</v>
          </cell>
        </row>
        <row r="2587">
          <cell r="A2587">
            <v>190525</v>
          </cell>
          <cell r="B2587" t="str">
            <v>ENCHAPE CERAMICA 20x30 10.0-20.0</v>
          </cell>
          <cell r="C2587" t="str">
            <v>ML</v>
          </cell>
          <cell r="D2587">
            <v>10420</v>
          </cell>
        </row>
        <row r="2588">
          <cell r="A2588">
            <v>190522</v>
          </cell>
          <cell r="B2588" t="str">
            <v>ENCHAPE CERAMICA 20x30 21.0-40.0</v>
          </cell>
          <cell r="C2588" t="str">
            <v>ML</v>
          </cell>
          <cell r="D2588">
            <v>15640</v>
          </cell>
        </row>
        <row r="2589">
          <cell r="A2589">
            <v>190523</v>
          </cell>
          <cell r="B2589" t="str">
            <v>ENCHAPE CERAMICA 20x30 41.0-60.0</v>
          </cell>
          <cell r="C2589" t="str">
            <v>ML</v>
          </cell>
          <cell r="D2589">
            <v>21690</v>
          </cell>
        </row>
        <row r="2590">
          <cell r="A2590">
            <v>190524</v>
          </cell>
          <cell r="B2590" t="str">
            <v>ENCHAPE CERAMICA 20X30 DE 1 CALIDAD</v>
          </cell>
          <cell r="C2590" t="str">
            <v>M2</v>
          </cell>
          <cell r="D2590">
            <v>39050</v>
          </cell>
        </row>
        <row r="2591">
          <cell r="A2591">
            <v>190527</v>
          </cell>
          <cell r="B2591" t="str">
            <v>ENCHAPE CERAMICA 25X25 - 1 CALIDAD</v>
          </cell>
          <cell r="C2591" t="str">
            <v>M2</v>
          </cell>
          <cell r="D2591">
            <v>39660</v>
          </cell>
        </row>
        <row r="2592">
          <cell r="A2592">
            <v>190528</v>
          </cell>
          <cell r="B2592" t="str">
            <v>ENCHAPE CERAMICA 25x25 10.0-20.0</v>
          </cell>
          <cell r="C2592" t="str">
            <v>ML</v>
          </cell>
          <cell r="D2592">
            <v>25550</v>
          </cell>
        </row>
        <row r="2593">
          <cell r="A2593">
            <v>190529</v>
          </cell>
          <cell r="B2593" t="str">
            <v>ENCHAPE CERAMICA 25x25 21.0-40.0 BANCAS</v>
          </cell>
          <cell r="C2593" t="str">
            <v>ML</v>
          </cell>
          <cell r="D2593">
            <v>26990</v>
          </cell>
        </row>
        <row r="2594">
          <cell r="A2594">
            <v>190530</v>
          </cell>
          <cell r="B2594" t="str">
            <v>ENCHAPE CERAMICA 25x25 41.0-60.0 MESON</v>
          </cell>
          <cell r="C2594" t="str">
            <v>ML</v>
          </cell>
          <cell r="D2594">
            <v>29270</v>
          </cell>
        </row>
        <row r="2595">
          <cell r="A2595">
            <v>190533</v>
          </cell>
          <cell r="B2595" t="str">
            <v>ENCHAPE CERAMICA 25x35</v>
          </cell>
          <cell r="C2595" t="str">
            <v>M2</v>
          </cell>
          <cell r="D2595">
            <v>40670</v>
          </cell>
        </row>
        <row r="2596">
          <cell r="A2596">
            <v>190535</v>
          </cell>
          <cell r="B2596" t="str">
            <v>ENCHAPE CERAMICA 25X35 10.-20. DE CALIDA</v>
          </cell>
          <cell r="C2596" t="str">
            <v>ML</v>
          </cell>
          <cell r="D2596">
            <v>10660</v>
          </cell>
        </row>
        <row r="2597">
          <cell r="A2597">
            <v>190534</v>
          </cell>
          <cell r="B2597" t="str">
            <v>ENCHAPE CERAMICA 25x35 21.0-40.0</v>
          </cell>
          <cell r="C2597" t="str">
            <v>ML</v>
          </cell>
          <cell r="D2597">
            <v>16120</v>
          </cell>
        </row>
        <row r="2598">
          <cell r="A2598">
            <v>190532</v>
          </cell>
          <cell r="B2598" t="str">
            <v>ENCHAPE CERAMICA 25x35 41.0-60.0 MESON</v>
          </cell>
          <cell r="C2598" t="str">
            <v>ML</v>
          </cell>
          <cell r="D2598">
            <v>22420</v>
          </cell>
        </row>
        <row r="2599">
          <cell r="A2599">
            <v>190520</v>
          </cell>
          <cell r="B2599" t="str">
            <v>ENCHAPE CERAMICA LAVADERO 1.2*.60(20X20)</v>
          </cell>
          <cell r="C2599" t="str">
            <v>UND</v>
          </cell>
          <cell r="D2599">
            <v>121430</v>
          </cell>
        </row>
        <row r="2600">
          <cell r="A2600">
            <v>190539</v>
          </cell>
          <cell r="B2600" t="str">
            <v>MURETE DUCHA EN CERAMICA 20X20 ML</v>
          </cell>
          <cell r="C2600" t="str">
            <v>ML</v>
          </cell>
          <cell r="D2600">
            <v>42230</v>
          </cell>
        </row>
        <row r="2601">
          <cell r="A2601">
            <v>190541</v>
          </cell>
          <cell r="B2601" t="str">
            <v>RESANE CERAMICA</v>
          </cell>
          <cell r="C2601" t="str">
            <v>ML</v>
          </cell>
          <cell r="D2601">
            <v>16720</v>
          </cell>
        </row>
        <row r="2602">
          <cell r="A2602">
            <v>0</v>
          </cell>
          <cell r="B2602">
            <v>0</v>
          </cell>
          <cell r="C2602">
            <v>0</v>
          </cell>
          <cell r="D2602">
            <v>0</v>
          </cell>
        </row>
        <row r="2603">
          <cell r="A2603">
            <v>1906</v>
          </cell>
          <cell r="B2603" t="str">
            <v>ENCHAPE GRESS</v>
          </cell>
          <cell r="C2603">
            <v>0</v>
          </cell>
          <cell r="D2603">
            <v>0</v>
          </cell>
        </row>
        <row r="2604">
          <cell r="A2604">
            <v>190602</v>
          </cell>
          <cell r="B2604" t="str">
            <v>ENCHAPE FACHALETA LADRILLO LIMPIO M2</v>
          </cell>
          <cell r="C2604" t="str">
            <v>M2</v>
          </cell>
          <cell r="D2604">
            <v>33250</v>
          </cell>
        </row>
        <row r="2605">
          <cell r="A2605">
            <v>190603</v>
          </cell>
          <cell r="B2605" t="str">
            <v>ENCHAPE FACHALETA LADRILLO LIMPIO POR ML</v>
          </cell>
          <cell r="C2605" t="str">
            <v>ML</v>
          </cell>
          <cell r="D2605">
            <v>13890</v>
          </cell>
        </row>
        <row r="2606">
          <cell r="A2606">
            <v>190601</v>
          </cell>
          <cell r="B2606" t="str">
            <v>ENCHAPE FACHALETA ROJA X ML</v>
          </cell>
          <cell r="C2606" t="str">
            <v>ML</v>
          </cell>
          <cell r="D2606">
            <v>18410</v>
          </cell>
        </row>
        <row r="2607">
          <cell r="A2607">
            <v>190606</v>
          </cell>
          <cell r="B2607" t="str">
            <v>FACHALETA ROJA</v>
          </cell>
          <cell r="C2607" t="str">
            <v>M2</v>
          </cell>
          <cell r="D2607">
            <v>34790</v>
          </cell>
        </row>
        <row r="2608">
          <cell r="A2608">
            <v>0</v>
          </cell>
          <cell r="B2608">
            <v>0</v>
          </cell>
          <cell r="C2608">
            <v>0</v>
          </cell>
          <cell r="D2608">
            <v>0</v>
          </cell>
        </row>
        <row r="2609">
          <cell r="A2609">
            <v>1907</v>
          </cell>
          <cell r="B2609" t="str">
            <v>ENCHAPE PIEDRA</v>
          </cell>
          <cell r="C2609">
            <v>0</v>
          </cell>
          <cell r="D2609">
            <v>0</v>
          </cell>
        </row>
        <row r="2610">
          <cell r="A2610">
            <v>190709</v>
          </cell>
          <cell r="B2610" t="str">
            <v>ENCHAPE GRANO MARMOL</v>
          </cell>
          <cell r="C2610" t="str">
            <v>ML</v>
          </cell>
          <cell r="D2610">
            <v>16010</v>
          </cell>
        </row>
        <row r="2611">
          <cell r="A2611">
            <v>190716</v>
          </cell>
          <cell r="B2611" t="str">
            <v>GRANITO LAVADO</v>
          </cell>
          <cell r="C2611" t="str">
            <v>M2</v>
          </cell>
          <cell r="D2611">
            <v>27630</v>
          </cell>
        </row>
        <row r="2612">
          <cell r="A2612">
            <v>190706</v>
          </cell>
          <cell r="B2612" t="str">
            <v>GRANITO PULIDO BANCA+FALDON(2)</v>
          </cell>
          <cell r="C2612" t="str">
            <v>ML</v>
          </cell>
          <cell r="D2612">
            <v>67690</v>
          </cell>
        </row>
        <row r="2613">
          <cell r="A2613">
            <v>190707</v>
          </cell>
          <cell r="B2613" t="str">
            <v>GRANITO PULIDO MESON+1/2 CANA+BASE+FALDO</v>
          </cell>
          <cell r="C2613" t="str">
            <v>ML</v>
          </cell>
          <cell r="D2613">
            <v>114900</v>
          </cell>
        </row>
        <row r="2614">
          <cell r="A2614">
            <v>190708</v>
          </cell>
          <cell r="B2614" t="str">
            <v>GRANITO PULIDO MESON+FALDON</v>
          </cell>
          <cell r="C2614" t="str">
            <v>M2</v>
          </cell>
          <cell r="D2614">
            <v>120060</v>
          </cell>
        </row>
        <row r="2615">
          <cell r="A2615">
            <v>190717</v>
          </cell>
          <cell r="B2615" t="str">
            <v>MESON GRANITO NATURAL NACIONAL</v>
          </cell>
          <cell r="C2615" t="str">
            <v>CM2</v>
          </cell>
          <cell r="D2615">
            <v>3970</v>
          </cell>
        </row>
        <row r="2616">
          <cell r="A2616">
            <v>190710</v>
          </cell>
          <cell r="B2616" t="str">
            <v>MESON GRANO MARMOL</v>
          </cell>
          <cell r="C2616" t="str">
            <v>M2</v>
          </cell>
          <cell r="D2616">
            <v>66080</v>
          </cell>
        </row>
        <row r="2617">
          <cell r="A2617">
            <v>190712</v>
          </cell>
          <cell r="B2617" t="str">
            <v>PEDESTAL GRANO LAVADO (CARA)</v>
          </cell>
          <cell r="C2617" t="str">
            <v>ML</v>
          </cell>
          <cell r="D2617">
            <v>16920</v>
          </cell>
        </row>
        <row r="2618">
          <cell r="A2618">
            <v>190713</v>
          </cell>
          <cell r="B2618" t="str">
            <v>ROMPEOLAS GRANITO PULIDO</v>
          </cell>
          <cell r="C2618" t="str">
            <v>ML</v>
          </cell>
          <cell r="D2618">
            <v>46120</v>
          </cell>
        </row>
        <row r="2619">
          <cell r="A2619">
            <v>0</v>
          </cell>
          <cell r="B2619">
            <v>0</v>
          </cell>
          <cell r="C2619">
            <v>0</v>
          </cell>
          <cell r="D2619">
            <v>0</v>
          </cell>
        </row>
        <row r="2620">
          <cell r="A2620">
            <v>1908</v>
          </cell>
          <cell r="B2620" t="str">
            <v>REVESTIMIENTOS ESPECIALES</v>
          </cell>
          <cell r="C2620">
            <v>0</v>
          </cell>
          <cell r="D2620">
            <v>0</v>
          </cell>
        </row>
        <row r="2621">
          <cell r="A2621">
            <v>190809</v>
          </cell>
          <cell r="B2621" t="str">
            <v>MESON POLICUARZO A=0.50-0.60 M E=1CM</v>
          </cell>
          <cell r="C2621" t="str">
            <v>ML</v>
          </cell>
          <cell r="D2621">
            <v>204940</v>
          </cell>
        </row>
        <row r="2622">
          <cell r="A2622">
            <v>0</v>
          </cell>
          <cell r="B2622">
            <v>0</v>
          </cell>
          <cell r="C2622">
            <v>0</v>
          </cell>
          <cell r="D2622">
            <v>0</v>
          </cell>
        </row>
        <row r="2623">
          <cell r="A2623">
            <v>1909</v>
          </cell>
          <cell r="B2623" t="str">
            <v>ESTRIA-FILOS-CARTERA-OTROS</v>
          </cell>
          <cell r="C2623">
            <v>0</v>
          </cell>
          <cell r="D2623">
            <v>0</v>
          </cell>
        </row>
        <row r="2624">
          <cell r="A2624">
            <v>190910</v>
          </cell>
          <cell r="B2624" t="str">
            <v>DILATACIONES</v>
          </cell>
          <cell r="C2624" t="str">
            <v>ML</v>
          </cell>
          <cell r="D2624">
            <v>4690</v>
          </cell>
        </row>
        <row r="2625">
          <cell r="A2625">
            <v>190901</v>
          </cell>
          <cell r="B2625" t="str">
            <v>ESTRIA REPELLO</v>
          </cell>
          <cell r="C2625" t="str">
            <v>ML</v>
          </cell>
          <cell r="D2625">
            <v>4610</v>
          </cell>
        </row>
        <row r="2626">
          <cell r="A2626">
            <v>190902</v>
          </cell>
          <cell r="B2626" t="str">
            <v>FILOS</v>
          </cell>
          <cell r="C2626" t="str">
            <v>ML</v>
          </cell>
          <cell r="D2626">
            <v>3780</v>
          </cell>
        </row>
        <row r="2627">
          <cell r="A2627">
            <v>190903</v>
          </cell>
          <cell r="B2627" t="str">
            <v>RECUBRIMIENTO TUBERIA EN MALLA ML.</v>
          </cell>
          <cell r="C2627" t="str">
            <v>ML</v>
          </cell>
          <cell r="D2627">
            <v>4670</v>
          </cell>
        </row>
        <row r="2628">
          <cell r="A2628">
            <v>190911</v>
          </cell>
          <cell r="B2628" t="str">
            <v>REPELLO 1:3 CON FIBRA NYLON</v>
          </cell>
          <cell r="C2628" t="str">
            <v>M2</v>
          </cell>
          <cell r="D2628">
            <v>11950</v>
          </cell>
        </row>
        <row r="2629">
          <cell r="A2629">
            <v>190905</v>
          </cell>
          <cell r="B2629" t="str">
            <v>RESANE MALLA VENA + REPELLO</v>
          </cell>
          <cell r="C2629" t="str">
            <v>ML</v>
          </cell>
          <cell r="D2629">
            <v>8240</v>
          </cell>
        </row>
        <row r="2630">
          <cell r="A2630">
            <v>190906</v>
          </cell>
          <cell r="B2630" t="str">
            <v>RESANE REPELLO CIELO 1:3</v>
          </cell>
          <cell r="C2630" t="str">
            <v>ML</v>
          </cell>
          <cell r="D2630">
            <v>5540</v>
          </cell>
        </row>
        <row r="2631">
          <cell r="A2631">
            <v>190907</v>
          </cell>
          <cell r="B2631" t="str">
            <v>RESANE REPELLO MURO 1:2</v>
          </cell>
          <cell r="C2631" t="str">
            <v>ML</v>
          </cell>
          <cell r="D2631">
            <v>5700</v>
          </cell>
        </row>
        <row r="2632">
          <cell r="A2632">
            <v>190909</v>
          </cell>
          <cell r="B2632" t="str">
            <v>RESANE REPELLO MURO 1:3</v>
          </cell>
          <cell r="C2632" t="str">
            <v>ML</v>
          </cell>
          <cell r="D2632">
            <v>5540</v>
          </cell>
        </row>
        <row r="2633">
          <cell r="A2633">
            <v>0</v>
          </cell>
          <cell r="B2633">
            <v>0</v>
          </cell>
          <cell r="C2633">
            <v>0</v>
          </cell>
          <cell r="D2633">
            <v>0</v>
          </cell>
        </row>
        <row r="2634">
          <cell r="A2634">
            <v>20</v>
          </cell>
          <cell r="B2634" t="str">
            <v>PISOS</v>
          </cell>
          <cell r="C2634">
            <v>0</v>
          </cell>
          <cell r="D2634">
            <v>0</v>
          </cell>
        </row>
        <row r="2635">
          <cell r="A2635">
            <v>0</v>
          </cell>
          <cell r="B2635">
            <v>0</v>
          </cell>
          <cell r="C2635">
            <v>0</v>
          </cell>
          <cell r="D2635">
            <v>0</v>
          </cell>
        </row>
        <row r="2636">
          <cell r="A2636">
            <v>2001</v>
          </cell>
          <cell r="B2636" t="str">
            <v>BASES-PLACAS-ANDENES</v>
          </cell>
          <cell r="C2636">
            <v>0</v>
          </cell>
          <cell r="D2636">
            <v>0</v>
          </cell>
        </row>
        <row r="2637">
          <cell r="A2637">
            <v>200101</v>
          </cell>
          <cell r="B2637" t="str">
            <v>ALISTADO PISO 4 CM</v>
          </cell>
          <cell r="C2637" t="str">
            <v>M2</v>
          </cell>
          <cell r="D2637">
            <v>19800</v>
          </cell>
        </row>
        <row r="2638">
          <cell r="A2638">
            <v>200102</v>
          </cell>
          <cell r="B2638" t="str">
            <v>ALISTADO PISO 5 CM</v>
          </cell>
          <cell r="C2638" t="str">
            <v>M2</v>
          </cell>
          <cell r="D2638">
            <v>22730</v>
          </cell>
        </row>
        <row r="2639">
          <cell r="A2639">
            <v>200103</v>
          </cell>
          <cell r="B2639" t="str">
            <v>ALISTADO PISO 6 CM</v>
          </cell>
          <cell r="C2639" t="str">
            <v>M2</v>
          </cell>
          <cell r="D2639">
            <v>25300</v>
          </cell>
        </row>
        <row r="2640">
          <cell r="A2640">
            <v>200140</v>
          </cell>
          <cell r="B2640" t="str">
            <v>ALISTADO PISO ESMALTADO 3 CM</v>
          </cell>
          <cell r="C2640" t="str">
            <v>M2</v>
          </cell>
          <cell r="D2640">
            <v>17000</v>
          </cell>
        </row>
        <row r="2641">
          <cell r="A2641">
            <v>200107</v>
          </cell>
          <cell r="B2641" t="str">
            <v>ALISTADO PISO IMPERMEABLE 4 CM</v>
          </cell>
          <cell r="C2641" t="str">
            <v>M2</v>
          </cell>
          <cell r="D2641">
            <v>25150</v>
          </cell>
        </row>
        <row r="2642">
          <cell r="A2642">
            <v>200108</v>
          </cell>
          <cell r="B2642" t="str">
            <v>ALISTADO PISO IMPERMEABLE 5 CM</v>
          </cell>
          <cell r="C2642" t="str">
            <v>M2</v>
          </cell>
          <cell r="D2642">
            <v>29420</v>
          </cell>
        </row>
        <row r="2643">
          <cell r="A2643">
            <v>200136</v>
          </cell>
          <cell r="B2643" t="str">
            <v>ALISTADO PISO NIVELADOR (1 CAPA)</v>
          </cell>
          <cell r="C2643" t="str">
            <v>M2</v>
          </cell>
          <cell r="D2643">
            <v>3750</v>
          </cell>
        </row>
        <row r="2644">
          <cell r="A2644">
            <v>200109</v>
          </cell>
          <cell r="B2644" t="str">
            <v>ANDEN CONCRETO 10CM 2500 PSI</v>
          </cell>
          <cell r="C2644" t="str">
            <v>M2</v>
          </cell>
          <cell r="D2644">
            <v>35330</v>
          </cell>
        </row>
        <row r="2645">
          <cell r="A2645">
            <v>200132</v>
          </cell>
          <cell r="B2645" t="str">
            <v>ANDEN CONCRETO 10CM 3000 PSI</v>
          </cell>
          <cell r="C2645" t="str">
            <v>M2</v>
          </cell>
          <cell r="D2645">
            <v>39400</v>
          </cell>
        </row>
        <row r="2646">
          <cell r="A2646">
            <v>200113</v>
          </cell>
          <cell r="B2646" t="str">
            <v>BASE CONCRETO MUEBLE</v>
          </cell>
          <cell r="C2646" t="str">
            <v>ML</v>
          </cell>
          <cell r="D2646">
            <v>19150</v>
          </cell>
        </row>
        <row r="2647">
          <cell r="A2647">
            <v>200114</v>
          </cell>
          <cell r="B2647" t="str">
            <v>CANAL CONCRETO PISO 20x12x08 CM</v>
          </cell>
          <cell r="C2647" t="str">
            <v>ML</v>
          </cell>
          <cell r="D2647">
            <v>39440</v>
          </cell>
        </row>
        <row r="2648">
          <cell r="A2648">
            <v>200144</v>
          </cell>
          <cell r="B2648" t="str">
            <v>CANAL CONCRETO PISO 20x20x08 CM</v>
          </cell>
          <cell r="C2648" t="str">
            <v>ML</v>
          </cell>
          <cell r="D2648">
            <v>45780</v>
          </cell>
        </row>
        <row r="2649">
          <cell r="A2649">
            <v>200145</v>
          </cell>
          <cell r="B2649" t="str">
            <v>CANAL CONCRETO PISO 25x30x08 CM</v>
          </cell>
          <cell r="C2649" t="str">
            <v>ML</v>
          </cell>
          <cell r="D2649">
            <v>51640</v>
          </cell>
        </row>
        <row r="2650">
          <cell r="A2650">
            <v>200115</v>
          </cell>
          <cell r="B2650" t="str">
            <v>CANAL CONCRETO PISO 50x25x08 CM DOBLE</v>
          </cell>
          <cell r="C2650" t="str">
            <v>ML</v>
          </cell>
          <cell r="D2650">
            <v>63360</v>
          </cell>
        </row>
        <row r="2651">
          <cell r="A2651">
            <v>200133</v>
          </cell>
          <cell r="B2651" t="str">
            <v>CONTRAPISO CONCRETO E= 6CM 2.500Psi</v>
          </cell>
          <cell r="C2651" t="str">
            <v>M2</v>
          </cell>
          <cell r="D2651">
            <v>23280</v>
          </cell>
        </row>
        <row r="2652">
          <cell r="A2652">
            <v>200121</v>
          </cell>
          <cell r="B2652" t="str">
            <v>CONTRAPISO CONCRETO E= 8CM 2.500Psi</v>
          </cell>
          <cell r="C2652" t="str">
            <v>M2</v>
          </cell>
          <cell r="D2652">
            <v>27500</v>
          </cell>
        </row>
        <row r="2653">
          <cell r="A2653">
            <v>200122</v>
          </cell>
          <cell r="B2653" t="str">
            <v>CONTRAPISO CONCRETO E=10CM 2.500Psi</v>
          </cell>
          <cell r="C2653" t="str">
            <v>M2</v>
          </cell>
          <cell r="D2653">
            <v>35330</v>
          </cell>
        </row>
        <row r="2654">
          <cell r="A2654">
            <v>200123</v>
          </cell>
          <cell r="B2654" t="str">
            <v>CONTRAPISO CONCRETO E=15CM 2.500Psi</v>
          </cell>
          <cell r="C2654" t="str">
            <v>M2</v>
          </cell>
          <cell r="D2654">
            <v>49160</v>
          </cell>
        </row>
        <row r="2655">
          <cell r="A2655">
            <v>200126</v>
          </cell>
          <cell r="B2655" t="str">
            <v>CONTRAPISO REFORZADO E= 7CM 3.000Psi</v>
          </cell>
          <cell r="C2655" t="str">
            <v>M2</v>
          </cell>
          <cell r="D2655">
            <v>27750</v>
          </cell>
        </row>
        <row r="2656">
          <cell r="A2656">
            <v>200125</v>
          </cell>
          <cell r="B2656" t="str">
            <v>CONTRAPISO REFORZADO E= 8CM 3.000Psi</v>
          </cell>
          <cell r="C2656" t="str">
            <v>M2</v>
          </cell>
          <cell r="D2656">
            <v>31120</v>
          </cell>
        </row>
        <row r="2657">
          <cell r="A2657">
            <v>200127</v>
          </cell>
          <cell r="B2657" t="str">
            <v>CONTRAPISO REFORZADO E=10CM 3.000Psi</v>
          </cell>
          <cell r="C2657" t="str">
            <v>M2</v>
          </cell>
          <cell r="D2657">
            <v>39870</v>
          </cell>
        </row>
        <row r="2658">
          <cell r="A2658">
            <v>200129</v>
          </cell>
          <cell r="B2658" t="str">
            <v>CONTRAPISO REFORZADO E=15CM 3.000Psi</v>
          </cell>
          <cell r="C2658" t="str">
            <v>M2</v>
          </cell>
          <cell r="D2658">
            <v>55960</v>
          </cell>
        </row>
        <row r="2659">
          <cell r="A2659">
            <v>200124</v>
          </cell>
          <cell r="B2659" t="str">
            <v>CONTRAPISO REFORZADO E=20CM 3.000Psi</v>
          </cell>
          <cell r="C2659" t="str">
            <v>M2</v>
          </cell>
          <cell r="D2659">
            <v>73960</v>
          </cell>
        </row>
        <row r="2660">
          <cell r="A2660">
            <v>200137</v>
          </cell>
          <cell r="B2660" t="str">
            <v>CORDON CONCRETO 2500 PSI (10X20-25CM)</v>
          </cell>
          <cell r="C2660" t="str">
            <v>ML</v>
          </cell>
          <cell r="D2660">
            <v>23600</v>
          </cell>
        </row>
        <row r="2661">
          <cell r="A2661">
            <v>200138</v>
          </cell>
          <cell r="B2661" t="str">
            <v>CUNETA-CANUELA CONC.3000PSI.A=40CM E=5CM</v>
          </cell>
          <cell r="C2661" t="str">
            <v>ML</v>
          </cell>
          <cell r="D2661">
            <v>30210</v>
          </cell>
        </row>
        <row r="2662">
          <cell r="A2662">
            <v>200134</v>
          </cell>
          <cell r="B2662" t="str">
            <v>LOSA CONCRE.CANCHA MULTIP E=10CM 3000PSI</v>
          </cell>
          <cell r="C2662" t="str">
            <v>M2</v>
          </cell>
          <cell r="D2662">
            <v>43550</v>
          </cell>
        </row>
        <row r="2663">
          <cell r="A2663">
            <v>200135</v>
          </cell>
          <cell r="B2663" t="str">
            <v>PISO/CONCR/CANCH/MULT.E=12CM 3000 PSI</v>
          </cell>
          <cell r="C2663" t="str">
            <v>M2</v>
          </cell>
          <cell r="D2663">
            <v>48670</v>
          </cell>
        </row>
        <row r="2664">
          <cell r="A2664">
            <v>200139</v>
          </cell>
          <cell r="B2664" t="str">
            <v>SARDINEL TRAPEZOIDAL B(10-15) H=26-35CM</v>
          </cell>
          <cell r="C2664" t="str">
            <v>ML</v>
          </cell>
          <cell r="D2664">
            <v>32330</v>
          </cell>
        </row>
        <row r="2665">
          <cell r="A2665">
            <v>200142</v>
          </cell>
          <cell r="B2665" t="str">
            <v>SARDINEL TRAPEZOIDAL B(15-20) H=26-35CM</v>
          </cell>
          <cell r="C2665" t="str">
            <v>ML</v>
          </cell>
          <cell r="D2665">
            <v>36500</v>
          </cell>
        </row>
        <row r="2666">
          <cell r="A2666">
            <v>200143</v>
          </cell>
          <cell r="B2666" t="str">
            <v>SARDINEL TRAPEZOIDAL B(15-20) H=36-45CM</v>
          </cell>
          <cell r="C2666" t="str">
            <v>ML</v>
          </cell>
          <cell r="D2666">
            <v>40430</v>
          </cell>
        </row>
        <row r="2667">
          <cell r="A2667">
            <v>200141</v>
          </cell>
          <cell r="B2667" t="str">
            <v>SARDINEL TRAPEZOIDAL B=(10-15) H=25CM</v>
          </cell>
          <cell r="C2667" t="str">
            <v>ML</v>
          </cell>
          <cell r="D2667">
            <v>27060</v>
          </cell>
        </row>
        <row r="2668">
          <cell r="A2668">
            <v>0</v>
          </cell>
          <cell r="B2668">
            <v>0</v>
          </cell>
          <cell r="C2668">
            <v>0</v>
          </cell>
          <cell r="D2668">
            <v>0</v>
          </cell>
        </row>
        <row r="2669">
          <cell r="A2669">
            <v>2002</v>
          </cell>
          <cell r="B2669" t="str">
            <v>PISO CERAMICO</v>
          </cell>
          <cell r="C2669">
            <v>0</v>
          </cell>
          <cell r="D2669">
            <v>0</v>
          </cell>
        </row>
        <row r="2670">
          <cell r="A2670">
            <v>200219</v>
          </cell>
          <cell r="B2670" t="str">
            <v>CERAMICA 20.01-22.50 X 20.01-22.50 TRAF</v>
          </cell>
          <cell r="C2670" t="str">
            <v>M2</v>
          </cell>
          <cell r="D2670">
            <v>42690</v>
          </cell>
        </row>
        <row r="2671">
          <cell r="A2671">
            <v>200237</v>
          </cell>
          <cell r="B2671" t="str">
            <v>CERAMICA 20.01-22.50X20.01-22.50 TRAF. 3</v>
          </cell>
          <cell r="C2671" t="str">
            <v>ML</v>
          </cell>
          <cell r="D2671">
            <v>33310</v>
          </cell>
        </row>
        <row r="2672">
          <cell r="A2672">
            <v>200235</v>
          </cell>
          <cell r="B2672" t="str">
            <v>CERAMICA 30.01-32.50x30.01-32.50 TRAF.3</v>
          </cell>
          <cell r="C2672" t="str">
            <v>ML</v>
          </cell>
          <cell r="D2672">
            <v>34110</v>
          </cell>
        </row>
        <row r="2673">
          <cell r="A2673">
            <v>200225</v>
          </cell>
          <cell r="B2673" t="str">
            <v>CERAMICA 30.01-32.50x30.01-32.50 TRAF.3</v>
          </cell>
          <cell r="C2673" t="str">
            <v>M2</v>
          </cell>
          <cell r="D2673">
            <v>43320</v>
          </cell>
        </row>
        <row r="2674">
          <cell r="A2674">
            <v>200226</v>
          </cell>
          <cell r="B2674" t="str">
            <v>CERAMICA 30.01-32.50x30.01-32.50 TRAF.4</v>
          </cell>
          <cell r="C2674" t="str">
            <v>M2</v>
          </cell>
          <cell r="D2674">
            <v>44360</v>
          </cell>
        </row>
        <row r="2675">
          <cell r="A2675">
            <v>200236</v>
          </cell>
          <cell r="B2675" t="str">
            <v>CERAMICA 30.01-32.50x30.01-32.50 TRAF.4</v>
          </cell>
          <cell r="C2675" t="str">
            <v>ML</v>
          </cell>
          <cell r="D2675">
            <v>34610</v>
          </cell>
        </row>
        <row r="2676">
          <cell r="A2676">
            <v>200221</v>
          </cell>
          <cell r="B2676" t="str">
            <v>CERAMICA 32.60-35.00x32.60-35.00 TRAF.3</v>
          </cell>
          <cell r="C2676" t="str">
            <v>M2</v>
          </cell>
          <cell r="D2676">
            <v>47160</v>
          </cell>
        </row>
        <row r="2677">
          <cell r="A2677">
            <v>200227</v>
          </cell>
          <cell r="B2677" t="str">
            <v>CERAMICA 32.60-35.00x32.60-35.00 TRAF.3</v>
          </cell>
          <cell r="C2677" t="str">
            <v>ML</v>
          </cell>
          <cell r="D2677">
            <v>36090</v>
          </cell>
        </row>
        <row r="2678">
          <cell r="A2678">
            <v>200222</v>
          </cell>
          <cell r="B2678" t="str">
            <v>CERAMICA 32.60-35.00X32.60-35.00 TRAF.4</v>
          </cell>
          <cell r="C2678" t="str">
            <v>M2</v>
          </cell>
          <cell r="D2678">
            <v>49760</v>
          </cell>
        </row>
        <row r="2679">
          <cell r="A2679">
            <v>200228</v>
          </cell>
          <cell r="B2679" t="str">
            <v>CERAMICA 32.60-35.00x32.60-35.00 TRAF.4</v>
          </cell>
          <cell r="C2679" t="str">
            <v>ML</v>
          </cell>
          <cell r="D2679">
            <v>37110</v>
          </cell>
        </row>
        <row r="2680">
          <cell r="A2680">
            <v>200238</v>
          </cell>
          <cell r="B2680" t="str">
            <v>CERAMICA 40.01-42.50X40.01-42.50</v>
          </cell>
          <cell r="C2680" t="str">
            <v>ML</v>
          </cell>
          <cell r="D2680">
            <v>36060</v>
          </cell>
        </row>
        <row r="2681">
          <cell r="A2681">
            <v>200223</v>
          </cell>
          <cell r="B2681" t="str">
            <v>CERAMICA 40.01-42.50x40.01-42.50 TRAF 3</v>
          </cell>
          <cell r="C2681" t="str">
            <v>M2</v>
          </cell>
          <cell r="D2681">
            <v>45750</v>
          </cell>
        </row>
        <row r="2682">
          <cell r="A2682">
            <v>200212</v>
          </cell>
          <cell r="B2682" t="str">
            <v>MURETE DUCHA CERAMICA [DOBLE ]</v>
          </cell>
          <cell r="C2682" t="str">
            <v>ML</v>
          </cell>
          <cell r="D2682">
            <v>56720</v>
          </cell>
        </row>
        <row r="2683">
          <cell r="A2683">
            <v>200213</v>
          </cell>
          <cell r="B2683" t="str">
            <v>MURETE DUCHA CERAMICA [SENCILLO]</v>
          </cell>
          <cell r="C2683" t="str">
            <v>ML</v>
          </cell>
          <cell r="D2683">
            <v>35370</v>
          </cell>
        </row>
        <row r="2684">
          <cell r="A2684">
            <v>200240</v>
          </cell>
          <cell r="B2684" t="str">
            <v>PORCELANATO 80 X 80 CM</v>
          </cell>
          <cell r="C2684" t="str">
            <v>M2</v>
          </cell>
          <cell r="D2684">
            <v>58580</v>
          </cell>
        </row>
        <row r="2685">
          <cell r="A2685">
            <v>200215</v>
          </cell>
          <cell r="B2685" t="str">
            <v>PORCELANATO 50- 60X 50 -60 CM</v>
          </cell>
          <cell r="C2685" t="str">
            <v>M2</v>
          </cell>
          <cell r="D2685">
            <v>51510</v>
          </cell>
        </row>
        <row r="2686">
          <cell r="A2686">
            <v>0</v>
          </cell>
          <cell r="B2686">
            <v>0</v>
          </cell>
          <cell r="C2686">
            <v>0</v>
          </cell>
          <cell r="D2686">
            <v>0</v>
          </cell>
        </row>
        <row r="2687">
          <cell r="A2687">
            <v>2003</v>
          </cell>
          <cell r="B2687" t="str">
            <v>PISO GRESS</v>
          </cell>
          <cell r="C2687">
            <v>0</v>
          </cell>
          <cell r="D2687">
            <v>0</v>
          </cell>
        </row>
        <row r="2688">
          <cell r="A2688">
            <v>200301</v>
          </cell>
          <cell r="B2688" t="str">
            <v>ADOQUIN GRESS [PEATONAL ] H=2.5</v>
          </cell>
          <cell r="C2688" t="str">
            <v>M2</v>
          </cell>
          <cell r="D2688">
            <v>40620</v>
          </cell>
        </row>
        <row r="2689">
          <cell r="A2689">
            <v>200302</v>
          </cell>
          <cell r="B2689" t="str">
            <v>ADOQUIN GRESS [VEHICULAR] H=5.0</v>
          </cell>
          <cell r="C2689" t="str">
            <v>M2</v>
          </cell>
          <cell r="D2689">
            <v>58340</v>
          </cell>
        </row>
        <row r="2690">
          <cell r="A2690">
            <v>200330</v>
          </cell>
          <cell r="B2690" t="str">
            <v>DILATACION ADOQUIN GRESS A=7-8CM</v>
          </cell>
          <cell r="C2690" t="str">
            <v>ML</v>
          </cell>
          <cell r="D2690">
            <v>8560</v>
          </cell>
        </row>
        <row r="2691">
          <cell r="A2691">
            <v>200329</v>
          </cell>
          <cell r="B2691" t="str">
            <v>PELDANO GRESS ESCALGRESS 20X20</v>
          </cell>
          <cell r="C2691" t="str">
            <v>ML</v>
          </cell>
          <cell r="D2691">
            <v>52530</v>
          </cell>
        </row>
        <row r="2692">
          <cell r="A2692">
            <v>200311</v>
          </cell>
          <cell r="B2692" t="str">
            <v>TABLETA GRESS 10x10</v>
          </cell>
          <cell r="C2692" t="str">
            <v>M2</v>
          </cell>
          <cell r="D2692">
            <v>39040</v>
          </cell>
        </row>
        <row r="2693">
          <cell r="A2693">
            <v>200312</v>
          </cell>
          <cell r="B2693" t="str">
            <v>TABLETA GRESS 10x20</v>
          </cell>
          <cell r="C2693" t="str">
            <v>M2</v>
          </cell>
          <cell r="D2693">
            <v>36130</v>
          </cell>
        </row>
        <row r="2694">
          <cell r="A2694">
            <v>200322</v>
          </cell>
          <cell r="B2694" t="str">
            <v>TABLETA GRESS 20X20</v>
          </cell>
          <cell r="C2694" t="str">
            <v>M2</v>
          </cell>
          <cell r="D2694">
            <v>44780</v>
          </cell>
        </row>
        <row r="2695">
          <cell r="A2695">
            <v>200328</v>
          </cell>
          <cell r="B2695" t="str">
            <v>TABLETA GRESS 30X30 -SOBRE LOSA</v>
          </cell>
          <cell r="C2695" t="str">
            <v>M2</v>
          </cell>
          <cell r="D2695">
            <v>59790</v>
          </cell>
        </row>
        <row r="2696">
          <cell r="A2696">
            <v>200327</v>
          </cell>
          <cell r="B2696" t="str">
            <v>TABLON GRESS 15x15 DILATAC.GRAVA 3-5CM</v>
          </cell>
          <cell r="C2696" t="str">
            <v>M2</v>
          </cell>
          <cell r="D2696">
            <v>36860</v>
          </cell>
        </row>
        <row r="2697">
          <cell r="A2697">
            <v>200314</v>
          </cell>
          <cell r="B2697" t="str">
            <v>TABLON GRESS 20X20</v>
          </cell>
          <cell r="C2697" t="str">
            <v>M2</v>
          </cell>
          <cell r="D2697">
            <v>53130</v>
          </cell>
        </row>
        <row r="2698">
          <cell r="A2698">
            <v>200321</v>
          </cell>
          <cell r="B2698" t="str">
            <v>TABLON GRESS 25x25 GRAFILADO</v>
          </cell>
          <cell r="C2698" t="str">
            <v>M2</v>
          </cell>
          <cell r="D2698">
            <v>37710</v>
          </cell>
        </row>
        <row r="2699">
          <cell r="A2699">
            <v>200324</v>
          </cell>
          <cell r="B2699" t="str">
            <v>TABLON GRESS 33x33 DILATAC.GRAVA 3-5CM</v>
          </cell>
          <cell r="C2699" t="str">
            <v>M2</v>
          </cell>
          <cell r="D2699">
            <v>40950</v>
          </cell>
        </row>
        <row r="2700">
          <cell r="A2700">
            <v>200325</v>
          </cell>
          <cell r="B2700" t="str">
            <v>TABLON GRESS 33x33 DILATAC.MORTERO 1-2CM</v>
          </cell>
          <cell r="C2700" t="str">
            <v>M2</v>
          </cell>
          <cell r="D2700">
            <v>41830</v>
          </cell>
        </row>
        <row r="2701">
          <cell r="A2701">
            <v>200317</v>
          </cell>
          <cell r="B2701" t="str">
            <v>ZOCALO TABLETA GRESS H=20CM</v>
          </cell>
          <cell r="C2701" t="str">
            <v>ML</v>
          </cell>
          <cell r="D2701">
            <v>19180</v>
          </cell>
        </row>
        <row r="2702">
          <cell r="A2702">
            <v>0</v>
          </cell>
          <cell r="B2702">
            <v>0</v>
          </cell>
          <cell r="C2702">
            <v>0</v>
          </cell>
          <cell r="D2702">
            <v>0</v>
          </cell>
        </row>
        <row r="2703">
          <cell r="A2703">
            <v>2004</v>
          </cell>
          <cell r="B2703" t="str">
            <v>PISO PIEDRA-GRANOS-CEMENTO</v>
          </cell>
          <cell r="C2703">
            <v>0</v>
          </cell>
          <cell r="D2703">
            <v>0</v>
          </cell>
        </row>
        <row r="2704">
          <cell r="A2704">
            <v>200447</v>
          </cell>
          <cell r="B2704" t="str">
            <v>ADOQUIN CONCRETO ECOLOGICO-GRAMOQUIN</v>
          </cell>
          <cell r="C2704" t="str">
            <v>M2</v>
          </cell>
          <cell r="D2704">
            <v>66360</v>
          </cell>
        </row>
        <row r="2705">
          <cell r="A2705">
            <v>200435</v>
          </cell>
          <cell r="B2705" t="str">
            <v>ADOQUIN CONCRETO PEATONAL CRUZ</v>
          </cell>
          <cell r="C2705" t="str">
            <v>M2</v>
          </cell>
          <cell r="D2705">
            <v>38220</v>
          </cell>
        </row>
        <row r="2706">
          <cell r="A2706">
            <v>200444</v>
          </cell>
          <cell r="B2706" t="str">
            <v>ADOQUIN CONCRETO PEATONAL GUITARRA</v>
          </cell>
          <cell r="C2706" t="str">
            <v>M2</v>
          </cell>
          <cell r="D2706">
            <v>44810</v>
          </cell>
        </row>
        <row r="2707">
          <cell r="A2707">
            <v>200401</v>
          </cell>
          <cell r="B2707" t="str">
            <v>ADOQUIN CONCRETO VEHICULAR CRUZ</v>
          </cell>
          <cell r="C2707" t="str">
            <v>M2</v>
          </cell>
          <cell r="D2707">
            <v>45250</v>
          </cell>
        </row>
        <row r="2708">
          <cell r="A2708">
            <v>200438</v>
          </cell>
          <cell r="B2708" t="str">
            <v>ADOQUIN CONCRETO VEHICULAR RECTANGULAR</v>
          </cell>
          <cell r="C2708" t="str">
            <v>M2</v>
          </cell>
          <cell r="D2708">
            <v>52810</v>
          </cell>
        </row>
        <row r="2709">
          <cell r="A2709">
            <v>200403</v>
          </cell>
          <cell r="B2709" t="str">
            <v>BALDOSA CEMENTO</v>
          </cell>
          <cell r="C2709" t="str">
            <v>M2</v>
          </cell>
          <cell r="D2709">
            <v>47410</v>
          </cell>
        </row>
        <row r="2710">
          <cell r="A2710">
            <v>200407</v>
          </cell>
          <cell r="B2710" t="str">
            <v>BALDOSA GRANO # 2-3 30-35x30-35 CONMARMO</v>
          </cell>
          <cell r="C2710" t="str">
            <v>M2</v>
          </cell>
          <cell r="D2710">
            <v>73240</v>
          </cell>
        </row>
        <row r="2711">
          <cell r="A2711">
            <v>200410</v>
          </cell>
          <cell r="B2711" t="str">
            <v>BALDOSA GRANO # 4-5 30-35X30-35 ALFA D5</v>
          </cell>
          <cell r="C2711" t="str">
            <v>M2</v>
          </cell>
          <cell r="D2711">
            <v>80820</v>
          </cell>
        </row>
        <row r="2712">
          <cell r="A2712">
            <v>200440</v>
          </cell>
          <cell r="B2712" t="str">
            <v>BALDOSA GRANO # 4-5 40X40</v>
          </cell>
          <cell r="C2712" t="str">
            <v>M2</v>
          </cell>
          <cell r="D2712">
            <v>84660</v>
          </cell>
        </row>
        <row r="2713">
          <cell r="A2713">
            <v>200442</v>
          </cell>
          <cell r="B2713" t="str">
            <v>BALDOSA GRANO #3 DE 30-35X30-35</v>
          </cell>
          <cell r="C2713" t="str">
            <v>M2</v>
          </cell>
          <cell r="D2713">
            <v>91920</v>
          </cell>
        </row>
        <row r="2714">
          <cell r="A2714">
            <v>200441</v>
          </cell>
          <cell r="B2714" t="str">
            <v>BALDOSA GRANO 30X30</v>
          </cell>
          <cell r="C2714" t="str">
            <v>M2</v>
          </cell>
          <cell r="D2714">
            <v>81830</v>
          </cell>
        </row>
        <row r="2715">
          <cell r="A2715">
            <v>200445</v>
          </cell>
          <cell r="B2715" t="str">
            <v>CARBONILLA</v>
          </cell>
          <cell r="C2715" t="str">
            <v>M2</v>
          </cell>
          <cell r="D2715">
            <v>5230</v>
          </cell>
        </row>
        <row r="2716">
          <cell r="A2716">
            <v>200414</v>
          </cell>
          <cell r="B2716" t="str">
            <v>CENEFA GRANITO PULIDO</v>
          </cell>
          <cell r="C2716" t="str">
            <v>ML</v>
          </cell>
          <cell r="D2716">
            <v>32020</v>
          </cell>
        </row>
        <row r="2717">
          <cell r="A2717">
            <v>200446</v>
          </cell>
          <cell r="B2717" t="str">
            <v>CENEFA GRAVA LAVADA &lt;= 25CMS</v>
          </cell>
          <cell r="C2717" t="str">
            <v>ML</v>
          </cell>
          <cell r="D2717">
            <v>7920</v>
          </cell>
        </row>
        <row r="2718">
          <cell r="A2718">
            <v>200421</v>
          </cell>
          <cell r="B2718" t="str">
            <v>GRANITO PULIDO [PANO]</v>
          </cell>
          <cell r="C2718" t="str">
            <v>M2</v>
          </cell>
          <cell r="D2718">
            <v>67990</v>
          </cell>
        </row>
        <row r="2719">
          <cell r="A2719">
            <v>200423</v>
          </cell>
          <cell r="B2719" t="str">
            <v>GRAVA LAVADA</v>
          </cell>
          <cell r="C2719" t="str">
            <v>M2</v>
          </cell>
          <cell r="D2719">
            <v>37910</v>
          </cell>
        </row>
        <row r="2720">
          <cell r="A2720">
            <v>200426</v>
          </cell>
          <cell r="B2720" t="str">
            <v>PELDANO GRANITO</v>
          </cell>
          <cell r="C2720" t="str">
            <v>ML</v>
          </cell>
          <cell r="D2720">
            <v>73980</v>
          </cell>
        </row>
        <row r="2721">
          <cell r="A2721">
            <v>200428</v>
          </cell>
          <cell r="B2721" t="str">
            <v>PELDANO GRAVILLA LAVADA</v>
          </cell>
          <cell r="C2721" t="str">
            <v>ML</v>
          </cell>
          <cell r="D2721">
            <v>49920</v>
          </cell>
        </row>
        <row r="2722">
          <cell r="A2722">
            <v>0</v>
          </cell>
          <cell r="B2722">
            <v>0</v>
          </cell>
          <cell r="C2722">
            <v>0</v>
          </cell>
          <cell r="D2722">
            <v>0</v>
          </cell>
        </row>
        <row r="2723">
          <cell r="A2723">
            <v>2005</v>
          </cell>
          <cell r="B2723" t="str">
            <v>PISO VINILICO</v>
          </cell>
          <cell r="C2723">
            <v>0</v>
          </cell>
          <cell r="D2723">
            <v>0</v>
          </cell>
        </row>
        <row r="2724">
          <cell r="A2724">
            <v>200511</v>
          </cell>
          <cell r="B2724" t="str">
            <v>CAUCHO TIPO TOPEROL</v>
          </cell>
          <cell r="C2724" t="str">
            <v>M2</v>
          </cell>
          <cell r="D2724">
            <v>18320</v>
          </cell>
        </row>
        <row r="2725">
          <cell r="A2725">
            <v>200508</v>
          </cell>
          <cell r="B2725" t="str">
            <v>V.VINISOL 1.6 MM</v>
          </cell>
          <cell r="C2725" t="str">
            <v>M2</v>
          </cell>
          <cell r="D2725">
            <v>23150</v>
          </cell>
        </row>
        <row r="2726">
          <cell r="A2726">
            <v>200506</v>
          </cell>
          <cell r="B2726" t="str">
            <v>V.VINISOL 30X30CM 3.0 MM</v>
          </cell>
          <cell r="C2726" t="str">
            <v>M2</v>
          </cell>
          <cell r="D2726">
            <v>31000</v>
          </cell>
        </row>
        <row r="2727">
          <cell r="A2727">
            <v>200507</v>
          </cell>
          <cell r="B2727" t="str">
            <v>V.VINISOL 30X30CM 2.0MM</v>
          </cell>
          <cell r="C2727" t="str">
            <v>M2</v>
          </cell>
          <cell r="D2727">
            <v>28450</v>
          </cell>
        </row>
        <row r="2728">
          <cell r="A2728">
            <v>0</v>
          </cell>
          <cell r="B2728">
            <v>0</v>
          </cell>
          <cell r="C2728">
            <v>0</v>
          </cell>
          <cell r="D2728">
            <v>0</v>
          </cell>
        </row>
        <row r="2729">
          <cell r="A2729">
            <v>2006</v>
          </cell>
          <cell r="B2729" t="str">
            <v>PISO EPOXICO - INDUSTRIALES</v>
          </cell>
          <cell r="C2729">
            <v>0</v>
          </cell>
          <cell r="D2729">
            <v>0</v>
          </cell>
        </row>
        <row r="2730">
          <cell r="A2730">
            <v>200617</v>
          </cell>
          <cell r="B2730" t="str">
            <v>ALLANADO MECANICO ESMALTADO</v>
          </cell>
          <cell r="C2730" t="str">
            <v>M2</v>
          </cell>
          <cell r="D2730">
            <v>9220</v>
          </cell>
        </row>
        <row r="2731">
          <cell r="A2731">
            <v>200618</v>
          </cell>
          <cell r="B2731" t="str">
            <v>ALLANADO MECANICO ESMALTADO GRIS-NEGRO</v>
          </cell>
          <cell r="C2731" t="str">
            <v>M2</v>
          </cell>
          <cell r="D2731">
            <v>17380</v>
          </cell>
        </row>
        <row r="2732">
          <cell r="A2732">
            <v>200619</v>
          </cell>
          <cell r="B2732" t="str">
            <v>ALLANADO MECANICO ESMALTADO NEUTRO</v>
          </cell>
          <cell r="C2732" t="str">
            <v>M2</v>
          </cell>
          <cell r="D2732">
            <v>14990</v>
          </cell>
        </row>
        <row r="2733">
          <cell r="A2733">
            <v>200601</v>
          </cell>
          <cell r="B2733" t="str">
            <v>AUTONIVELANTE</v>
          </cell>
          <cell r="C2733" t="str">
            <v>M2</v>
          </cell>
          <cell r="D2733">
            <v>127110</v>
          </cell>
        </row>
        <row r="2734">
          <cell r="A2734">
            <v>0</v>
          </cell>
          <cell r="B2734">
            <v>0</v>
          </cell>
          <cell r="C2734">
            <v>0</v>
          </cell>
          <cell r="D2734">
            <v>0</v>
          </cell>
        </row>
        <row r="2735">
          <cell r="A2735">
            <v>2007</v>
          </cell>
          <cell r="B2735" t="str">
            <v>PISO MADERA</v>
          </cell>
          <cell r="C2735">
            <v>0</v>
          </cell>
          <cell r="D2735">
            <v>0</v>
          </cell>
        </row>
        <row r="2736">
          <cell r="A2736">
            <v>200712</v>
          </cell>
          <cell r="B2736" t="str">
            <v>ENTRAMADO CUARTON 2X4 AMARILLO</v>
          </cell>
          <cell r="C2736" t="str">
            <v>M2</v>
          </cell>
          <cell r="D2736">
            <v>19390</v>
          </cell>
        </row>
        <row r="2737">
          <cell r="A2737">
            <v>200701</v>
          </cell>
          <cell r="B2737" t="str">
            <v>ENTRAMADO LISTON 2X3 AMARILLO C/50-60CM</v>
          </cell>
          <cell r="C2737" t="str">
            <v>M2</v>
          </cell>
          <cell r="D2737">
            <v>12110</v>
          </cell>
        </row>
        <row r="2738">
          <cell r="A2738">
            <v>200708</v>
          </cell>
          <cell r="B2738" t="str">
            <v>PISO LAMINA TRIPLEX 18MM-ENTRAM.AMARILLO</v>
          </cell>
          <cell r="C2738" t="str">
            <v>M2</v>
          </cell>
          <cell r="D2738">
            <v>79940</v>
          </cell>
        </row>
        <row r="2739">
          <cell r="A2739">
            <v>200706</v>
          </cell>
          <cell r="B2739" t="str">
            <v>PISO MADERA LISTON M.H. PINO ROMERON</v>
          </cell>
          <cell r="C2739" t="str">
            <v>M2</v>
          </cell>
          <cell r="D2739">
            <v>26380</v>
          </cell>
        </row>
        <row r="2740">
          <cell r="A2740">
            <v>200710</v>
          </cell>
          <cell r="B2740" t="str">
            <v>PISO MADERA LISTON M.H.GUYMARO 10X2.0CM</v>
          </cell>
          <cell r="C2740" t="str">
            <v>M2</v>
          </cell>
          <cell r="D2740">
            <v>61400</v>
          </cell>
        </row>
        <row r="2741">
          <cell r="A2741">
            <v>200703</v>
          </cell>
          <cell r="B2741" t="str">
            <v>PISO MADERA MACHIMBRE CHANUL 1.5-2.0CM</v>
          </cell>
          <cell r="C2741" t="str">
            <v>M2</v>
          </cell>
          <cell r="D2741">
            <v>48610</v>
          </cell>
        </row>
        <row r="2742">
          <cell r="A2742">
            <v>200709</v>
          </cell>
          <cell r="B2742" t="str">
            <v>PISO MADERA TABLA CHANUL 2CM</v>
          </cell>
          <cell r="C2742" t="str">
            <v>M2</v>
          </cell>
          <cell r="D2742">
            <v>60750</v>
          </cell>
        </row>
        <row r="2743">
          <cell r="A2743">
            <v>200711</v>
          </cell>
          <cell r="B2743" t="str">
            <v>PISO MADERA TABLA MACHARE 1X10 - 2CM</v>
          </cell>
          <cell r="C2743" t="str">
            <v>M2</v>
          </cell>
          <cell r="D2743">
            <v>40220</v>
          </cell>
        </row>
        <row r="2744">
          <cell r="A2744">
            <v>0</v>
          </cell>
          <cell r="B2744">
            <v>0</v>
          </cell>
          <cell r="C2744">
            <v>0</v>
          </cell>
          <cell r="D2744">
            <v>0</v>
          </cell>
        </row>
        <row r="2745">
          <cell r="A2745">
            <v>2008</v>
          </cell>
          <cell r="B2745" t="str">
            <v>GUARDESCOBAS</v>
          </cell>
          <cell r="C2745">
            <v>0</v>
          </cell>
          <cell r="D2745">
            <v>0</v>
          </cell>
        </row>
        <row r="2746">
          <cell r="A2746">
            <v>200818</v>
          </cell>
          <cell r="B2746" t="str">
            <v>GUARDAESCOBA CEDRO 8CM</v>
          </cell>
          <cell r="C2746" t="str">
            <v>ML</v>
          </cell>
          <cell r="D2746">
            <v>12620</v>
          </cell>
        </row>
        <row r="2747">
          <cell r="A2747">
            <v>200802</v>
          </cell>
          <cell r="B2747" t="str">
            <v>GUARDAESCOBA CEMENTO + PINTURA</v>
          </cell>
          <cell r="C2747" t="str">
            <v>ML</v>
          </cell>
          <cell r="D2747">
            <v>8390</v>
          </cell>
        </row>
        <row r="2748">
          <cell r="A2748">
            <v>200805</v>
          </cell>
          <cell r="B2748" t="str">
            <v>GUARDAESCOBA EPOXICO 1/2C #261</v>
          </cell>
          <cell r="C2748" t="str">
            <v>ML</v>
          </cell>
          <cell r="D2748">
            <v>49980</v>
          </cell>
        </row>
        <row r="2749">
          <cell r="A2749">
            <v>200809</v>
          </cell>
          <cell r="B2749" t="str">
            <v>GUARDAESCOBA GRANITO 1/2 C + DIL. BRONCE</v>
          </cell>
          <cell r="C2749" t="str">
            <v>ML</v>
          </cell>
          <cell r="D2749">
            <v>33460</v>
          </cell>
        </row>
        <row r="2750">
          <cell r="A2750">
            <v>200819</v>
          </cell>
          <cell r="B2750" t="str">
            <v>GUARDAESCOBA GRANITO 1/2 C + DIL. PLAST.</v>
          </cell>
          <cell r="C2750" t="str">
            <v>ML</v>
          </cell>
          <cell r="D2750">
            <v>29130</v>
          </cell>
        </row>
        <row r="2751">
          <cell r="A2751">
            <v>200810</v>
          </cell>
          <cell r="B2751" t="str">
            <v>GUARDAESCOBA GRANITO PREFABRICADO</v>
          </cell>
          <cell r="C2751" t="str">
            <v>ML</v>
          </cell>
          <cell r="D2751">
            <v>14830</v>
          </cell>
        </row>
        <row r="2752">
          <cell r="A2752">
            <v>200823</v>
          </cell>
          <cell r="B2752" t="str">
            <v>GUARDAESCOBA GRAVA LAVADA</v>
          </cell>
          <cell r="C2752" t="str">
            <v>ML</v>
          </cell>
          <cell r="D2752">
            <v>11770</v>
          </cell>
        </row>
        <row r="2753">
          <cell r="A2753">
            <v>200822</v>
          </cell>
          <cell r="B2753" t="str">
            <v>GUARDAESCOBA GRESS H= 7CM</v>
          </cell>
          <cell r="C2753" t="str">
            <v>ML</v>
          </cell>
          <cell r="D2753">
            <v>10400</v>
          </cell>
        </row>
        <row r="2754">
          <cell r="A2754">
            <v>200821</v>
          </cell>
          <cell r="B2754" t="str">
            <v>GUARDAESCOBA GRESS H=10CM</v>
          </cell>
          <cell r="C2754" t="str">
            <v>ML</v>
          </cell>
          <cell r="D2754">
            <v>11400</v>
          </cell>
        </row>
        <row r="2755">
          <cell r="A2755">
            <v>200813</v>
          </cell>
          <cell r="B2755" t="str">
            <v>GUARDAESCOBA PORCELANATO 7X30CM</v>
          </cell>
          <cell r="C2755" t="str">
            <v>ML</v>
          </cell>
          <cell r="D2755">
            <v>10950</v>
          </cell>
        </row>
        <row r="2756">
          <cell r="A2756">
            <v>200814</v>
          </cell>
          <cell r="B2756" t="str">
            <v>GUARDAESCOBA TABLON</v>
          </cell>
          <cell r="C2756" t="str">
            <v>ML</v>
          </cell>
          <cell r="D2756">
            <v>7100</v>
          </cell>
        </row>
        <row r="2757">
          <cell r="A2757">
            <v>200816</v>
          </cell>
          <cell r="B2757" t="str">
            <v>GUARDAESCOBA VINISOL 6.8CM</v>
          </cell>
          <cell r="C2757" t="str">
            <v>ML</v>
          </cell>
          <cell r="D2757">
            <v>6400</v>
          </cell>
        </row>
        <row r="2758">
          <cell r="A2758">
            <v>200817</v>
          </cell>
          <cell r="B2758" t="str">
            <v>GUARDAESCOBA VINISOL 10 CM</v>
          </cell>
          <cell r="C2758" t="str">
            <v>ML</v>
          </cell>
          <cell r="D2758">
            <v>8530</v>
          </cell>
        </row>
        <row r="2759">
          <cell r="A2759">
            <v>200825</v>
          </cell>
          <cell r="B2759" t="str">
            <v>GUARDESCOBA MADERA CEDRO BLANCO H= 8X1CM</v>
          </cell>
          <cell r="C2759" t="str">
            <v>ML</v>
          </cell>
          <cell r="D2759">
            <v>9920</v>
          </cell>
        </row>
        <row r="2760">
          <cell r="A2760">
            <v>0</v>
          </cell>
          <cell r="B2760">
            <v>0</v>
          </cell>
          <cell r="C2760">
            <v>0</v>
          </cell>
          <cell r="D2760">
            <v>0</v>
          </cell>
        </row>
        <row r="2761">
          <cell r="A2761">
            <v>2009</v>
          </cell>
          <cell r="B2761" t="str">
            <v>ACCESORIOS-INSTALACIONES-VARIO</v>
          </cell>
          <cell r="C2761">
            <v>0</v>
          </cell>
          <cell r="D2761">
            <v>0</v>
          </cell>
        </row>
        <row r="2762">
          <cell r="A2762">
            <v>200910</v>
          </cell>
          <cell r="B2762" t="str">
            <v>BANDA EN ELASTOMERO D=4"X ,1/2"</v>
          </cell>
          <cell r="C2762" t="str">
            <v>UND</v>
          </cell>
          <cell r="D2762">
            <v>6700</v>
          </cell>
        </row>
        <row r="2763">
          <cell r="A2763">
            <v>200912</v>
          </cell>
          <cell r="B2763" t="str">
            <v>DILATACION-JUNTA ASFALTO</v>
          </cell>
          <cell r="C2763" t="str">
            <v>ML</v>
          </cell>
          <cell r="D2763">
            <v>680</v>
          </cell>
        </row>
        <row r="2764">
          <cell r="A2764">
            <v>200905</v>
          </cell>
          <cell r="B2764" t="str">
            <v>PIRLAN - PIRAGUA ALUMINIO</v>
          </cell>
          <cell r="C2764" t="str">
            <v>ML</v>
          </cell>
          <cell r="D2764">
            <v>3810</v>
          </cell>
        </row>
        <row r="2765">
          <cell r="A2765">
            <v>200908</v>
          </cell>
          <cell r="B2765" t="str">
            <v>REJILLA ANGULO HIERRO 1,1/2" Y VAR.1/2"</v>
          </cell>
          <cell r="C2765" t="str">
            <v>ML</v>
          </cell>
          <cell r="D2765">
            <v>136410</v>
          </cell>
        </row>
        <row r="2766">
          <cell r="A2766">
            <v>200911</v>
          </cell>
          <cell r="B2766" t="str">
            <v>REJILLA PISO ANGULO 1,1/2"-VARILLA 3/8"</v>
          </cell>
          <cell r="C2766" t="str">
            <v>ML</v>
          </cell>
          <cell r="D2766">
            <v>104030</v>
          </cell>
        </row>
        <row r="2767">
          <cell r="A2767">
            <v>0</v>
          </cell>
          <cell r="B2767">
            <v>0</v>
          </cell>
          <cell r="C2767">
            <v>0</v>
          </cell>
          <cell r="D2767">
            <v>0</v>
          </cell>
        </row>
        <row r="2768">
          <cell r="A2768">
            <v>21</v>
          </cell>
          <cell r="B2768" t="str">
            <v>CARPINTERIA MADERA</v>
          </cell>
          <cell r="C2768">
            <v>0</v>
          </cell>
          <cell r="D2768">
            <v>0</v>
          </cell>
        </row>
        <row r="2769">
          <cell r="A2769">
            <v>0</v>
          </cell>
          <cell r="B2769">
            <v>0</v>
          </cell>
          <cell r="C2769">
            <v>0</v>
          </cell>
          <cell r="D2769">
            <v>0</v>
          </cell>
        </row>
        <row r="2770">
          <cell r="A2770">
            <v>2101</v>
          </cell>
          <cell r="B2770" t="str">
            <v>PUERTAS</v>
          </cell>
          <cell r="C2770">
            <v>0</v>
          </cell>
          <cell r="D2770">
            <v>0</v>
          </cell>
        </row>
        <row r="2771">
          <cell r="A2771">
            <v>210101</v>
          </cell>
          <cell r="B2771" t="str">
            <v>COLOC.PUERTA MADERA</v>
          </cell>
          <cell r="C2771" t="str">
            <v>UND</v>
          </cell>
          <cell r="D2771">
            <v>43470</v>
          </cell>
        </row>
        <row r="2772">
          <cell r="A2772">
            <v>210138</v>
          </cell>
          <cell r="B2772" t="str">
            <v>NAVE MACHARE 80-90 C=3X2 P=1X10 H=210C</v>
          </cell>
          <cell r="C2772" t="str">
            <v>UND</v>
          </cell>
          <cell r="D2772">
            <v>223220</v>
          </cell>
        </row>
        <row r="2773">
          <cell r="A2773">
            <v>210110</v>
          </cell>
          <cell r="B2773" t="str">
            <v>NAVE MAD.MACIZA 151-180 CEDRO</v>
          </cell>
          <cell r="C2773" t="str">
            <v>UND</v>
          </cell>
          <cell r="D2773">
            <v>1823890</v>
          </cell>
        </row>
        <row r="2774">
          <cell r="A2774">
            <v>210158</v>
          </cell>
          <cell r="B2774" t="str">
            <v>NAVE MAD.TIPO FORTEC ( 60- 70)</v>
          </cell>
          <cell r="C2774" t="str">
            <v>UND</v>
          </cell>
          <cell r="D2774">
            <v>102530</v>
          </cell>
        </row>
        <row r="2775">
          <cell r="A2775">
            <v>210159</v>
          </cell>
          <cell r="B2775" t="str">
            <v>NAVE MAD.TIPO FORTEC ( 71- 90)</v>
          </cell>
          <cell r="C2775" t="str">
            <v>UND</v>
          </cell>
          <cell r="D2775">
            <v>106000</v>
          </cell>
        </row>
        <row r="2776">
          <cell r="A2776">
            <v>210160</v>
          </cell>
          <cell r="B2776" t="str">
            <v>NAVE MAD.TIPO FORTEC ( 91-100)</v>
          </cell>
          <cell r="C2776" t="str">
            <v>UND</v>
          </cell>
          <cell r="D2776">
            <v>112340</v>
          </cell>
        </row>
        <row r="2777">
          <cell r="A2777">
            <v>210161</v>
          </cell>
          <cell r="B2777" t="str">
            <v>NAVE MAD.TIPO FORTEC (101-150)</v>
          </cell>
          <cell r="C2777" t="str">
            <v>UND</v>
          </cell>
          <cell r="D2777">
            <v>181830</v>
          </cell>
        </row>
        <row r="2778">
          <cell r="A2778">
            <v>210115</v>
          </cell>
          <cell r="B2778" t="str">
            <v>NAVE MAD.TRIPLEX 61- 80 (1N-B]</v>
          </cell>
          <cell r="C2778" t="str">
            <v>UND</v>
          </cell>
          <cell r="D2778">
            <v>285730</v>
          </cell>
        </row>
        <row r="2779">
          <cell r="A2779">
            <v>210148</v>
          </cell>
          <cell r="B2779" t="str">
            <v>NAVE MAD.TRIPLEX 61- 80 (1N-V)</v>
          </cell>
          <cell r="C2779" t="str">
            <v>UND</v>
          </cell>
          <cell r="D2779">
            <v>430180</v>
          </cell>
        </row>
        <row r="2780">
          <cell r="A2780">
            <v>210116</v>
          </cell>
          <cell r="B2780" t="str">
            <v>NAVE MAD.TRIPLEX 61- 80 (1N-V)P</v>
          </cell>
          <cell r="C2780" t="str">
            <v>UND</v>
          </cell>
          <cell r="D2780">
            <v>433060</v>
          </cell>
        </row>
        <row r="2781">
          <cell r="A2781">
            <v>210117</v>
          </cell>
          <cell r="B2781" t="str">
            <v>NAVE MAD.TRIPLEX 61- 80V(1N-V)P</v>
          </cell>
          <cell r="C2781" t="str">
            <v>UND</v>
          </cell>
          <cell r="D2781">
            <v>478290</v>
          </cell>
        </row>
        <row r="2782">
          <cell r="A2782">
            <v>210118</v>
          </cell>
          <cell r="B2782" t="str">
            <v>NAVE MAD.TRIPLEX 81-100 (1N-B)</v>
          </cell>
          <cell r="C2782" t="str">
            <v>UND</v>
          </cell>
          <cell r="D2782">
            <v>292350</v>
          </cell>
        </row>
        <row r="2783">
          <cell r="A2783">
            <v>210119</v>
          </cell>
          <cell r="B2783" t="str">
            <v>NAVE MAD.TRIPLEX 81-100 (1N-V)P</v>
          </cell>
          <cell r="C2783" t="str">
            <v>UND</v>
          </cell>
          <cell r="D2783">
            <v>446460</v>
          </cell>
        </row>
        <row r="2784">
          <cell r="A2784">
            <v>210121</v>
          </cell>
          <cell r="B2784" t="str">
            <v>NAVE MAD.TRIPLEX 81-100V(1N-V)</v>
          </cell>
          <cell r="C2784" t="str">
            <v>UND</v>
          </cell>
          <cell r="D2784">
            <v>410210</v>
          </cell>
        </row>
        <row r="2785">
          <cell r="A2785">
            <v>210120</v>
          </cell>
          <cell r="B2785" t="str">
            <v>NAVE MAD.TRIPLEX 81-100V(1N-V)P</v>
          </cell>
          <cell r="C2785" t="str">
            <v>UND</v>
          </cell>
          <cell r="D2785">
            <v>487170</v>
          </cell>
        </row>
        <row r="2786">
          <cell r="A2786">
            <v>210126</v>
          </cell>
          <cell r="B2786" t="str">
            <v>NAVE MAD.TRIPLEX 100-120 (2N-B)</v>
          </cell>
          <cell r="C2786" t="str">
            <v>UND</v>
          </cell>
          <cell r="D2786">
            <v>480370</v>
          </cell>
        </row>
        <row r="2787">
          <cell r="A2787">
            <v>210128</v>
          </cell>
          <cell r="B2787" t="str">
            <v>NAVE MAD.TRIPLEX 100-120 (2N-V)</v>
          </cell>
          <cell r="C2787" t="str">
            <v>UND</v>
          </cell>
          <cell r="D2787">
            <v>648970</v>
          </cell>
        </row>
        <row r="2788">
          <cell r="A2788">
            <v>210127</v>
          </cell>
          <cell r="B2788" t="str">
            <v>NAVE MAD.TRIPLEX 100-120 (2N-V)P</v>
          </cell>
          <cell r="C2788" t="str">
            <v>UND</v>
          </cell>
          <cell r="D2788">
            <v>713010</v>
          </cell>
        </row>
        <row r="2789">
          <cell r="A2789">
            <v>210136</v>
          </cell>
          <cell r="B2789" t="str">
            <v>NAVE MAD.TRIPLEX 221-250V(2N-V)P</v>
          </cell>
          <cell r="C2789" t="str">
            <v>UND</v>
          </cell>
          <cell r="D2789">
            <v>1109250</v>
          </cell>
        </row>
        <row r="2790">
          <cell r="A2790">
            <v>210112</v>
          </cell>
          <cell r="B2790" t="str">
            <v>NAVE MAD.TRIPLEX 4MM 50- 70 (1N-B) -CAN</v>
          </cell>
          <cell r="C2790" t="str">
            <v>UND</v>
          </cell>
          <cell r="D2790">
            <v>172480</v>
          </cell>
        </row>
        <row r="2791">
          <cell r="A2791">
            <v>210146</v>
          </cell>
          <cell r="B2791" t="str">
            <v>NAVE MAD.TRIPLEX 4MM 50- 70 (1N-V)</v>
          </cell>
          <cell r="C2791" t="str">
            <v>UND</v>
          </cell>
          <cell r="D2791">
            <v>337540</v>
          </cell>
        </row>
        <row r="2792">
          <cell r="A2792">
            <v>210147</v>
          </cell>
          <cell r="B2792" t="str">
            <v>NAVE MAD.TRIPLEX 4MM 50- 70V(1N-V)</v>
          </cell>
          <cell r="C2792" t="str">
            <v>UND</v>
          </cell>
          <cell r="D2792">
            <v>378220</v>
          </cell>
        </row>
        <row r="2793">
          <cell r="A2793">
            <v>210162</v>
          </cell>
          <cell r="B2793" t="str">
            <v>NAVE MAD.TRIPLEX 4MM 55- 75CM-ECONOMICA</v>
          </cell>
          <cell r="C2793" t="str">
            <v>UND</v>
          </cell>
          <cell r="D2793">
            <v>146690</v>
          </cell>
        </row>
        <row r="2794">
          <cell r="A2794">
            <v>210174</v>
          </cell>
          <cell r="B2794" t="str">
            <v>NAVE MAD.TRIPLEX 4MM 60- 75CM-NORMAL</v>
          </cell>
          <cell r="C2794" t="str">
            <v>UND</v>
          </cell>
          <cell r="D2794">
            <v>156690</v>
          </cell>
        </row>
        <row r="2795">
          <cell r="A2795">
            <v>210163</v>
          </cell>
          <cell r="B2795" t="str">
            <v>NAVE MAD.TRIPLEX 4MM 80-110CM-ECONOMICA</v>
          </cell>
          <cell r="C2795" t="str">
            <v>UND</v>
          </cell>
          <cell r="D2795">
            <v>167650</v>
          </cell>
        </row>
        <row r="2796">
          <cell r="A2796">
            <v>210155</v>
          </cell>
          <cell r="B2796" t="str">
            <v>NAVE MAD.TRIPLEX ENTABLERA-CEDRO(80-100)</v>
          </cell>
          <cell r="C2796" t="str">
            <v>UND</v>
          </cell>
          <cell r="D2796">
            <v>917640</v>
          </cell>
        </row>
        <row r="2797">
          <cell r="A2797">
            <v>0</v>
          </cell>
          <cell r="B2797">
            <v>0</v>
          </cell>
          <cell r="C2797">
            <v>0</v>
          </cell>
          <cell r="D2797">
            <v>0</v>
          </cell>
        </row>
        <row r="2798">
          <cell r="A2798">
            <v>2102</v>
          </cell>
          <cell r="B2798" t="str">
            <v>VENTANAS</v>
          </cell>
          <cell r="C2798">
            <v>0</v>
          </cell>
          <cell r="D2798">
            <v>0</v>
          </cell>
        </row>
        <row r="2799">
          <cell r="A2799">
            <v>210201</v>
          </cell>
          <cell r="B2799" t="str">
            <v>INST.MARCO VENT.MAD.(VANO 1 M2)</v>
          </cell>
          <cell r="C2799" t="str">
            <v>M2</v>
          </cell>
          <cell r="D2799">
            <v>24640</v>
          </cell>
        </row>
        <row r="2800">
          <cell r="A2800">
            <v>210202</v>
          </cell>
          <cell r="B2800" t="str">
            <v>INSTALACION VENTANA DE MADERA(VANO 1 M2)</v>
          </cell>
          <cell r="C2800" t="str">
            <v>M2</v>
          </cell>
          <cell r="D2800">
            <v>24640</v>
          </cell>
        </row>
        <row r="2801">
          <cell r="A2801">
            <v>0</v>
          </cell>
          <cell r="B2801">
            <v>0</v>
          </cell>
          <cell r="C2801">
            <v>0</v>
          </cell>
          <cell r="D2801">
            <v>0</v>
          </cell>
        </row>
        <row r="2802">
          <cell r="A2802">
            <v>2104</v>
          </cell>
          <cell r="B2802" t="str">
            <v>MUEBLES</v>
          </cell>
          <cell r="C2802">
            <v>0</v>
          </cell>
          <cell r="D2802">
            <v>0</v>
          </cell>
        </row>
        <row r="2803">
          <cell r="A2803">
            <v>210413</v>
          </cell>
          <cell r="B2803" t="str">
            <v>MUEBLE PROTECCION TUBERIAS DE 20X25CM</v>
          </cell>
          <cell r="C2803" t="str">
            <v>ML</v>
          </cell>
          <cell r="D2803">
            <v>132350</v>
          </cell>
        </row>
        <row r="2804">
          <cell r="A2804">
            <v>210414</v>
          </cell>
          <cell r="B2804" t="str">
            <v>MUEBLE PROTECCION TUBERIAS DE 26X30CM</v>
          </cell>
          <cell r="C2804" t="str">
            <v>ML</v>
          </cell>
          <cell r="D2804">
            <v>142610</v>
          </cell>
        </row>
        <row r="2805">
          <cell r="A2805">
            <v>210412</v>
          </cell>
          <cell r="B2805" t="str">
            <v>MUEBLE PROTECCION TUBERIAS DE 31X35CM</v>
          </cell>
          <cell r="C2805" t="str">
            <v>ML</v>
          </cell>
          <cell r="D2805">
            <v>142690</v>
          </cell>
        </row>
        <row r="2806">
          <cell r="A2806">
            <v>210415</v>
          </cell>
          <cell r="B2806" t="str">
            <v>TAPA-REPISA DUCTOS GASES MED.26/30</v>
          </cell>
          <cell r="C2806" t="str">
            <v>ML</v>
          </cell>
          <cell r="D2806">
            <v>142610</v>
          </cell>
        </row>
        <row r="2807">
          <cell r="A2807">
            <v>0</v>
          </cell>
          <cell r="B2807">
            <v>0</v>
          </cell>
          <cell r="C2807">
            <v>0</v>
          </cell>
          <cell r="D2807">
            <v>0</v>
          </cell>
        </row>
        <row r="2808">
          <cell r="A2808">
            <v>2105</v>
          </cell>
          <cell r="B2808" t="str">
            <v>ACCESORIOS</v>
          </cell>
          <cell r="C2808">
            <v>0</v>
          </cell>
          <cell r="D2808">
            <v>0</v>
          </cell>
        </row>
        <row r="2809">
          <cell r="A2809">
            <v>210501</v>
          </cell>
          <cell r="B2809" t="str">
            <v>PASAMANOS MADERA CEDRO A=15CM E=2CM</v>
          </cell>
          <cell r="C2809" t="str">
            <v>ML</v>
          </cell>
          <cell r="D2809">
            <v>40070</v>
          </cell>
        </row>
        <row r="2810">
          <cell r="A2810">
            <v>210504</v>
          </cell>
          <cell r="B2810" t="str">
            <v>PROTECTOR MADERA CEDRO 20 CM</v>
          </cell>
          <cell r="C2810" t="str">
            <v>ML</v>
          </cell>
          <cell r="D2810">
            <v>60590</v>
          </cell>
        </row>
        <row r="2811">
          <cell r="A2811">
            <v>210502</v>
          </cell>
          <cell r="B2811" t="str">
            <v>PROTECTOR MADERA CEDRO A=10CM E=2CM</v>
          </cell>
          <cell r="C2811" t="str">
            <v>ML</v>
          </cell>
          <cell r="D2811">
            <v>36810</v>
          </cell>
        </row>
        <row r="2812">
          <cell r="A2812">
            <v>210503</v>
          </cell>
          <cell r="B2812" t="str">
            <v>PROTECTOR MADERA CEDRO A=30CM E=2CM</v>
          </cell>
          <cell r="C2812" t="str">
            <v>ML</v>
          </cell>
          <cell r="D2812">
            <v>76070</v>
          </cell>
        </row>
        <row r="2813">
          <cell r="A2813">
            <v>210505</v>
          </cell>
          <cell r="B2813" t="str">
            <v>PROTECTOR MADERA TRIPLEX 20 CM</v>
          </cell>
          <cell r="C2813" t="str">
            <v>ML</v>
          </cell>
          <cell r="D2813">
            <v>54150</v>
          </cell>
        </row>
        <row r="2814">
          <cell r="A2814">
            <v>210506</v>
          </cell>
          <cell r="B2814" t="str">
            <v>PROTECTOR MADERA TRIPLEX 30 CM</v>
          </cell>
          <cell r="C2814" t="str">
            <v>ML</v>
          </cell>
          <cell r="D2814">
            <v>71350</v>
          </cell>
        </row>
        <row r="2815">
          <cell r="A2815">
            <v>210507</v>
          </cell>
          <cell r="B2815" t="str">
            <v>PROTECTOR MADERA-ACRILICO 20 CMS</v>
          </cell>
          <cell r="C2815" t="str">
            <v>ML</v>
          </cell>
          <cell r="D2815">
            <v>107490</v>
          </cell>
        </row>
        <row r="2816">
          <cell r="A2816">
            <v>0</v>
          </cell>
          <cell r="B2816">
            <v>0</v>
          </cell>
          <cell r="C2816">
            <v>0</v>
          </cell>
          <cell r="D2816">
            <v>0</v>
          </cell>
        </row>
        <row r="2817">
          <cell r="A2817">
            <v>2106</v>
          </cell>
          <cell r="B2817" t="str">
            <v>VIGAS-SOLERAS-COLUMNAS</v>
          </cell>
          <cell r="C2817">
            <v>0</v>
          </cell>
          <cell r="D2817">
            <v>0</v>
          </cell>
        </row>
        <row r="2818">
          <cell r="A2818">
            <v>210603</v>
          </cell>
          <cell r="B2818" t="str">
            <v>PUNTA DE CAN (BORDE REDONDEADO-CEPILLADO</v>
          </cell>
          <cell r="C2818" t="str">
            <v>UND</v>
          </cell>
          <cell r="D2818">
            <v>18150</v>
          </cell>
        </row>
        <row r="2819">
          <cell r="A2819">
            <v>210605</v>
          </cell>
          <cell r="B2819" t="str">
            <v>VIGA MADERA CHANUL 2X5X3MTS CEPILL-CANT.</v>
          </cell>
          <cell r="C2819" t="str">
            <v>ML</v>
          </cell>
          <cell r="D2819">
            <v>14390</v>
          </cell>
        </row>
        <row r="2820">
          <cell r="A2820">
            <v>210602</v>
          </cell>
          <cell r="B2820" t="str">
            <v>VIGA MADERA CHANUL 3x6x4MTS CEPILL-CANT.</v>
          </cell>
          <cell r="C2820" t="str">
            <v>ML</v>
          </cell>
          <cell r="D2820">
            <v>23780</v>
          </cell>
        </row>
        <row r="2821">
          <cell r="A2821">
            <v>210604</v>
          </cell>
          <cell r="B2821" t="str">
            <v>VIGA MADERA CHANUL 3x6x6MTS CEPILL-CANT.</v>
          </cell>
          <cell r="C2821" t="str">
            <v>ML</v>
          </cell>
          <cell r="D2821">
            <v>21570</v>
          </cell>
        </row>
        <row r="2822">
          <cell r="A2822">
            <v>0</v>
          </cell>
          <cell r="B2822">
            <v>0</v>
          </cell>
          <cell r="C2822">
            <v>0</v>
          </cell>
          <cell r="D2822">
            <v>0</v>
          </cell>
        </row>
        <row r="2823">
          <cell r="A2823">
            <v>2108</v>
          </cell>
          <cell r="B2823" t="str">
            <v>ENCHAPES</v>
          </cell>
          <cell r="C2823">
            <v>0</v>
          </cell>
          <cell r="D2823">
            <v>0</v>
          </cell>
        </row>
        <row r="2824">
          <cell r="A2824">
            <v>210804</v>
          </cell>
          <cell r="B2824" t="str">
            <v>ENCHAPE LISTON MACH.PINO PATULA</v>
          </cell>
          <cell r="C2824" t="str">
            <v>M2</v>
          </cell>
          <cell r="D2824">
            <v>24330</v>
          </cell>
        </row>
        <row r="2825">
          <cell r="A2825">
            <v>0</v>
          </cell>
          <cell r="B2825">
            <v>0</v>
          </cell>
          <cell r="C2825">
            <v>0</v>
          </cell>
          <cell r="D2825">
            <v>0</v>
          </cell>
        </row>
        <row r="2826">
          <cell r="A2826">
            <v>2109</v>
          </cell>
          <cell r="B2826" t="str">
            <v>MARCOS</v>
          </cell>
          <cell r="C2826">
            <v>0</v>
          </cell>
          <cell r="D2826">
            <v>0</v>
          </cell>
        </row>
        <row r="2827">
          <cell r="A2827">
            <v>210903</v>
          </cell>
          <cell r="B2827" t="str">
            <v>MARCO MACHARE 80-90 H=210C</v>
          </cell>
          <cell r="C2827" t="str">
            <v>UND</v>
          </cell>
          <cell r="D2827">
            <v>88110</v>
          </cell>
        </row>
        <row r="2828">
          <cell r="A2828">
            <v>210901</v>
          </cell>
          <cell r="B2828" t="str">
            <v>MARCO MAD.AMARILLO-NOGAL 80-100 H=210CM</v>
          </cell>
          <cell r="C2828" t="str">
            <v>UND</v>
          </cell>
          <cell r="D2828">
            <v>128650</v>
          </cell>
        </row>
        <row r="2829">
          <cell r="A2829">
            <v>210902</v>
          </cell>
          <cell r="B2829" t="str">
            <v>MARCO PINO CEPILLADO MSD 80-100CM A=4-6"</v>
          </cell>
          <cell r="C2829" t="str">
            <v>UND</v>
          </cell>
          <cell r="D2829">
            <v>99000</v>
          </cell>
        </row>
        <row r="2830">
          <cell r="A2830">
            <v>0</v>
          </cell>
          <cell r="B2830">
            <v>0</v>
          </cell>
          <cell r="C2830">
            <v>0</v>
          </cell>
          <cell r="D2830">
            <v>0</v>
          </cell>
        </row>
        <row r="2831">
          <cell r="A2831">
            <v>22</v>
          </cell>
          <cell r="B2831" t="str">
            <v>CARPINTERIA METALICA</v>
          </cell>
          <cell r="C2831">
            <v>0</v>
          </cell>
          <cell r="D2831">
            <v>0</v>
          </cell>
        </row>
        <row r="2832">
          <cell r="A2832">
            <v>0</v>
          </cell>
          <cell r="B2832">
            <v>0</v>
          </cell>
          <cell r="C2832">
            <v>0</v>
          </cell>
          <cell r="D2832">
            <v>0</v>
          </cell>
        </row>
        <row r="2833">
          <cell r="A2833">
            <v>2201</v>
          </cell>
          <cell r="B2833" t="str">
            <v>NAVE VENTANA-LUCETA METALICA</v>
          </cell>
          <cell r="C2833">
            <v>0</v>
          </cell>
          <cell r="D2833">
            <v>0</v>
          </cell>
        </row>
        <row r="2834">
          <cell r="A2834">
            <v>220107</v>
          </cell>
          <cell r="B2834" t="str">
            <v>LUCETA LAMINA CORR H</v>
          </cell>
          <cell r="C2834" t="str">
            <v>ML</v>
          </cell>
          <cell r="D2834">
            <v>94120</v>
          </cell>
        </row>
        <row r="2835">
          <cell r="A2835">
            <v>220108</v>
          </cell>
          <cell r="B2835" t="str">
            <v>LUCETA LAMINA FIJA H</v>
          </cell>
          <cell r="C2835" t="str">
            <v>ML</v>
          </cell>
          <cell r="D2835">
            <v>54380</v>
          </cell>
        </row>
        <row r="2836">
          <cell r="A2836">
            <v>220101</v>
          </cell>
          <cell r="B2836" t="str">
            <v>VENTANA LAM.PERSIANA FIJA CAL.20</v>
          </cell>
          <cell r="C2836" t="str">
            <v>M2</v>
          </cell>
          <cell r="D2836">
            <v>141560</v>
          </cell>
        </row>
        <row r="2837">
          <cell r="A2837">
            <v>220102</v>
          </cell>
          <cell r="B2837" t="str">
            <v>VENTANA LAM.VIDRIO SENCILLA CAL.20 COR.</v>
          </cell>
          <cell r="C2837" t="str">
            <v>M2</v>
          </cell>
          <cell r="D2837">
            <v>148470</v>
          </cell>
        </row>
        <row r="2838">
          <cell r="A2838">
            <v>220103</v>
          </cell>
          <cell r="B2838" t="str">
            <v>VENTANA LAM.VIDRIO-VARILLA C.20 BASCUL.</v>
          </cell>
          <cell r="C2838" t="str">
            <v>M2</v>
          </cell>
          <cell r="D2838">
            <v>168130</v>
          </cell>
        </row>
        <row r="2839">
          <cell r="A2839">
            <v>220104</v>
          </cell>
          <cell r="B2839" t="str">
            <v>VENTANA LAM.VIDRIO-VARILLA CAL.20 BAT.</v>
          </cell>
          <cell r="C2839" t="str">
            <v>M2</v>
          </cell>
          <cell r="D2839">
            <v>164560</v>
          </cell>
        </row>
        <row r="2840">
          <cell r="A2840">
            <v>220105</v>
          </cell>
          <cell r="B2840" t="str">
            <v>VENTANA LAM.VIDRIO-VARILLA CAL.20 COR.</v>
          </cell>
          <cell r="C2840" t="str">
            <v>M2</v>
          </cell>
          <cell r="D2840">
            <v>184440</v>
          </cell>
        </row>
        <row r="2841">
          <cell r="A2841">
            <v>220106</v>
          </cell>
          <cell r="B2841" t="str">
            <v>VENTANA LAM.VIDRIO-VARILLA CAL.20 FIJA</v>
          </cell>
          <cell r="C2841" t="str">
            <v>M2</v>
          </cell>
          <cell r="D2841">
            <v>136280</v>
          </cell>
        </row>
        <row r="2842">
          <cell r="A2842">
            <v>0</v>
          </cell>
          <cell r="B2842">
            <v>0</v>
          </cell>
          <cell r="C2842">
            <v>0</v>
          </cell>
          <cell r="D2842">
            <v>0</v>
          </cell>
        </row>
        <row r="2843">
          <cell r="A2843">
            <v>2202</v>
          </cell>
          <cell r="B2843" t="str">
            <v>MARCO VENTANA METALICA</v>
          </cell>
          <cell r="C2843">
            <v>0</v>
          </cell>
          <cell r="D2843">
            <v>0</v>
          </cell>
        </row>
        <row r="2844">
          <cell r="A2844">
            <v>220201</v>
          </cell>
          <cell r="B2844" t="str">
            <v>MARCO VENTANA LAM.CEL.H</v>
          </cell>
          <cell r="C2844" t="str">
            <v>ML</v>
          </cell>
          <cell r="D2844">
            <v>44870</v>
          </cell>
        </row>
        <row r="2845">
          <cell r="A2845">
            <v>220202</v>
          </cell>
          <cell r="B2845" t="str">
            <v>MARCO VENTANA LAM.CEL.H &gt;0.51 M CAL.20</v>
          </cell>
          <cell r="C2845" t="str">
            <v>M2</v>
          </cell>
          <cell r="D2845">
            <v>73960</v>
          </cell>
        </row>
        <row r="2846">
          <cell r="A2846">
            <v>0</v>
          </cell>
          <cell r="B2846">
            <v>0</v>
          </cell>
          <cell r="C2846">
            <v>0</v>
          </cell>
          <cell r="D2846">
            <v>0</v>
          </cell>
        </row>
        <row r="2847">
          <cell r="A2847">
            <v>2203</v>
          </cell>
          <cell r="B2847" t="str">
            <v>NAVE PUERTA METALICA</v>
          </cell>
          <cell r="C2847">
            <v>0</v>
          </cell>
          <cell r="D2847">
            <v>0</v>
          </cell>
        </row>
        <row r="2848">
          <cell r="A2848">
            <v>220319</v>
          </cell>
          <cell r="B2848" t="str">
            <v>ARREGLO NAVE LAMINA</v>
          </cell>
          <cell r="C2848" t="str">
            <v>M2</v>
          </cell>
          <cell r="D2848">
            <v>77270</v>
          </cell>
        </row>
        <row r="2849">
          <cell r="A2849">
            <v>220301</v>
          </cell>
          <cell r="B2849" t="str">
            <v>NAVE LAM.ENTAMB. CAL.20 BAT.</v>
          </cell>
          <cell r="C2849" t="str">
            <v>M2</v>
          </cell>
          <cell r="D2849">
            <v>181870</v>
          </cell>
        </row>
        <row r="2850">
          <cell r="A2850">
            <v>220302</v>
          </cell>
          <cell r="B2850" t="str">
            <v>NAVE LAM.ENTAMB. CAL.20 COR.</v>
          </cell>
          <cell r="C2850" t="str">
            <v>M2</v>
          </cell>
          <cell r="D2850">
            <v>204640</v>
          </cell>
        </row>
        <row r="2851">
          <cell r="A2851">
            <v>220303</v>
          </cell>
          <cell r="B2851" t="str">
            <v>NAVE LAM.ENTAMB. CAL.20 VAI.</v>
          </cell>
          <cell r="C2851" t="str">
            <v>M2</v>
          </cell>
          <cell r="D2851">
            <v>190860</v>
          </cell>
        </row>
        <row r="2852">
          <cell r="A2852">
            <v>220304</v>
          </cell>
          <cell r="B2852" t="str">
            <v>NAVE LAM.ENTAMB.CORREDIZA-FUELLE CAL.20</v>
          </cell>
          <cell r="C2852" t="str">
            <v>M2</v>
          </cell>
          <cell r="D2852">
            <v>174010</v>
          </cell>
        </row>
        <row r="2853">
          <cell r="A2853">
            <v>220305</v>
          </cell>
          <cell r="B2853" t="str">
            <v>NAVE LAM.ENTAMB.VIDRIO CAL.20 BAT.</v>
          </cell>
          <cell r="C2853" t="str">
            <v>M2</v>
          </cell>
          <cell r="D2853">
            <v>138270</v>
          </cell>
        </row>
        <row r="2854">
          <cell r="A2854">
            <v>220306</v>
          </cell>
          <cell r="B2854" t="str">
            <v>NAVE LAM.ENTAMB.VIDRIO CAL.20 COR.</v>
          </cell>
          <cell r="C2854" t="str">
            <v>M2</v>
          </cell>
          <cell r="D2854">
            <v>182420</v>
          </cell>
        </row>
        <row r="2855">
          <cell r="A2855">
            <v>220307</v>
          </cell>
          <cell r="B2855" t="str">
            <v>NAVE LAM.ENTAMB.VIDRIO CAL.20 VAI.</v>
          </cell>
          <cell r="C2855" t="str">
            <v>M2</v>
          </cell>
          <cell r="D2855">
            <v>137530</v>
          </cell>
        </row>
        <row r="2856">
          <cell r="A2856">
            <v>220308</v>
          </cell>
          <cell r="B2856" t="str">
            <v>NAVE LAM.ENTAMB.VIDRIO-REJA CAL.20 BAT.</v>
          </cell>
          <cell r="C2856" t="str">
            <v>M2</v>
          </cell>
          <cell r="D2856">
            <v>80170</v>
          </cell>
        </row>
        <row r="2857">
          <cell r="A2857">
            <v>220309</v>
          </cell>
          <cell r="B2857" t="str">
            <v>NAVE LAM.ENTAMB.VIDRIO-REJA CAL.20 COR.</v>
          </cell>
          <cell r="C2857" t="str">
            <v>M2</v>
          </cell>
          <cell r="D2857">
            <v>90750</v>
          </cell>
        </row>
        <row r="2858">
          <cell r="A2858">
            <v>220310</v>
          </cell>
          <cell r="B2858" t="str">
            <v>NAVE LAM.ENTAMB.VIDRIO-REJA CAL.20 VAI.</v>
          </cell>
          <cell r="C2858" t="str">
            <v>M2</v>
          </cell>
          <cell r="D2858">
            <v>170150</v>
          </cell>
        </row>
        <row r="2859">
          <cell r="A2859">
            <v>220312</v>
          </cell>
          <cell r="B2859" t="str">
            <v>NAVE LAM.LLENA CAL.20 BAT.</v>
          </cell>
          <cell r="C2859" t="str">
            <v>M2</v>
          </cell>
          <cell r="D2859">
            <v>126440</v>
          </cell>
        </row>
        <row r="2860">
          <cell r="A2860">
            <v>220313</v>
          </cell>
          <cell r="B2860" t="str">
            <v>NAVE LAM.LLENA CAL.20 COR.</v>
          </cell>
          <cell r="C2860" t="str">
            <v>M2</v>
          </cell>
          <cell r="D2860">
            <v>176560</v>
          </cell>
        </row>
        <row r="2861">
          <cell r="A2861">
            <v>220314</v>
          </cell>
          <cell r="B2861" t="str">
            <v>NAVE LAM.LLENA CAL.20 VAI.</v>
          </cell>
          <cell r="C2861" t="str">
            <v>M2</v>
          </cell>
          <cell r="D2861">
            <v>126440</v>
          </cell>
        </row>
        <row r="2862">
          <cell r="A2862">
            <v>220315</v>
          </cell>
          <cell r="B2862" t="str">
            <v>NAVE LAM.LLENA BAT.+CERR.+PINT CAL.20</v>
          </cell>
          <cell r="C2862" t="str">
            <v>UND</v>
          </cell>
          <cell r="D2862">
            <v>258330</v>
          </cell>
        </row>
        <row r="2863">
          <cell r="A2863">
            <v>220311</v>
          </cell>
          <cell r="B2863" t="str">
            <v>NAVE LAM.LLENA GALVANIZADA CAL.20 BAT.</v>
          </cell>
          <cell r="C2863" t="str">
            <v>M2</v>
          </cell>
          <cell r="D2863">
            <v>138460</v>
          </cell>
        </row>
        <row r="2864">
          <cell r="A2864">
            <v>0</v>
          </cell>
          <cell r="B2864">
            <v>0</v>
          </cell>
          <cell r="C2864">
            <v>0</v>
          </cell>
          <cell r="D2864">
            <v>0</v>
          </cell>
        </row>
        <row r="2865">
          <cell r="A2865">
            <v>2204</v>
          </cell>
          <cell r="B2865" t="str">
            <v>MARCO PUERTA METALICA</v>
          </cell>
          <cell r="C2865">
            <v>0</v>
          </cell>
          <cell r="D2865">
            <v>0</v>
          </cell>
        </row>
        <row r="2866">
          <cell r="A2866">
            <v>220409</v>
          </cell>
          <cell r="B2866" t="str">
            <v>ARREGLO MARCO LAMINA</v>
          </cell>
          <cell r="C2866" t="str">
            <v>UND</v>
          </cell>
          <cell r="D2866">
            <v>75760</v>
          </cell>
        </row>
        <row r="2867">
          <cell r="A2867">
            <v>220401</v>
          </cell>
          <cell r="B2867" t="str">
            <v>MARCO LAM. 0.70-1.0 M CAL.20 LISO S/LUCE</v>
          </cell>
          <cell r="C2867" t="str">
            <v>UND</v>
          </cell>
          <cell r="D2867">
            <v>59180</v>
          </cell>
        </row>
        <row r="2868">
          <cell r="A2868">
            <v>220402</v>
          </cell>
          <cell r="B2868" t="str">
            <v>MARCO LAM. 0.70-1.0 M CAL.20 PEST C/LUCE</v>
          </cell>
          <cell r="C2868" t="str">
            <v>UND</v>
          </cell>
          <cell r="D2868">
            <v>109460</v>
          </cell>
        </row>
        <row r="2869">
          <cell r="A2869">
            <v>220403</v>
          </cell>
          <cell r="B2869" t="str">
            <v>MARCO LAM. 0.70-1.0 M CAL.20 PEST S/LUCE</v>
          </cell>
          <cell r="C2869" t="str">
            <v>UND</v>
          </cell>
          <cell r="D2869">
            <v>87930</v>
          </cell>
        </row>
        <row r="2870">
          <cell r="A2870">
            <v>220404</v>
          </cell>
          <cell r="B2870" t="str">
            <v>MARCO LAM. 1.01-1.5 M CAL.20 LISO S/LUCE</v>
          </cell>
          <cell r="C2870" t="str">
            <v>UND</v>
          </cell>
          <cell r="D2870">
            <v>71930</v>
          </cell>
        </row>
        <row r="2871">
          <cell r="A2871">
            <v>220405</v>
          </cell>
          <cell r="B2871" t="str">
            <v>MARCO LAM. 1.01-1.5 M CAL.20 PEST S/LUCE</v>
          </cell>
          <cell r="C2871" t="str">
            <v>UND</v>
          </cell>
          <cell r="D2871">
            <v>126950</v>
          </cell>
        </row>
        <row r="2872">
          <cell r="A2872">
            <v>220406</v>
          </cell>
          <cell r="B2872" t="str">
            <v>MARCO LAM. 1.51-2.0 M CAL.20 LISO S/LUCE</v>
          </cell>
          <cell r="C2872" t="str">
            <v>UND</v>
          </cell>
          <cell r="D2872">
            <v>93470</v>
          </cell>
        </row>
        <row r="2873">
          <cell r="A2873">
            <v>220407</v>
          </cell>
          <cell r="B2873" t="str">
            <v>MARCO LAM. 1.51-2.0 M CAL.20 PEST S/LUCE</v>
          </cell>
          <cell r="C2873" t="str">
            <v>UND</v>
          </cell>
          <cell r="D2873">
            <v>147040</v>
          </cell>
        </row>
        <row r="2874">
          <cell r="A2874">
            <v>220408</v>
          </cell>
          <cell r="B2874" t="str">
            <v>MARCO LAM.GALV.0.70-1.0 CAL.20 PEST C/LU</v>
          </cell>
          <cell r="C2874" t="str">
            <v>UND</v>
          </cell>
          <cell r="D2874">
            <v>117820</v>
          </cell>
        </row>
        <row r="2875">
          <cell r="A2875">
            <v>0</v>
          </cell>
          <cell r="B2875">
            <v>0</v>
          </cell>
          <cell r="C2875">
            <v>0</v>
          </cell>
          <cell r="D2875">
            <v>0</v>
          </cell>
        </row>
        <row r="2876">
          <cell r="A2876">
            <v>2206</v>
          </cell>
          <cell r="B2876" t="str">
            <v>PASAMANOS - BARANDAS</v>
          </cell>
          <cell r="C2876">
            <v>0</v>
          </cell>
          <cell r="D2876">
            <v>0</v>
          </cell>
        </row>
        <row r="2877">
          <cell r="A2877">
            <v>220605</v>
          </cell>
          <cell r="B2877" t="str">
            <v>BARANDA INDIV.TUBO GALV. 1,1/2" C/SOPORT</v>
          </cell>
          <cell r="C2877" t="str">
            <v>ML</v>
          </cell>
          <cell r="D2877">
            <v>50680</v>
          </cell>
        </row>
        <row r="2878">
          <cell r="A2878">
            <v>220606</v>
          </cell>
          <cell r="B2878" t="str">
            <v>BARANDA INDIV.TUBO GALV. 2" C/SOPORT</v>
          </cell>
          <cell r="C2878" t="str">
            <v>ML</v>
          </cell>
          <cell r="D2878">
            <v>54720</v>
          </cell>
        </row>
        <row r="2879">
          <cell r="A2879">
            <v>220601</v>
          </cell>
          <cell r="B2879" t="str">
            <v>BARANDA-PASAM.LAM. TUB.1,1/2x1,1/2" C.20</v>
          </cell>
          <cell r="C2879" t="str">
            <v>M2</v>
          </cell>
          <cell r="D2879">
            <v>201520</v>
          </cell>
        </row>
        <row r="2880">
          <cell r="A2880">
            <v>220602</v>
          </cell>
          <cell r="B2880" t="str">
            <v>BARANDA-PASAM.LAM. TUB.2 x2 C.20</v>
          </cell>
          <cell r="C2880" t="str">
            <v>M2</v>
          </cell>
          <cell r="D2880">
            <v>134310</v>
          </cell>
        </row>
        <row r="2881">
          <cell r="A2881">
            <v>220603</v>
          </cell>
          <cell r="B2881" t="str">
            <v>BARANDA-PASAM.LAM. TUB.3 x1/1x1 C.20</v>
          </cell>
          <cell r="C2881" t="str">
            <v>M2</v>
          </cell>
          <cell r="D2881">
            <v>109650</v>
          </cell>
        </row>
        <row r="2882">
          <cell r="A2882">
            <v>220607</v>
          </cell>
          <cell r="B2882" t="str">
            <v>BARANDA-PASAM.LAM.GALV 2,1/2x1,1/2x1,1/2</v>
          </cell>
          <cell r="C2882" t="str">
            <v>ML</v>
          </cell>
          <cell r="D2882">
            <v>158980</v>
          </cell>
        </row>
        <row r="2883">
          <cell r="A2883">
            <v>220608</v>
          </cell>
          <cell r="B2883" t="str">
            <v>BARANDA-PASAM.TUB.GALV 1,1/2x ,1/2 VAR.</v>
          </cell>
          <cell r="C2883" t="str">
            <v>M2</v>
          </cell>
          <cell r="D2883">
            <v>213710</v>
          </cell>
        </row>
        <row r="2884">
          <cell r="A2884">
            <v>220609</v>
          </cell>
          <cell r="B2884" t="str">
            <v>BARANDA-PASAM.TUB.GALV 1,1/2x1</v>
          </cell>
          <cell r="C2884" t="str">
            <v>M2</v>
          </cell>
          <cell r="D2884">
            <v>157670</v>
          </cell>
        </row>
        <row r="2885">
          <cell r="A2885">
            <v>220610</v>
          </cell>
          <cell r="B2885" t="str">
            <v>BARANDA-PASAM.TUB.GALV 2 x ,1/2 VAR.</v>
          </cell>
          <cell r="C2885" t="str">
            <v>M2</v>
          </cell>
          <cell r="D2885">
            <v>157670</v>
          </cell>
        </row>
        <row r="2886">
          <cell r="A2886">
            <v>220611</v>
          </cell>
          <cell r="B2886" t="str">
            <v>BARANDA-PASAM.TUB.GALV 2 x1</v>
          </cell>
          <cell r="C2886" t="str">
            <v>M2</v>
          </cell>
          <cell r="D2886">
            <v>227580</v>
          </cell>
        </row>
        <row r="2887">
          <cell r="A2887">
            <v>220612</v>
          </cell>
          <cell r="B2887" t="str">
            <v>PASAMANOS TUBO GALV. 1,1/2" S/BARROTES"</v>
          </cell>
          <cell r="C2887" t="str">
            <v>M2</v>
          </cell>
          <cell r="D2887">
            <v>158250</v>
          </cell>
        </row>
        <row r="2888">
          <cell r="A2888">
            <v>220613</v>
          </cell>
          <cell r="B2888" t="str">
            <v>PASAMANOS TUBO GALV. 2" S/BARROTES"</v>
          </cell>
          <cell r="C2888" t="str">
            <v>M2</v>
          </cell>
          <cell r="D2888">
            <v>180000</v>
          </cell>
        </row>
        <row r="2889">
          <cell r="A2889">
            <v>220614</v>
          </cell>
          <cell r="B2889" t="str">
            <v>PASAMANOS-PARED TUBO GALV. 1,1/2" C/SOP.</v>
          </cell>
          <cell r="C2889" t="str">
            <v>ML</v>
          </cell>
          <cell r="D2889">
            <v>170150</v>
          </cell>
        </row>
        <row r="2890">
          <cell r="A2890">
            <v>220615</v>
          </cell>
          <cell r="B2890" t="str">
            <v>PASAMANOS-PARED TUBO GALV. 2" C/SOPORTES</v>
          </cell>
          <cell r="C2890" t="str">
            <v>ML</v>
          </cell>
          <cell r="D2890">
            <v>229820</v>
          </cell>
        </row>
        <row r="2891">
          <cell r="A2891">
            <v>0</v>
          </cell>
          <cell r="B2891">
            <v>0</v>
          </cell>
          <cell r="C2891">
            <v>0</v>
          </cell>
          <cell r="D2891">
            <v>0</v>
          </cell>
        </row>
        <row r="2892">
          <cell r="A2892">
            <v>2207</v>
          </cell>
          <cell r="B2892" t="str">
            <v>MUEBLE METALICO</v>
          </cell>
          <cell r="C2892">
            <v>0</v>
          </cell>
          <cell r="D2892">
            <v>0</v>
          </cell>
        </row>
        <row r="2893">
          <cell r="A2893">
            <v>220701</v>
          </cell>
          <cell r="B2893" t="str">
            <v>CLOSET LAMINA LISA CAL.20 CORRED/EMBIZ.</v>
          </cell>
          <cell r="C2893" t="str">
            <v>M2</v>
          </cell>
          <cell r="D2893">
            <v>182370</v>
          </cell>
        </row>
        <row r="2894">
          <cell r="A2894">
            <v>0</v>
          </cell>
          <cell r="B2894">
            <v>0</v>
          </cell>
          <cell r="C2894">
            <v>0</v>
          </cell>
          <cell r="D2894">
            <v>0</v>
          </cell>
        </row>
        <row r="2895">
          <cell r="A2895">
            <v>2208</v>
          </cell>
          <cell r="B2895" t="str">
            <v>REJAS - REJILLAS</v>
          </cell>
          <cell r="C2895">
            <v>0</v>
          </cell>
          <cell r="D2895">
            <v>0</v>
          </cell>
        </row>
        <row r="2896">
          <cell r="A2896">
            <v>220803</v>
          </cell>
          <cell r="B2896" t="str">
            <v>ARREGLO REJA LAMINA TUBUL. 1,1/2"x1,1/2"</v>
          </cell>
          <cell r="C2896" t="str">
            <v>M2</v>
          </cell>
          <cell r="D2896">
            <v>68360</v>
          </cell>
        </row>
        <row r="2897">
          <cell r="A2897">
            <v>220804</v>
          </cell>
          <cell r="B2897" t="str">
            <v>REJA CLARABOYA LAM.TECHO 0.60*0.80 M C18</v>
          </cell>
          <cell r="C2897" t="str">
            <v>UND</v>
          </cell>
          <cell r="D2897">
            <v>208090</v>
          </cell>
        </row>
        <row r="2898">
          <cell r="A2898">
            <v>220801</v>
          </cell>
          <cell r="B2898" t="str">
            <v>REJA SEGUR.LAMI.TUB.1,1/2"x1,1/2 CAL.20</v>
          </cell>
          <cell r="C2898" t="str">
            <v>M2</v>
          </cell>
          <cell r="D2898">
            <v>121440</v>
          </cell>
        </row>
        <row r="2899">
          <cell r="A2899">
            <v>0</v>
          </cell>
          <cell r="B2899">
            <v>0</v>
          </cell>
          <cell r="C2899">
            <v>0</v>
          </cell>
          <cell r="D2899">
            <v>0</v>
          </cell>
        </row>
        <row r="2900">
          <cell r="A2900">
            <v>2209</v>
          </cell>
          <cell r="B2900" t="str">
            <v>INSTALACIONES - VARIOS</v>
          </cell>
          <cell r="C2900">
            <v>0</v>
          </cell>
          <cell r="D2900">
            <v>0</v>
          </cell>
        </row>
        <row r="2901">
          <cell r="A2901">
            <v>220901</v>
          </cell>
          <cell r="B2901" t="str">
            <v>INST.MARCO VENT.LAM.CEL.REJA H&lt;=0.5M C20</v>
          </cell>
          <cell r="C2901" t="str">
            <v>ML</v>
          </cell>
          <cell r="D2901">
            <v>22600</v>
          </cell>
        </row>
        <row r="2902">
          <cell r="A2902">
            <v>220907</v>
          </cell>
          <cell r="B2902" t="str">
            <v>INSTAL.BAR.INDIV.TUBO GALV. 1,1/2"-2"</v>
          </cell>
          <cell r="C2902" t="str">
            <v>ML</v>
          </cell>
          <cell r="D2902">
            <v>14590</v>
          </cell>
        </row>
        <row r="2903">
          <cell r="A2903">
            <v>220908</v>
          </cell>
          <cell r="B2903" t="str">
            <v>INSTALACION BARANDA-PASAMANOS-REJA</v>
          </cell>
          <cell r="C2903" t="str">
            <v>M2</v>
          </cell>
          <cell r="D2903">
            <v>0</v>
          </cell>
        </row>
        <row r="2904">
          <cell r="A2904">
            <v>220902</v>
          </cell>
          <cell r="B2904" t="str">
            <v>INSTALACION LUCETA LAMINA H&lt;=0.50M</v>
          </cell>
          <cell r="C2904" t="str">
            <v>ML</v>
          </cell>
          <cell r="D2904">
            <v>22120</v>
          </cell>
        </row>
        <row r="2905">
          <cell r="A2905">
            <v>220903</v>
          </cell>
          <cell r="B2905" t="str">
            <v>INSTALACION MARCO PUERTA LAMINA CAL.20</v>
          </cell>
          <cell r="C2905" t="str">
            <v>UND</v>
          </cell>
          <cell r="D2905">
            <v>25530</v>
          </cell>
        </row>
        <row r="2906">
          <cell r="A2906">
            <v>220904</v>
          </cell>
          <cell r="B2906" t="str">
            <v>INSTALACION NAVE PUERTA LAMINA</v>
          </cell>
          <cell r="C2906" t="str">
            <v>UND</v>
          </cell>
          <cell r="D2906">
            <v>12460</v>
          </cell>
        </row>
        <row r="2907">
          <cell r="A2907">
            <v>220905</v>
          </cell>
          <cell r="B2907" t="str">
            <v>INSTALACION PUERTA LAMINA CAL.20</v>
          </cell>
          <cell r="C2907" t="str">
            <v>M2</v>
          </cell>
          <cell r="D2907">
            <v>24470</v>
          </cell>
        </row>
        <row r="2908">
          <cell r="A2908">
            <v>220906</v>
          </cell>
          <cell r="B2908" t="str">
            <v>INSTALACION VENTANA EXISTENTE LAMINA</v>
          </cell>
          <cell r="C2908" t="str">
            <v>M2</v>
          </cell>
          <cell r="D2908">
            <v>15010</v>
          </cell>
        </row>
        <row r="2909">
          <cell r="A2909">
            <v>0</v>
          </cell>
          <cell r="B2909">
            <v>0</v>
          </cell>
          <cell r="C2909">
            <v>0</v>
          </cell>
          <cell r="D2909">
            <v>0</v>
          </cell>
        </row>
        <row r="2910">
          <cell r="A2910">
            <v>2210</v>
          </cell>
          <cell r="B2910" t="str">
            <v>NAVE VENTANA-LUCETA ALUMINIO</v>
          </cell>
          <cell r="C2910">
            <v>0</v>
          </cell>
          <cell r="D2910">
            <v>0</v>
          </cell>
        </row>
        <row r="2911">
          <cell r="A2911">
            <v>221001</v>
          </cell>
          <cell r="B2911" t="str">
            <v>CELOSIA ALUMINIO-VIDRIO</v>
          </cell>
          <cell r="C2911" t="str">
            <v>M2</v>
          </cell>
          <cell r="D2911">
            <v>135950</v>
          </cell>
        </row>
        <row r="2912">
          <cell r="A2912">
            <v>221005</v>
          </cell>
          <cell r="B2912" t="str">
            <v>LUCETA ALUM.BASCULANTE P.38-31 H &lt;0.50M</v>
          </cell>
          <cell r="C2912" t="str">
            <v>ML</v>
          </cell>
          <cell r="D2912">
            <v>148710</v>
          </cell>
        </row>
        <row r="2913">
          <cell r="A2913">
            <v>221023</v>
          </cell>
          <cell r="B2913" t="str">
            <v>LUCETA ALUM.CORREDIZA P.7-44 [OXO]</v>
          </cell>
          <cell r="C2913" t="str">
            <v>ML</v>
          </cell>
          <cell r="D2913">
            <v>0</v>
          </cell>
        </row>
        <row r="2914">
          <cell r="A2914">
            <v>221022</v>
          </cell>
          <cell r="B2914" t="str">
            <v>LUCETA ALUM.CORREDIZA P.7-44 V-[OXXO]</v>
          </cell>
          <cell r="C2914" t="str">
            <v>ML</v>
          </cell>
          <cell r="D2914">
            <v>116880</v>
          </cell>
        </row>
        <row r="2915">
          <cell r="A2915">
            <v>221006</v>
          </cell>
          <cell r="B2915" t="str">
            <v>LUCETA ALUM.FIJA P. 7-44 H &lt;0.50M</v>
          </cell>
          <cell r="C2915" t="str">
            <v>ML</v>
          </cell>
          <cell r="D2915">
            <v>86910</v>
          </cell>
        </row>
        <row r="2916">
          <cell r="A2916">
            <v>221007</v>
          </cell>
          <cell r="B2916" t="str">
            <v>LUCETA ALUM.FIJA P.50-20 H &lt;0.50M</v>
          </cell>
          <cell r="C2916" t="str">
            <v>ML</v>
          </cell>
          <cell r="D2916">
            <v>75560</v>
          </cell>
        </row>
        <row r="2917">
          <cell r="A2917">
            <v>221008</v>
          </cell>
          <cell r="B2917" t="str">
            <v>LUCETA ALUM.PERSIANA H &lt;0.50M</v>
          </cell>
          <cell r="C2917" t="str">
            <v>ML</v>
          </cell>
          <cell r="D2917">
            <v>177080</v>
          </cell>
        </row>
        <row r="2918">
          <cell r="A2918">
            <v>221004</v>
          </cell>
          <cell r="B2918" t="str">
            <v>LUCETA ALUM.CORREDIZA P. 7-44 H</v>
          </cell>
          <cell r="C2918" t="str">
            <v>ML</v>
          </cell>
          <cell r="D2918">
            <v>114820</v>
          </cell>
        </row>
        <row r="2919">
          <cell r="A2919">
            <v>221002</v>
          </cell>
          <cell r="B2919" t="str">
            <v>LUCETA ALUM.CORREDIZA P.50-20 H</v>
          </cell>
          <cell r="C2919" t="str">
            <v>ML</v>
          </cell>
          <cell r="D2919">
            <v>86200</v>
          </cell>
        </row>
        <row r="2920">
          <cell r="A2920">
            <v>221003</v>
          </cell>
          <cell r="B2920" t="str">
            <v>LUCETA ALUM.ESCUALIZE P. 7-44 H</v>
          </cell>
          <cell r="C2920" t="str">
            <v>ML</v>
          </cell>
          <cell r="D2920">
            <v>88650</v>
          </cell>
        </row>
        <row r="2921">
          <cell r="A2921">
            <v>221012</v>
          </cell>
          <cell r="B2921" t="str">
            <v>VENTANA ALUM.BASCULANTE P.38-31</v>
          </cell>
          <cell r="C2921" t="str">
            <v>M2</v>
          </cell>
          <cell r="D2921">
            <v>197400</v>
          </cell>
        </row>
        <row r="2922">
          <cell r="A2922">
            <v>221017</v>
          </cell>
          <cell r="B2922" t="str">
            <v>VENTANA ALUM.BASCULANTE P.38-31 [2V-LAM]</v>
          </cell>
          <cell r="C2922" t="str">
            <v>M2</v>
          </cell>
          <cell r="D2922">
            <v>282790</v>
          </cell>
        </row>
        <row r="2923">
          <cell r="A2923">
            <v>221010</v>
          </cell>
          <cell r="B2923" t="str">
            <v>VENTANA ALUM.CORREDIZA P.50-20</v>
          </cell>
          <cell r="C2923" t="str">
            <v>M2</v>
          </cell>
          <cell r="D2923">
            <v>170470</v>
          </cell>
        </row>
        <row r="2924">
          <cell r="A2924">
            <v>221011</v>
          </cell>
          <cell r="B2924" t="str">
            <v>VENTANA ALUM.CORREDIZA P.7-44 V-[ OX ]</v>
          </cell>
          <cell r="C2924" t="str">
            <v>M2</v>
          </cell>
          <cell r="D2924">
            <v>158650</v>
          </cell>
        </row>
        <row r="2925">
          <cell r="A2925">
            <v>221018</v>
          </cell>
          <cell r="B2925" t="str">
            <v>VENTANA ALUM.CORREDIZA P.50-20 1400X1200</v>
          </cell>
          <cell r="C2925" t="str">
            <v>UND</v>
          </cell>
          <cell r="D2925">
            <v>160620</v>
          </cell>
        </row>
        <row r="2926">
          <cell r="A2926">
            <v>221019</v>
          </cell>
          <cell r="B2926" t="str">
            <v>VENTANA ALUM.CORREDIZA P.50-20 1600X1200</v>
          </cell>
          <cell r="C2926" t="str">
            <v>UND</v>
          </cell>
          <cell r="D2926">
            <v>179720</v>
          </cell>
        </row>
        <row r="2927">
          <cell r="A2927">
            <v>221021</v>
          </cell>
          <cell r="B2927" t="str">
            <v>VENTANA ALUM.CORREDIZA P.7-44 V-[ OXO]</v>
          </cell>
          <cell r="C2927" t="str">
            <v>M2</v>
          </cell>
          <cell r="D2927">
            <v>145520</v>
          </cell>
        </row>
        <row r="2928">
          <cell r="A2928">
            <v>221020</v>
          </cell>
          <cell r="B2928" t="str">
            <v>VENTANA ALUM.CORREDIZA P.7-44 V-[OXXO]</v>
          </cell>
          <cell r="C2928" t="str">
            <v>M2</v>
          </cell>
          <cell r="D2928">
            <v>160870</v>
          </cell>
        </row>
        <row r="2929">
          <cell r="A2929">
            <v>221016</v>
          </cell>
          <cell r="B2929" t="str">
            <v>VENTANA ALUM.FIJA P.38-31</v>
          </cell>
          <cell r="C2929" t="str">
            <v>M2</v>
          </cell>
          <cell r="D2929">
            <v>168930</v>
          </cell>
        </row>
        <row r="2930">
          <cell r="A2930">
            <v>221014</v>
          </cell>
          <cell r="B2930" t="str">
            <v>VENTANA ALUM.FIJA P.50-20</v>
          </cell>
          <cell r="C2930" t="str">
            <v>M2</v>
          </cell>
          <cell r="D2930">
            <v>155540</v>
          </cell>
        </row>
        <row r="2931">
          <cell r="A2931">
            <v>221015</v>
          </cell>
          <cell r="B2931" t="str">
            <v>VENTANA ALUM.FIJA P.7-44</v>
          </cell>
          <cell r="C2931" t="str">
            <v>M2</v>
          </cell>
          <cell r="D2931">
            <v>99520</v>
          </cell>
        </row>
        <row r="2932">
          <cell r="A2932">
            <v>221009</v>
          </cell>
          <cell r="B2932" t="str">
            <v>VENTANA ALUM.PERSIANA</v>
          </cell>
          <cell r="C2932" t="str">
            <v>M2</v>
          </cell>
          <cell r="D2932">
            <v>280990</v>
          </cell>
        </row>
        <row r="2933">
          <cell r="A2933">
            <v>0</v>
          </cell>
          <cell r="B2933">
            <v>0</v>
          </cell>
          <cell r="C2933">
            <v>0</v>
          </cell>
          <cell r="D2933">
            <v>0</v>
          </cell>
        </row>
        <row r="2934">
          <cell r="A2934">
            <v>2212</v>
          </cell>
          <cell r="B2934" t="str">
            <v>NAVE PUERTA ALUMINIO</v>
          </cell>
          <cell r="C2934">
            <v>0</v>
          </cell>
          <cell r="D2934">
            <v>0</v>
          </cell>
        </row>
        <row r="2935">
          <cell r="A2935">
            <v>221220</v>
          </cell>
          <cell r="B2935" t="str">
            <v>ALACENA ALUMINIO ACRILICO MESON</v>
          </cell>
          <cell r="C2935" t="str">
            <v>M2</v>
          </cell>
          <cell r="D2935">
            <v>138350</v>
          </cell>
        </row>
        <row r="2936">
          <cell r="A2936">
            <v>221217</v>
          </cell>
          <cell r="B2936" t="str">
            <v>DIV.COLGANTE BANO ACRILICO P/42-15</v>
          </cell>
          <cell r="C2936" t="str">
            <v>M2</v>
          </cell>
          <cell r="D2936">
            <v>215390</v>
          </cell>
        </row>
        <row r="2937">
          <cell r="A2937">
            <v>221222</v>
          </cell>
          <cell r="B2937" t="str">
            <v>NAVE ALUM.BARROTES 1,1/2"x1,1/2" BAT.</v>
          </cell>
          <cell r="C2937" t="str">
            <v>M2</v>
          </cell>
          <cell r="D2937">
            <v>227920</v>
          </cell>
        </row>
        <row r="2938">
          <cell r="A2938">
            <v>221221</v>
          </cell>
          <cell r="B2938" t="str">
            <v>NAVE ALUM.BARROTES 1,1/2"x1,1/2" COR.</v>
          </cell>
          <cell r="C2938" t="str">
            <v>M2</v>
          </cell>
          <cell r="D2938">
            <v>237360</v>
          </cell>
        </row>
        <row r="2939">
          <cell r="A2939">
            <v>221223</v>
          </cell>
          <cell r="B2939" t="str">
            <v>NAVE ALUM.BARROTES 1,1/2"x1,1/2" VAI.</v>
          </cell>
          <cell r="C2939" t="str">
            <v>M2</v>
          </cell>
          <cell r="D2939">
            <v>227920</v>
          </cell>
        </row>
        <row r="2940">
          <cell r="A2940">
            <v>221218</v>
          </cell>
          <cell r="B2940" t="str">
            <v>NAVE ALUM.ENCHAPADA LLENA BAT.</v>
          </cell>
          <cell r="C2940" t="str">
            <v>M2</v>
          </cell>
          <cell r="D2940">
            <v>244780</v>
          </cell>
        </row>
        <row r="2941">
          <cell r="A2941">
            <v>221219</v>
          </cell>
          <cell r="B2941" t="str">
            <v>NAVE ALUM.ENCHAPADA LLENA COR.</v>
          </cell>
          <cell r="C2941" t="str">
            <v>M2</v>
          </cell>
          <cell r="D2941">
            <v>257590</v>
          </cell>
        </row>
        <row r="2942">
          <cell r="A2942">
            <v>221240</v>
          </cell>
          <cell r="B2942" t="str">
            <v>NAVE ALUM.ENCHAPADA LLENA VAI.</v>
          </cell>
          <cell r="C2942" t="str">
            <v>M2</v>
          </cell>
          <cell r="D2942">
            <v>244780</v>
          </cell>
        </row>
        <row r="2943">
          <cell r="A2943">
            <v>221250</v>
          </cell>
          <cell r="B2943" t="str">
            <v>NAVE ALUM.ENCHAPADA-REJA BAT.</v>
          </cell>
          <cell r="C2943" t="str">
            <v>M2</v>
          </cell>
          <cell r="D2943">
            <v>243920</v>
          </cell>
        </row>
        <row r="2944">
          <cell r="A2944">
            <v>221251</v>
          </cell>
          <cell r="B2944" t="str">
            <v>NAVE ALUM.ENCHAPADA-REJA COR.</v>
          </cell>
          <cell r="C2944" t="str">
            <v>M2</v>
          </cell>
          <cell r="D2944">
            <v>256730</v>
          </cell>
        </row>
        <row r="2945">
          <cell r="A2945">
            <v>221252</v>
          </cell>
          <cell r="B2945" t="str">
            <v>NAVE ALUM.ENCHAPADA-REJA VAI.</v>
          </cell>
          <cell r="C2945" t="str">
            <v>M2</v>
          </cell>
          <cell r="D2945">
            <v>243920</v>
          </cell>
        </row>
        <row r="2946">
          <cell r="A2946">
            <v>221244</v>
          </cell>
          <cell r="B2946" t="str">
            <v>NAVE ALUM.ENCHAPADA-VIDRIO BAT.</v>
          </cell>
          <cell r="C2946" t="str">
            <v>M2</v>
          </cell>
          <cell r="D2946">
            <v>228520</v>
          </cell>
        </row>
        <row r="2947">
          <cell r="A2947">
            <v>221245</v>
          </cell>
          <cell r="B2947" t="str">
            <v>NAVE ALUM.ENCHAPADA-VIDRIO COR.</v>
          </cell>
          <cell r="C2947" t="str">
            <v>M2</v>
          </cell>
          <cell r="D2947">
            <v>241490</v>
          </cell>
        </row>
        <row r="2948">
          <cell r="A2948">
            <v>221246</v>
          </cell>
          <cell r="B2948" t="str">
            <v>NAVE ALUM.ENCHAPADA-VIDRIO VAI.</v>
          </cell>
          <cell r="C2948" t="str">
            <v>M2</v>
          </cell>
          <cell r="D2948">
            <v>228520</v>
          </cell>
        </row>
        <row r="2949">
          <cell r="A2949">
            <v>221247</v>
          </cell>
          <cell r="B2949" t="str">
            <v>NAVE ALUM.ENCHAPADA-VIDRIO-REJA BAT.</v>
          </cell>
          <cell r="C2949" t="str">
            <v>M2</v>
          </cell>
          <cell r="D2949">
            <v>269710</v>
          </cell>
        </row>
        <row r="2950">
          <cell r="A2950">
            <v>221248</v>
          </cell>
          <cell r="B2950" t="str">
            <v>NAVE ALUM.ENCHAPADA-VIDRIO-REJA COR.</v>
          </cell>
          <cell r="C2950" t="str">
            <v>M2</v>
          </cell>
          <cell r="D2950">
            <v>282530</v>
          </cell>
        </row>
        <row r="2951">
          <cell r="A2951">
            <v>221249</v>
          </cell>
          <cell r="B2951" t="str">
            <v>NAVE ALUM.ENCHAPADA-VIDRIO-REJA VAI.</v>
          </cell>
          <cell r="C2951" t="str">
            <v>M2</v>
          </cell>
          <cell r="D2951">
            <v>269710</v>
          </cell>
        </row>
        <row r="2952">
          <cell r="A2952">
            <v>221241</v>
          </cell>
          <cell r="B2952" t="str">
            <v>NAVE ALUM.ENCHAPADA-VISOR BAT.</v>
          </cell>
          <cell r="C2952" t="str">
            <v>M2</v>
          </cell>
          <cell r="D2952">
            <v>233900</v>
          </cell>
        </row>
        <row r="2953">
          <cell r="A2953">
            <v>221242</v>
          </cell>
          <cell r="B2953" t="str">
            <v>NAVE ALUM.ENCHAPADA-VISOR COR.</v>
          </cell>
          <cell r="C2953" t="str">
            <v>M2</v>
          </cell>
          <cell r="D2953">
            <v>246870</v>
          </cell>
        </row>
        <row r="2954">
          <cell r="A2954">
            <v>221243</v>
          </cell>
          <cell r="B2954" t="str">
            <v>NAVE ALUM.ENCHAPADA-VISOR VAI.</v>
          </cell>
          <cell r="C2954" t="str">
            <v>M2</v>
          </cell>
          <cell r="D2954">
            <v>233900</v>
          </cell>
        </row>
        <row r="2955">
          <cell r="A2955">
            <v>221237</v>
          </cell>
          <cell r="B2955" t="str">
            <v>NAVE ALUM.ENTAMBORADA-LLENA BAT.</v>
          </cell>
          <cell r="C2955" t="str">
            <v>M2</v>
          </cell>
          <cell r="D2955">
            <v>340960</v>
          </cell>
        </row>
        <row r="2956">
          <cell r="A2956">
            <v>221238</v>
          </cell>
          <cell r="B2956" t="str">
            <v>NAVE ALUM.ENTAMBORADA-LLENA COR.</v>
          </cell>
          <cell r="C2956" t="str">
            <v>M2</v>
          </cell>
          <cell r="D2956">
            <v>353780</v>
          </cell>
        </row>
        <row r="2957">
          <cell r="A2957">
            <v>221239</v>
          </cell>
          <cell r="B2957" t="str">
            <v>NAVE ALUM.ENTAMBORADA-LLENA VAI.</v>
          </cell>
          <cell r="C2957" t="str">
            <v>M2</v>
          </cell>
          <cell r="D2957">
            <v>340960</v>
          </cell>
        </row>
        <row r="2958">
          <cell r="A2958">
            <v>221226</v>
          </cell>
          <cell r="B2958" t="str">
            <v>NAVE ALUM.ENTAMBORADA-REJA BAT.</v>
          </cell>
          <cell r="C2958" t="str">
            <v>M2</v>
          </cell>
          <cell r="D2958">
            <v>291010</v>
          </cell>
        </row>
        <row r="2959">
          <cell r="A2959">
            <v>221225</v>
          </cell>
          <cell r="B2959" t="str">
            <v>NAVE ALUM.ENTAMBORADA-REJA COR.</v>
          </cell>
          <cell r="C2959" t="str">
            <v>M2</v>
          </cell>
          <cell r="D2959">
            <v>303830</v>
          </cell>
        </row>
        <row r="2960">
          <cell r="A2960">
            <v>221227</v>
          </cell>
          <cell r="B2960" t="str">
            <v>NAVE ALUM.ENTAMBORADA-REJA VAI.</v>
          </cell>
          <cell r="C2960" t="str">
            <v>M2</v>
          </cell>
          <cell r="D2960">
            <v>291010</v>
          </cell>
        </row>
        <row r="2961">
          <cell r="A2961">
            <v>221228</v>
          </cell>
          <cell r="B2961" t="str">
            <v>NAVE ALUM.ENTAMBORADA-VIDRIO BAT.</v>
          </cell>
          <cell r="C2961" t="str">
            <v>M2</v>
          </cell>
          <cell r="D2961">
            <v>277310</v>
          </cell>
        </row>
        <row r="2962">
          <cell r="A2962">
            <v>221229</v>
          </cell>
          <cell r="B2962" t="str">
            <v>NAVE ALUM.ENTAMBORADA-VIDRIO COR.</v>
          </cell>
          <cell r="C2962" t="str">
            <v>M2</v>
          </cell>
          <cell r="D2962">
            <v>290120</v>
          </cell>
        </row>
        <row r="2963">
          <cell r="A2963">
            <v>221230</v>
          </cell>
          <cell r="B2963" t="str">
            <v>NAVE ALUM.ENTAMBORADA-VIDRIO VAI.</v>
          </cell>
          <cell r="C2963" t="str">
            <v>M2</v>
          </cell>
          <cell r="D2963">
            <v>277310</v>
          </cell>
        </row>
        <row r="2964">
          <cell r="A2964">
            <v>221231</v>
          </cell>
          <cell r="B2964" t="str">
            <v>NAVE ALUM.ENTAMBORADA-VIDRIO-REJA BAT.</v>
          </cell>
          <cell r="C2964" t="str">
            <v>M2</v>
          </cell>
          <cell r="D2964">
            <v>318350</v>
          </cell>
        </row>
        <row r="2965">
          <cell r="A2965">
            <v>221232</v>
          </cell>
          <cell r="B2965" t="str">
            <v>NAVE ALUM.ENTAMBORADA-VIDRIO-REJA COR.</v>
          </cell>
          <cell r="C2965" t="str">
            <v>M2</v>
          </cell>
          <cell r="D2965">
            <v>331160</v>
          </cell>
        </row>
        <row r="2966">
          <cell r="A2966">
            <v>221233</v>
          </cell>
          <cell r="B2966" t="str">
            <v>NAVE ALUM.ENTAMBORADA-VIDRIO-REJA VAI.</v>
          </cell>
          <cell r="C2966" t="str">
            <v>M2</v>
          </cell>
          <cell r="D2966">
            <v>318350</v>
          </cell>
        </row>
        <row r="2967">
          <cell r="A2967">
            <v>221224</v>
          </cell>
          <cell r="B2967" t="str">
            <v>NAVE ALUM.ENTAMBORADA-VISOR BAT.</v>
          </cell>
          <cell r="C2967" t="str">
            <v>M2</v>
          </cell>
          <cell r="D2967">
            <v>281830</v>
          </cell>
        </row>
        <row r="2968">
          <cell r="A2968">
            <v>221234</v>
          </cell>
          <cell r="B2968" t="str">
            <v>NAVE ALUM.ENTAMBORADA-VISOR COR.</v>
          </cell>
          <cell r="C2968" t="str">
            <v>M2</v>
          </cell>
          <cell r="D2968">
            <v>294800</v>
          </cell>
        </row>
        <row r="2969">
          <cell r="A2969">
            <v>221235</v>
          </cell>
          <cell r="B2969" t="str">
            <v>NAVE ALUM.ENTAMBORADA-VISOR VAI.</v>
          </cell>
          <cell r="C2969" t="str">
            <v>M2</v>
          </cell>
          <cell r="D2969">
            <v>281830</v>
          </cell>
        </row>
        <row r="2970">
          <cell r="A2970">
            <v>221236</v>
          </cell>
          <cell r="B2970" t="str">
            <v>NAVE ALUM.PERSIANA BAT.</v>
          </cell>
          <cell r="C2970" t="str">
            <v>M2</v>
          </cell>
          <cell r="D2970">
            <v>179010</v>
          </cell>
        </row>
        <row r="2971">
          <cell r="A2971">
            <v>221253</v>
          </cell>
          <cell r="B2971" t="str">
            <v>NAVE ALUM.PERSIANA COR.</v>
          </cell>
          <cell r="C2971" t="str">
            <v>M2</v>
          </cell>
          <cell r="D2971">
            <v>191980</v>
          </cell>
        </row>
        <row r="2972">
          <cell r="A2972">
            <v>221254</v>
          </cell>
          <cell r="B2972" t="str">
            <v>NAVE ALUM.PERSIANA VAI.</v>
          </cell>
          <cell r="C2972" t="str">
            <v>M2</v>
          </cell>
          <cell r="D2972">
            <v>179010</v>
          </cell>
        </row>
        <row r="2973">
          <cell r="A2973">
            <v>0</v>
          </cell>
          <cell r="B2973">
            <v>0</v>
          </cell>
          <cell r="C2973">
            <v>0</v>
          </cell>
          <cell r="D2973">
            <v>0</v>
          </cell>
        </row>
        <row r="2974">
          <cell r="A2974">
            <v>2213</v>
          </cell>
          <cell r="B2974" t="str">
            <v>MARCO PUERTA ALUMINIO</v>
          </cell>
          <cell r="C2974">
            <v>0</v>
          </cell>
          <cell r="D2974">
            <v>0</v>
          </cell>
        </row>
        <row r="2975">
          <cell r="A2975">
            <v>221301</v>
          </cell>
          <cell r="B2975" t="str">
            <v>MARCO ALUM. 0.61-0.80 M LISO C/LUCETA</v>
          </cell>
          <cell r="C2975" t="str">
            <v>UND</v>
          </cell>
          <cell r="D2975">
            <v>207430</v>
          </cell>
        </row>
        <row r="2976">
          <cell r="A2976">
            <v>221303</v>
          </cell>
          <cell r="B2976" t="str">
            <v>MARCO ALUM. 0.81-1.00 M LISO C/LUCETA</v>
          </cell>
          <cell r="C2976" t="str">
            <v>UND</v>
          </cell>
          <cell r="D2976">
            <v>133600</v>
          </cell>
        </row>
        <row r="2977">
          <cell r="A2977">
            <v>221304</v>
          </cell>
          <cell r="B2977" t="str">
            <v>MARCO ALUM. 0.81-1.00 M PEST C/LUCETA</v>
          </cell>
          <cell r="C2977" t="str">
            <v>UND</v>
          </cell>
          <cell r="D2977">
            <v>136120</v>
          </cell>
        </row>
        <row r="2978">
          <cell r="A2978">
            <v>221305</v>
          </cell>
          <cell r="B2978" t="str">
            <v>MARCO ALUM. 1.01-1.20 M LISO C/LUCETA</v>
          </cell>
          <cell r="C2978" t="str">
            <v>UND</v>
          </cell>
          <cell r="D2978">
            <v>133600</v>
          </cell>
        </row>
        <row r="2979">
          <cell r="A2979">
            <v>221306</v>
          </cell>
          <cell r="B2979" t="str">
            <v>MARCO ALUM. 1.01-1.20 M PEST C/LUCETA</v>
          </cell>
          <cell r="C2979" t="str">
            <v>UND</v>
          </cell>
          <cell r="D2979">
            <v>136120</v>
          </cell>
        </row>
        <row r="2980">
          <cell r="A2980">
            <v>0</v>
          </cell>
          <cell r="B2980">
            <v>0</v>
          </cell>
          <cell r="C2980">
            <v>0</v>
          </cell>
          <cell r="D2980">
            <v>0</v>
          </cell>
        </row>
        <row r="2981">
          <cell r="A2981">
            <v>2214</v>
          </cell>
          <cell r="B2981" t="str">
            <v>PASAMANOS-BARANDAS ALUMINIO</v>
          </cell>
          <cell r="C2981">
            <v>0</v>
          </cell>
          <cell r="D2981">
            <v>0</v>
          </cell>
        </row>
        <row r="2982">
          <cell r="A2982">
            <v>221401</v>
          </cell>
          <cell r="B2982" t="str">
            <v>BARANDA INDIV.TUBO ALUM. 1,1/2"</v>
          </cell>
          <cell r="C2982" t="str">
            <v>ML</v>
          </cell>
          <cell r="D2982">
            <v>36520</v>
          </cell>
        </row>
        <row r="2983">
          <cell r="A2983">
            <v>221404</v>
          </cell>
          <cell r="B2983" t="str">
            <v>BARANDA INDIV.TUBO ALUM. 2"</v>
          </cell>
          <cell r="C2983" t="str">
            <v>ML</v>
          </cell>
          <cell r="D2983">
            <v>46670</v>
          </cell>
        </row>
        <row r="2984">
          <cell r="A2984">
            <v>221403</v>
          </cell>
          <cell r="B2984" t="str">
            <v>BARANDA-PASAM.ALU. TUB 1,1/2" OVAL.3x1"</v>
          </cell>
          <cell r="C2984" t="str">
            <v>M2</v>
          </cell>
          <cell r="D2984">
            <v>247910</v>
          </cell>
        </row>
        <row r="2985">
          <cell r="A2985">
            <v>221402</v>
          </cell>
          <cell r="B2985" t="str">
            <v>PASAMANOS TUBO ALUM. 1,1/2 SOPORTE PARED</v>
          </cell>
          <cell r="C2985" t="str">
            <v>ML</v>
          </cell>
          <cell r="D2985">
            <v>106470</v>
          </cell>
        </row>
        <row r="2986">
          <cell r="A2986">
            <v>0</v>
          </cell>
          <cell r="B2986">
            <v>0</v>
          </cell>
          <cell r="C2986">
            <v>0</v>
          </cell>
          <cell r="D2986">
            <v>0</v>
          </cell>
        </row>
        <row r="2987">
          <cell r="A2987">
            <v>2215</v>
          </cell>
          <cell r="B2987" t="str">
            <v>ALFAGIA-ANGEO-PERFIL HIERRO</v>
          </cell>
          <cell r="C2987">
            <v>0</v>
          </cell>
          <cell r="D2987">
            <v>0</v>
          </cell>
        </row>
        <row r="2988">
          <cell r="A2988">
            <v>221501</v>
          </cell>
          <cell r="B2988" t="str">
            <v>ALFAGIA ALUMINIO A=15-20CM</v>
          </cell>
          <cell r="C2988" t="str">
            <v>ML</v>
          </cell>
          <cell r="D2988">
            <v>21570</v>
          </cell>
        </row>
        <row r="2989">
          <cell r="A2989">
            <v>221502</v>
          </cell>
          <cell r="B2989" t="str">
            <v>ALFAGIA ALUMINIO A=21-40CM</v>
          </cell>
          <cell r="C2989" t="str">
            <v>ML</v>
          </cell>
          <cell r="D2989">
            <v>26850</v>
          </cell>
        </row>
        <row r="2990">
          <cell r="A2990">
            <v>221503</v>
          </cell>
          <cell r="B2990" t="str">
            <v>ANJEO ALUMINIO-FIBRA VIDRIO</v>
          </cell>
          <cell r="C2990" t="str">
            <v>M2</v>
          </cell>
          <cell r="D2990">
            <v>43050</v>
          </cell>
        </row>
        <row r="2991">
          <cell r="A2991">
            <v>221504</v>
          </cell>
          <cell r="B2991" t="str">
            <v>JUNTA ALUMINIO 3" 1/8*3"</v>
          </cell>
          <cell r="C2991" t="str">
            <v>ML</v>
          </cell>
          <cell r="D2991">
            <v>24370</v>
          </cell>
        </row>
        <row r="2992">
          <cell r="A2992">
            <v>0</v>
          </cell>
          <cell r="B2992">
            <v>0</v>
          </cell>
          <cell r="C2992">
            <v>0</v>
          </cell>
          <cell r="D2992">
            <v>0</v>
          </cell>
        </row>
        <row r="2993">
          <cell r="A2993">
            <v>2217</v>
          </cell>
          <cell r="B2993" t="str">
            <v>FACHADA FLOTANTE ALUMINIO</v>
          </cell>
          <cell r="C2993">
            <v>0</v>
          </cell>
          <cell r="D2993">
            <v>0</v>
          </cell>
        </row>
        <row r="2994">
          <cell r="A2994">
            <v>221702</v>
          </cell>
          <cell r="B2994" t="str">
            <v>VENTANA CORREDIZA PER.744 CRISTAL AZUL</v>
          </cell>
          <cell r="C2994" t="str">
            <v>M2</v>
          </cell>
          <cell r="D2994">
            <v>4002550</v>
          </cell>
        </row>
        <row r="2995">
          <cell r="A2995">
            <v>221701</v>
          </cell>
          <cell r="B2995" t="str">
            <v>VENTANA FLOTANTE-TUB.3X1.1/2"-744-C.AZUL</v>
          </cell>
          <cell r="C2995" t="str">
            <v>M2</v>
          </cell>
          <cell r="D2995">
            <v>16951650</v>
          </cell>
        </row>
        <row r="2996">
          <cell r="A2996">
            <v>221703</v>
          </cell>
          <cell r="B2996" t="str">
            <v>VENTANA PROYECTANTE 744-CRISTAL</v>
          </cell>
          <cell r="C2996" t="str">
            <v>M2</v>
          </cell>
          <cell r="D2996">
            <v>5535270</v>
          </cell>
        </row>
        <row r="2997">
          <cell r="A2997">
            <v>0</v>
          </cell>
          <cell r="B2997">
            <v>0</v>
          </cell>
          <cell r="C2997">
            <v>0</v>
          </cell>
          <cell r="D2997">
            <v>0</v>
          </cell>
        </row>
        <row r="2998">
          <cell r="A2998">
            <v>2218</v>
          </cell>
          <cell r="B2998" t="str">
            <v>REJA-REJILLA ALUMINIO</v>
          </cell>
          <cell r="C2998">
            <v>0</v>
          </cell>
          <cell r="D2998">
            <v>0</v>
          </cell>
        </row>
        <row r="2999">
          <cell r="A2999">
            <v>221806</v>
          </cell>
          <cell r="B2999" t="str">
            <v>REJA SEGUR.ALUM.TUB.1 x2"</v>
          </cell>
          <cell r="C2999" t="str">
            <v>M2</v>
          </cell>
          <cell r="D2999">
            <v>174630</v>
          </cell>
        </row>
        <row r="3000">
          <cell r="A3000">
            <v>221803</v>
          </cell>
          <cell r="B3000" t="str">
            <v>REJA SEGUR.ALUM.TUB.1"X2"&lt;0.50M"</v>
          </cell>
          <cell r="C3000" t="str">
            <v>ML</v>
          </cell>
          <cell r="D3000">
            <v>130880</v>
          </cell>
        </row>
        <row r="3001">
          <cell r="A3001">
            <v>221805</v>
          </cell>
          <cell r="B3001" t="str">
            <v>REJA SEGUR.ALUM.TUB.1,1/2"x1,1/2"</v>
          </cell>
          <cell r="C3001" t="str">
            <v>M2</v>
          </cell>
          <cell r="D3001">
            <v>154890</v>
          </cell>
        </row>
        <row r="3002">
          <cell r="A3002">
            <v>221804</v>
          </cell>
          <cell r="B3002" t="str">
            <v>REJA SEGUR.ALUM.TUB.1,1/2"x1,1/2"&lt;0.50M"</v>
          </cell>
          <cell r="C3002" t="str">
            <v>ML</v>
          </cell>
          <cell r="D3002">
            <v>98460</v>
          </cell>
        </row>
        <row r="3003">
          <cell r="A3003">
            <v>0</v>
          </cell>
          <cell r="B3003">
            <v>0</v>
          </cell>
          <cell r="C3003">
            <v>0</v>
          </cell>
          <cell r="D3003">
            <v>0</v>
          </cell>
        </row>
        <row r="3004">
          <cell r="A3004">
            <v>2219</v>
          </cell>
          <cell r="B3004" t="str">
            <v>INSTALACION (Insumo Existente)</v>
          </cell>
          <cell r="C3004">
            <v>0</v>
          </cell>
          <cell r="D3004">
            <v>0</v>
          </cell>
        </row>
        <row r="3005">
          <cell r="A3005">
            <v>221911</v>
          </cell>
          <cell r="B3005" t="str">
            <v>INSTALACION BARANDA INDIVIDUAL 1.1/2"-2"</v>
          </cell>
          <cell r="C3005" t="str">
            <v>ML</v>
          </cell>
          <cell r="D3005">
            <v>12420</v>
          </cell>
        </row>
        <row r="3006">
          <cell r="A3006">
            <v>221912</v>
          </cell>
          <cell r="B3006" t="str">
            <v>INSTALACION BARANDA-PASAM.ALUM. 1.1/2"</v>
          </cell>
          <cell r="C3006" t="str">
            <v>ML</v>
          </cell>
          <cell r="D3006">
            <v>21220</v>
          </cell>
        </row>
        <row r="3007">
          <cell r="A3007">
            <v>221910</v>
          </cell>
          <cell r="B3007" t="str">
            <v>INSTALACION JUNTA ALUMINIO 3"*1/8"</v>
          </cell>
          <cell r="C3007" t="str">
            <v>ML</v>
          </cell>
          <cell r="D3007">
            <v>9830</v>
          </cell>
        </row>
        <row r="3008">
          <cell r="A3008">
            <v>221901</v>
          </cell>
          <cell r="B3008" t="str">
            <v>INSTALACION MARCO ALUMINIO 0.70-1.00 M</v>
          </cell>
          <cell r="C3008" t="str">
            <v>UND</v>
          </cell>
          <cell r="D3008">
            <v>21730</v>
          </cell>
        </row>
        <row r="3009">
          <cell r="A3009">
            <v>221902</v>
          </cell>
          <cell r="B3009" t="str">
            <v>INSTALACION MARCO ALUMINIO 1.01-1.50 M</v>
          </cell>
          <cell r="C3009" t="str">
            <v>UND</v>
          </cell>
          <cell r="D3009">
            <v>25670</v>
          </cell>
        </row>
        <row r="3010">
          <cell r="A3010">
            <v>221903</v>
          </cell>
          <cell r="B3010" t="str">
            <v>INSTALACION MARCO ALUMINIO 1.51-2.00 M</v>
          </cell>
          <cell r="C3010" t="str">
            <v>UND</v>
          </cell>
          <cell r="D3010">
            <v>29850</v>
          </cell>
        </row>
        <row r="3011">
          <cell r="A3011">
            <v>221904</v>
          </cell>
          <cell r="B3011" t="str">
            <v>INSTALACION NAVE ALUMINIO ENTAMB.</v>
          </cell>
          <cell r="C3011" t="str">
            <v>UND</v>
          </cell>
          <cell r="D3011">
            <v>19820</v>
          </cell>
        </row>
        <row r="3012">
          <cell r="A3012">
            <v>221905</v>
          </cell>
          <cell r="B3012" t="str">
            <v>INSTALACION NAVE ALUMINIO ENTAMB.VIDRIO</v>
          </cell>
          <cell r="C3012" t="str">
            <v>UND</v>
          </cell>
          <cell r="D3012">
            <v>23750</v>
          </cell>
        </row>
        <row r="3013">
          <cell r="A3013">
            <v>221906</v>
          </cell>
          <cell r="B3013" t="str">
            <v>INSTALACION NAVE ALUMINIO LLENA</v>
          </cell>
          <cell r="C3013" t="str">
            <v>UND</v>
          </cell>
          <cell r="D3013">
            <v>19670</v>
          </cell>
        </row>
        <row r="3014">
          <cell r="A3014">
            <v>221907</v>
          </cell>
          <cell r="B3014" t="str">
            <v>INSTALACION NAVE ALUMINIO REJA</v>
          </cell>
          <cell r="C3014" t="str">
            <v>UND</v>
          </cell>
          <cell r="D3014">
            <v>19820</v>
          </cell>
        </row>
        <row r="3015">
          <cell r="A3015">
            <v>221908</v>
          </cell>
          <cell r="B3015" t="str">
            <v>INSTALACION NAVE ALUMINIO VIDRIO-REJA</v>
          </cell>
          <cell r="C3015" t="str">
            <v>UND</v>
          </cell>
          <cell r="D3015">
            <v>23750</v>
          </cell>
        </row>
        <row r="3016">
          <cell r="A3016">
            <v>221914</v>
          </cell>
          <cell r="B3016" t="str">
            <v>INSTALACION SILLETERIA MADERA-METAL [E]</v>
          </cell>
          <cell r="C3016" t="str">
            <v>UND</v>
          </cell>
          <cell r="D3016">
            <v>3310</v>
          </cell>
        </row>
        <row r="3017">
          <cell r="A3017">
            <v>221909</v>
          </cell>
          <cell r="B3017" t="str">
            <v>INSTALACION VENTANA EXISTENTE</v>
          </cell>
          <cell r="C3017" t="str">
            <v>M2</v>
          </cell>
          <cell r="D3017">
            <v>13850</v>
          </cell>
        </row>
        <row r="3018">
          <cell r="A3018">
            <v>0</v>
          </cell>
          <cell r="B3018">
            <v>0</v>
          </cell>
          <cell r="C3018">
            <v>0</v>
          </cell>
          <cell r="D3018">
            <v>0</v>
          </cell>
        </row>
        <row r="3019">
          <cell r="A3019">
            <v>2223</v>
          </cell>
          <cell r="B3019" t="str">
            <v>MARCO PUERTA HIERRO</v>
          </cell>
          <cell r="C3019">
            <v>0</v>
          </cell>
          <cell r="D3019">
            <v>0</v>
          </cell>
        </row>
        <row r="3020">
          <cell r="A3020">
            <v>222301</v>
          </cell>
          <cell r="B3020" t="str">
            <v>NAVE REJA TUBULAR ,3/4x ,3/4 CAL.20</v>
          </cell>
          <cell r="C3020" t="str">
            <v>M2</v>
          </cell>
          <cell r="D3020">
            <v>111540</v>
          </cell>
        </row>
        <row r="3021">
          <cell r="A3021">
            <v>222306</v>
          </cell>
          <cell r="B3021" t="str">
            <v>NAVE REJA TUBULAR 1,1/2x1,1/2 CAL.20</v>
          </cell>
          <cell r="C3021" t="str">
            <v>M2</v>
          </cell>
          <cell r="D3021">
            <v>144170</v>
          </cell>
        </row>
        <row r="3022">
          <cell r="A3022">
            <v>0</v>
          </cell>
          <cell r="B3022">
            <v>0</v>
          </cell>
          <cell r="C3022">
            <v>0</v>
          </cell>
          <cell r="D3022">
            <v>0</v>
          </cell>
        </row>
        <row r="3023">
          <cell r="A3023">
            <v>2226</v>
          </cell>
          <cell r="B3023" t="str">
            <v>MUEBLE -MARCO CAJAS</v>
          </cell>
          <cell r="C3023">
            <v>0</v>
          </cell>
          <cell r="D3023">
            <v>0</v>
          </cell>
        </row>
        <row r="3024">
          <cell r="A3024">
            <v>222601</v>
          </cell>
          <cell r="B3024" t="str">
            <v>MARCO ANGULO CAJA INSPEC. 0.40*0.40 M</v>
          </cell>
          <cell r="C3024" t="str">
            <v>UND</v>
          </cell>
          <cell r="D3024">
            <v>33370</v>
          </cell>
        </row>
        <row r="3025">
          <cell r="A3025">
            <v>222602</v>
          </cell>
          <cell r="B3025" t="str">
            <v>MARCO ANGULO CAJA INSPEC. 0.50*0.50 M</v>
          </cell>
          <cell r="C3025" t="str">
            <v>UND</v>
          </cell>
          <cell r="D3025">
            <v>37810</v>
          </cell>
        </row>
        <row r="3026">
          <cell r="A3026">
            <v>222603</v>
          </cell>
          <cell r="B3026" t="str">
            <v>MARCO ANGULO CAJA INSPEC. 0.60*0.60 M</v>
          </cell>
          <cell r="C3026" t="str">
            <v>UND</v>
          </cell>
          <cell r="D3026">
            <v>40270</v>
          </cell>
        </row>
        <row r="3027">
          <cell r="A3027">
            <v>222604</v>
          </cell>
          <cell r="B3027" t="str">
            <v>MARCO ANGULO CAJA INSPEC. 0.70*0.70 M</v>
          </cell>
          <cell r="C3027" t="str">
            <v>UND</v>
          </cell>
          <cell r="D3027">
            <v>42460</v>
          </cell>
        </row>
        <row r="3028">
          <cell r="A3028">
            <v>222605</v>
          </cell>
          <cell r="B3028" t="str">
            <v>MARCO ANGULO CAJA INSPEC. 0.80*0.80 M</v>
          </cell>
          <cell r="C3028" t="str">
            <v>UND</v>
          </cell>
          <cell r="D3028">
            <v>47000</v>
          </cell>
        </row>
        <row r="3029">
          <cell r="A3029">
            <v>222606</v>
          </cell>
          <cell r="B3029" t="str">
            <v>MARCO ANGULO CAJA INSPEC. 0.90*0.90 M</v>
          </cell>
          <cell r="C3029" t="str">
            <v>UND</v>
          </cell>
          <cell r="D3029">
            <v>51550</v>
          </cell>
        </row>
        <row r="3030">
          <cell r="A3030">
            <v>222607</v>
          </cell>
          <cell r="B3030" t="str">
            <v>MARCO ANGULO CAJA INSPEC. 1.00*1.00 M</v>
          </cell>
          <cell r="C3030" t="str">
            <v>UND</v>
          </cell>
          <cell r="D3030">
            <v>53900</v>
          </cell>
        </row>
        <row r="3031">
          <cell r="A3031">
            <v>222608</v>
          </cell>
          <cell r="B3031" t="str">
            <v>MARCO ANGULO CAJA INSPEC. 1.10*1.10 M</v>
          </cell>
          <cell r="C3031" t="str">
            <v>UND</v>
          </cell>
          <cell r="D3031">
            <v>56250</v>
          </cell>
        </row>
        <row r="3032">
          <cell r="A3032">
            <v>222609</v>
          </cell>
          <cell r="B3032" t="str">
            <v>MARCO ANGULO CAJA INSPEC. 1.20*1.20 M</v>
          </cell>
          <cell r="C3032" t="str">
            <v>UND</v>
          </cell>
          <cell r="D3032">
            <v>60790</v>
          </cell>
        </row>
        <row r="3033">
          <cell r="A3033">
            <v>0</v>
          </cell>
          <cell r="B3033">
            <v>0</v>
          </cell>
          <cell r="C3033">
            <v>0</v>
          </cell>
          <cell r="D3033">
            <v>0</v>
          </cell>
        </row>
        <row r="3034">
          <cell r="A3034">
            <v>2228</v>
          </cell>
          <cell r="B3034" t="str">
            <v>REJA - REJILLAS</v>
          </cell>
          <cell r="C3034">
            <v>0</v>
          </cell>
          <cell r="D3034">
            <v>0</v>
          </cell>
        </row>
        <row r="3035">
          <cell r="A3035">
            <v>222809</v>
          </cell>
          <cell r="B3035" t="str">
            <v>CHUZO REMATE REJA SEGURIDAD 1/2"-20 CM"</v>
          </cell>
          <cell r="C3035" t="str">
            <v>UND</v>
          </cell>
          <cell r="D3035">
            <v>4550</v>
          </cell>
        </row>
        <row r="3036">
          <cell r="A3036">
            <v>222803</v>
          </cell>
          <cell r="B3036" t="str">
            <v>REJA SEGURIDAD ANGULO 1.1/ 8-MALLA #10</v>
          </cell>
          <cell r="C3036" t="str">
            <v>M2</v>
          </cell>
          <cell r="D3036">
            <v>77800</v>
          </cell>
        </row>
        <row r="3037">
          <cell r="A3037">
            <v>222801</v>
          </cell>
          <cell r="B3037" t="str">
            <v>REJA SEGURIDAD ANGULO 1x1/ 8-PLAT 1x3/16</v>
          </cell>
          <cell r="C3037" t="str">
            <v>M2</v>
          </cell>
          <cell r="D3037">
            <v>142180</v>
          </cell>
        </row>
        <row r="3038">
          <cell r="A3038">
            <v>222802</v>
          </cell>
          <cell r="B3038" t="str">
            <v>REJA SEGURIDAD ANGULO 1x1/ 8-VARI 1/ 2</v>
          </cell>
          <cell r="C3038" t="str">
            <v>M2</v>
          </cell>
          <cell r="D3038">
            <v>139370</v>
          </cell>
        </row>
        <row r="3039">
          <cell r="A3039">
            <v>222805</v>
          </cell>
          <cell r="B3039" t="str">
            <v>REJA SEGURIDAD PLAT.1/8X1 TANQ.SANITARIO</v>
          </cell>
          <cell r="C3039" t="str">
            <v>UND</v>
          </cell>
          <cell r="D3039">
            <v>43190</v>
          </cell>
        </row>
        <row r="3040">
          <cell r="A3040">
            <v>222806</v>
          </cell>
          <cell r="B3040" t="str">
            <v>REJA SEGURIDAD VAR.CUADRADA 1/2 H&lt;50CM</v>
          </cell>
          <cell r="C3040" t="str">
            <v>ML</v>
          </cell>
          <cell r="D3040">
            <v>75010</v>
          </cell>
        </row>
        <row r="3041">
          <cell r="A3041">
            <v>222807</v>
          </cell>
          <cell r="B3041" t="str">
            <v>REJA SEGURIDAD VAR.CUADRADA 1/2 H&gt;51CM</v>
          </cell>
          <cell r="C3041" t="str">
            <v>M2</v>
          </cell>
          <cell r="D3041">
            <v>138750</v>
          </cell>
        </row>
        <row r="3042">
          <cell r="A3042">
            <v>222811</v>
          </cell>
          <cell r="B3042" t="str">
            <v>REJA SEGURIDAD VAR.CUADRADA 12MM H&gt;50CM</v>
          </cell>
          <cell r="C3042" t="str">
            <v>M2</v>
          </cell>
          <cell r="D3042">
            <v>125750</v>
          </cell>
        </row>
        <row r="3043">
          <cell r="A3043">
            <v>222804</v>
          </cell>
          <cell r="B3043" t="str">
            <v>REJA SEGURIDAD VAR.REDONDA 1/2</v>
          </cell>
          <cell r="C3043" t="str">
            <v>M2</v>
          </cell>
          <cell r="D3043">
            <v>81200</v>
          </cell>
        </row>
        <row r="3044">
          <cell r="A3044">
            <v>222808</v>
          </cell>
          <cell r="B3044" t="str">
            <v>REJILLA PISO A=1/8X1.1/2 P=1/8X1.1/2 50C</v>
          </cell>
          <cell r="C3044" t="str">
            <v>ML</v>
          </cell>
          <cell r="D3044">
            <v>150390</v>
          </cell>
        </row>
        <row r="3045">
          <cell r="A3045">
            <v>0</v>
          </cell>
          <cell r="B3045">
            <v>0</v>
          </cell>
          <cell r="C3045">
            <v>0</v>
          </cell>
          <cell r="D3045">
            <v>0</v>
          </cell>
        </row>
        <row r="3046">
          <cell r="A3046">
            <v>2229</v>
          </cell>
          <cell r="B3046" t="str">
            <v>INSTALACION-VARIOS</v>
          </cell>
          <cell r="C3046">
            <v>0</v>
          </cell>
          <cell r="D3046">
            <v>0</v>
          </cell>
        </row>
        <row r="3047">
          <cell r="A3047">
            <v>222903</v>
          </cell>
          <cell r="B3047" t="str">
            <v>ANGULO DE HIERRO 2"x2" x1/ 4"</v>
          </cell>
          <cell r="C3047" t="str">
            <v>ML</v>
          </cell>
          <cell r="D3047">
            <v>21970</v>
          </cell>
        </row>
        <row r="3048">
          <cell r="A3048">
            <v>222902</v>
          </cell>
          <cell r="B3048" t="str">
            <v>CADENA GALV BAJANTE AGUAS LLUVIAS 3/16"</v>
          </cell>
          <cell r="C3048" t="str">
            <v>ML</v>
          </cell>
          <cell r="D3048">
            <v>5820</v>
          </cell>
        </row>
        <row r="3049">
          <cell r="A3049">
            <v>222901</v>
          </cell>
          <cell r="B3049" t="str">
            <v>INSTAL.REJA SEG.VAR.CUADR. 1/2" O 12 MM"</v>
          </cell>
          <cell r="C3049" t="str">
            <v>M2</v>
          </cell>
          <cell r="D3049">
            <v>18570</v>
          </cell>
        </row>
        <row r="3050">
          <cell r="A3050">
            <v>0</v>
          </cell>
          <cell r="B3050">
            <v>0</v>
          </cell>
          <cell r="C3050">
            <v>0</v>
          </cell>
          <cell r="D3050">
            <v>0</v>
          </cell>
        </row>
        <row r="3051">
          <cell r="A3051">
            <v>23</v>
          </cell>
          <cell r="B3051" t="str">
            <v>CARPINTERIA POLIVINILICO-PVC</v>
          </cell>
          <cell r="C3051">
            <v>0</v>
          </cell>
          <cell r="D3051">
            <v>0</v>
          </cell>
        </row>
        <row r="3052">
          <cell r="A3052">
            <v>0</v>
          </cell>
          <cell r="B3052">
            <v>0</v>
          </cell>
          <cell r="C3052">
            <v>0</v>
          </cell>
          <cell r="D3052">
            <v>0</v>
          </cell>
        </row>
        <row r="3053">
          <cell r="A3053">
            <v>2340</v>
          </cell>
          <cell r="B3053" t="str">
            <v>TABLA PLASTICA</v>
          </cell>
          <cell r="C3053">
            <v>0</v>
          </cell>
          <cell r="D3053">
            <v>0</v>
          </cell>
        </row>
        <row r="3054">
          <cell r="A3054">
            <v>234001</v>
          </cell>
          <cell r="B3054" t="str">
            <v>TABLA PLASTICA 1"x4"x3.0MT"</v>
          </cell>
          <cell r="C3054" t="str">
            <v>UND</v>
          </cell>
          <cell r="D3054">
            <v>31270</v>
          </cell>
        </row>
        <row r="3055">
          <cell r="A3055">
            <v>234002</v>
          </cell>
          <cell r="B3055" t="str">
            <v>TABLA PLASTICA 1"x6"x3.0MT"</v>
          </cell>
          <cell r="C3055" t="str">
            <v>UND</v>
          </cell>
          <cell r="D3055">
            <v>44520</v>
          </cell>
        </row>
        <row r="3056">
          <cell r="A3056">
            <v>0</v>
          </cell>
          <cell r="B3056">
            <v>0</v>
          </cell>
          <cell r="C3056">
            <v>0</v>
          </cell>
          <cell r="D3056">
            <v>0</v>
          </cell>
        </row>
        <row r="3057">
          <cell r="A3057">
            <v>2341</v>
          </cell>
          <cell r="B3057" t="str">
            <v>VIGA PLASTICA</v>
          </cell>
          <cell r="C3057">
            <v>0</v>
          </cell>
          <cell r="D3057">
            <v>0</v>
          </cell>
        </row>
        <row r="3058">
          <cell r="A3058">
            <v>234106</v>
          </cell>
          <cell r="B3058" t="str">
            <v>LISTON PLASTICO 1"X2X3.0M"</v>
          </cell>
          <cell r="C3058" t="str">
            <v>UND</v>
          </cell>
          <cell r="D3058">
            <v>17030</v>
          </cell>
        </row>
        <row r="3059">
          <cell r="A3059">
            <v>234105</v>
          </cell>
          <cell r="B3059" t="str">
            <v>LISTON PLASTICO 1"X3"X3.0M"</v>
          </cell>
          <cell r="C3059" t="str">
            <v>UND</v>
          </cell>
          <cell r="D3059">
            <v>23660</v>
          </cell>
        </row>
        <row r="3060">
          <cell r="A3060">
            <v>234102</v>
          </cell>
          <cell r="B3060" t="str">
            <v>VIGA PLASTICA 1,1/2"x3" x3.0MT"</v>
          </cell>
          <cell r="C3060" t="str">
            <v>UND</v>
          </cell>
          <cell r="D3060">
            <v>35760</v>
          </cell>
        </row>
        <row r="3061">
          <cell r="A3061">
            <v>234104</v>
          </cell>
          <cell r="B3061" t="str">
            <v>VIGA PLASTICA 1,1/4"x2,3/4"x3.0Mt"</v>
          </cell>
          <cell r="C3061" t="str">
            <v>UND</v>
          </cell>
          <cell r="D3061">
            <v>28370</v>
          </cell>
        </row>
        <row r="3062">
          <cell r="A3062">
            <v>234103</v>
          </cell>
          <cell r="B3062" t="str">
            <v>VIGA PLASTICA 1,1/4"x4" x3.0MT"</v>
          </cell>
          <cell r="C3062" t="str">
            <v>UND</v>
          </cell>
          <cell r="D3062">
            <v>36440</v>
          </cell>
        </row>
        <row r="3063">
          <cell r="A3063">
            <v>234101</v>
          </cell>
          <cell r="B3063" t="str">
            <v>VIGA PLASTICA 2"x4"x3.0MT"</v>
          </cell>
          <cell r="C3063" t="str">
            <v>UND</v>
          </cell>
          <cell r="D3063">
            <v>57770</v>
          </cell>
        </row>
        <row r="3064">
          <cell r="A3064">
            <v>0</v>
          </cell>
          <cell r="B3064">
            <v>0</v>
          </cell>
          <cell r="C3064">
            <v>0</v>
          </cell>
          <cell r="D3064">
            <v>0</v>
          </cell>
        </row>
        <row r="3065">
          <cell r="A3065">
            <v>2342</v>
          </cell>
          <cell r="B3065" t="str">
            <v>PILAR PLASTICO</v>
          </cell>
          <cell r="C3065">
            <v>0</v>
          </cell>
          <cell r="D3065">
            <v>0</v>
          </cell>
        </row>
        <row r="3066">
          <cell r="A3066">
            <v>234210</v>
          </cell>
          <cell r="B3066" t="str">
            <v>POSTE PVC 1.1/4x295CM 3.5CM CUADRADO</v>
          </cell>
          <cell r="C3066" t="str">
            <v>UND</v>
          </cell>
          <cell r="D3066">
            <v>16840</v>
          </cell>
        </row>
        <row r="3067">
          <cell r="A3067">
            <v>234211</v>
          </cell>
          <cell r="B3067" t="str">
            <v>POSTE PVC 1.3/4x295CM 4.5CM CUADRADO</v>
          </cell>
          <cell r="C3067" t="str">
            <v>UND</v>
          </cell>
          <cell r="D3067">
            <v>22630</v>
          </cell>
        </row>
        <row r="3068">
          <cell r="A3068">
            <v>234209</v>
          </cell>
          <cell r="B3068" t="str">
            <v>POSTE PVC 2.5/8x295CM 6.8CM CUADRADO</v>
          </cell>
          <cell r="C3068" t="str">
            <v>UND</v>
          </cell>
          <cell r="D3068">
            <v>42110</v>
          </cell>
        </row>
        <row r="3069">
          <cell r="A3069">
            <v>234206</v>
          </cell>
          <cell r="B3069" t="str">
            <v>POSTE PVC 3 x300CM 7.5CM REDONDO</v>
          </cell>
          <cell r="C3069" t="str">
            <v>UND</v>
          </cell>
          <cell r="D3069">
            <v>58200</v>
          </cell>
        </row>
        <row r="3070">
          <cell r="A3070">
            <v>234213</v>
          </cell>
          <cell r="B3070" t="str">
            <v>POSTE PVC 3.1/2x250CM 9.0CM CUADRADO</v>
          </cell>
          <cell r="C3070" t="str">
            <v>UND</v>
          </cell>
          <cell r="D3070">
            <v>59170</v>
          </cell>
        </row>
        <row r="3071">
          <cell r="A3071">
            <v>234212</v>
          </cell>
          <cell r="B3071" t="str">
            <v>POSTE PVC 3.1/2x290CM 9.0CM CUADRADO</v>
          </cell>
          <cell r="C3071" t="str">
            <v>UND</v>
          </cell>
          <cell r="D3071">
            <v>68300</v>
          </cell>
        </row>
        <row r="3072">
          <cell r="A3072">
            <v>234204</v>
          </cell>
          <cell r="B3072" t="str">
            <v>POSTE PVC 3.1/6x295CM 8.0CM CUADRADO</v>
          </cell>
          <cell r="C3072" t="str">
            <v>UND</v>
          </cell>
          <cell r="D3072">
            <v>56120</v>
          </cell>
        </row>
        <row r="3073">
          <cell r="A3073">
            <v>234203</v>
          </cell>
          <cell r="B3073" t="str">
            <v>POSTE PVC 3x3,1/2x195CM RECTANGULAR</v>
          </cell>
          <cell r="C3073" t="str">
            <v>UND</v>
          </cell>
          <cell r="D3073">
            <v>44310</v>
          </cell>
        </row>
        <row r="3074">
          <cell r="A3074">
            <v>234207</v>
          </cell>
          <cell r="B3074" t="str">
            <v>POSTE PVC 4 x300CM 10.0CM REDONDO</v>
          </cell>
          <cell r="C3074" t="str">
            <v>UND</v>
          </cell>
          <cell r="D3074">
            <v>86430</v>
          </cell>
        </row>
        <row r="3075">
          <cell r="A3075">
            <v>0</v>
          </cell>
          <cell r="B3075">
            <v>0</v>
          </cell>
          <cell r="C3075">
            <v>0</v>
          </cell>
          <cell r="D3075">
            <v>0</v>
          </cell>
        </row>
        <row r="3076">
          <cell r="A3076">
            <v>2349</v>
          </cell>
          <cell r="B3076" t="str">
            <v>ACCESORIOS-INSTALACION-VARIOS</v>
          </cell>
          <cell r="C3076">
            <v>0</v>
          </cell>
          <cell r="D3076">
            <v>0</v>
          </cell>
        </row>
        <row r="3077">
          <cell r="A3077">
            <v>234901</v>
          </cell>
          <cell r="B3077" t="str">
            <v>TORNILLO GALVANIZADO PASANTE 5/8"X15CM"</v>
          </cell>
          <cell r="C3077" t="str">
            <v>UND</v>
          </cell>
          <cell r="D3077">
            <v>3100</v>
          </cell>
        </row>
        <row r="3078">
          <cell r="A3078">
            <v>0</v>
          </cell>
          <cell r="B3078">
            <v>0</v>
          </cell>
          <cell r="C3078">
            <v>0</v>
          </cell>
          <cell r="D3078">
            <v>0</v>
          </cell>
        </row>
        <row r="3079">
          <cell r="A3079">
            <v>24</v>
          </cell>
          <cell r="B3079" t="str">
            <v>DIVISIONES INTERIORES-EXTERIORES</v>
          </cell>
          <cell r="C3079">
            <v>0</v>
          </cell>
          <cell r="D3079">
            <v>0</v>
          </cell>
        </row>
        <row r="3080">
          <cell r="A3080">
            <v>0</v>
          </cell>
          <cell r="B3080">
            <v>0</v>
          </cell>
          <cell r="C3080">
            <v>0</v>
          </cell>
          <cell r="D3080">
            <v>0</v>
          </cell>
        </row>
        <row r="3081">
          <cell r="A3081">
            <v>2402</v>
          </cell>
          <cell r="B3081" t="str">
            <v>DIVISION ALUMINIO</v>
          </cell>
          <cell r="C3081">
            <v>0</v>
          </cell>
          <cell r="D3081">
            <v>0</v>
          </cell>
        </row>
        <row r="3082">
          <cell r="A3082">
            <v>240201</v>
          </cell>
          <cell r="B3082" t="str">
            <v>DIV.ALUM.-ACRILICO 50% CORREDIZA R=4215</v>
          </cell>
          <cell r="C3082" t="str">
            <v>M2</v>
          </cell>
          <cell r="D3082">
            <v>153620</v>
          </cell>
        </row>
        <row r="3083">
          <cell r="A3083">
            <v>240202</v>
          </cell>
          <cell r="B3083" t="str">
            <v>DIV.ALUM.ACRILICO 75% CORREDIZA R=4215</v>
          </cell>
          <cell r="C3083" t="str">
            <v>M2</v>
          </cell>
          <cell r="D3083">
            <v>157880</v>
          </cell>
        </row>
        <row r="3084">
          <cell r="A3084">
            <v>240211</v>
          </cell>
          <cell r="B3084" t="str">
            <v>DIV.ALUM.SUPERBOARD-VIDRIO 1C H=2.50M</v>
          </cell>
          <cell r="C3084" t="str">
            <v>ML</v>
          </cell>
          <cell r="D3084">
            <v>331560</v>
          </cell>
        </row>
        <row r="3085">
          <cell r="A3085">
            <v>240212</v>
          </cell>
          <cell r="B3085" t="str">
            <v>DIV.ALUM.SUPERBOARD-VIDRIO 2C H=2.50M</v>
          </cell>
          <cell r="C3085" t="str">
            <v>ML</v>
          </cell>
          <cell r="D3085">
            <v>381520</v>
          </cell>
        </row>
        <row r="3086">
          <cell r="A3086">
            <v>0</v>
          </cell>
          <cell r="B3086">
            <v>0</v>
          </cell>
          <cell r="C3086">
            <v>0</v>
          </cell>
          <cell r="D3086">
            <v>0</v>
          </cell>
        </row>
        <row r="3087">
          <cell r="A3087">
            <v>2403</v>
          </cell>
          <cell r="B3087" t="str">
            <v>DIVISION METALICAS</v>
          </cell>
          <cell r="C3087">
            <v>0</v>
          </cell>
          <cell r="D3087">
            <v>0</v>
          </cell>
        </row>
        <row r="3088">
          <cell r="A3088">
            <v>240316</v>
          </cell>
          <cell r="B3088" t="str">
            <v>DIV.BANO A.INOX NAVE 57CM H=1.60M</v>
          </cell>
          <cell r="C3088" t="str">
            <v>UND</v>
          </cell>
          <cell r="D3088">
            <v>398730</v>
          </cell>
        </row>
        <row r="3089">
          <cell r="A3089">
            <v>240318</v>
          </cell>
          <cell r="B3089" t="str">
            <v>DIV.BANO A.INOX ORINAL 96X46CM</v>
          </cell>
          <cell r="C3089" t="str">
            <v>UND</v>
          </cell>
          <cell r="D3089">
            <v>225630</v>
          </cell>
        </row>
        <row r="3090">
          <cell r="A3090">
            <v>240314</v>
          </cell>
          <cell r="B3090" t="str">
            <v>DIV.BANO A.INOX PARAL EXTREMO 10-11CM</v>
          </cell>
          <cell r="C3090" t="str">
            <v>UND</v>
          </cell>
          <cell r="D3090">
            <v>351290</v>
          </cell>
        </row>
        <row r="3091">
          <cell r="A3091">
            <v>240313</v>
          </cell>
          <cell r="B3091" t="str">
            <v>DIV.BANO A.INOX PARAL EXTREMO 16-34CM</v>
          </cell>
          <cell r="C3091" t="str">
            <v>UND</v>
          </cell>
          <cell r="D3091">
            <v>352380</v>
          </cell>
        </row>
        <row r="3092">
          <cell r="A3092">
            <v>240312</v>
          </cell>
          <cell r="B3092" t="str">
            <v>DIV.BANO A.INOX PARAL EXTREMO 36-46CM</v>
          </cell>
          <cell r="C3092" t="str">
            <v>UND</v>
          </cell>
          <cell r="D3092">
            <v>424170</v>
          </cell>
        </row>
        <row r="3093">
          <cell r="A3093">
            <v>240317</v>
          </cell>
          <cell r="B3093" t="str">
            <v>DIV.BANO A.INOX PERFIL RECIBIDOR 30CM</v>
          </cell>
          <cell r="C3093" t="str">
            <v>UND</v>
          </cell>
          <cell r="D3093">
            <v>70470</v>
          </cell>
        </row>
        <row r="3094">
          <cell r="A3094">
            <v>240315</v>
          </cell>
          <cell r="B3094" t="str">
            <v>DIV.BANO A.INOX TABIQUE 1.17-1.37-H=1.60</v>
          </cell>
          <cell r="C3094" t="str">
            <v>UND</v>
          </cell>
          <cell r="D3094">
            <v>922450</v>
          </cell>
        </row>
        <row r="3095">
          <cell r="A3095">
            <v>240309</v>
          </cell>
          <cell r="B3095" t="str">
            <v>DIV.METALICA BANO L.ACERO INOX C.18</v>
          </cell>
          <cell r="C3095" t="str">
            <v>M2</v>
          </cell>
          <cell r="D3095">
            <v>341070</v>
          </cell>
        </row>
        <row r="3096">
          <cell r="A3096">
            <v>240307</v>
          </cell>
          <cell r="B3096" t="str">
            <v>DIV.METALICA BANO L.GALVIZADA C-20 [E]</v>
          </cell>
          <cell r="C3096" t="str">
            <v>M2</v>
          </cell>
          <cell r="D3096">
            <v>192360</v>
          </cell>
        </row>
        <row r="3097">
          <cell r="A3097">
            <v>240311</v>
          </cell>
          <cell r="B3097" t="str">
            <v>DIV.METALICA BANO LAM.COLD ROLL C.18 LL.</v>
          </cell>
          <cell r="C3097" t="str">
            <v>M2</v>
          </cell>
          <cell r="D3097">
            <v>172860</v>
          </cell>
        </row>
        <row r="3098">
          <cell r="A3098">
            <v>240306</v>
          </cell>
          <cell r="B3098" t="str">
            <v>DIV.METALICA BANO LAMINA COLD ROLL. C-20</v>
          </cell>
          <cell r="C3098" t="str">
            <v>M2</v>
          </cell>
          <cell r="D3098">
            <v>167540</v>
          </cell>
        </row>
        <row r="3099">
          <cell r="A3099">
            <v>240305</v>
          </cell>
          <cell r="B3099" t="str">
            <v>DIV.METALICA BANO LAMINA COLD ROLL. C-22</v>
          </cell>
          <cell r="C3099" t="str">
            <v>M2</v>
          </cell>
          <cell r="D3099">
            <v>171810</v>
          </cell>
        </row>
        <row r="3100">
          <cell r="A3100">
            <v>240304</v>
          </cell>
          <cell r="B3100" t="str">
            <v>DIV.METALICA BANO LAMINA GALVANIZA. C-22</v>
          </cell>
          <cell r="C3100" t="str">
            <v>M2</v>
          </cell>
          <cell r="D3100">
            <v>183650</v>
          </cell>
        </row>
        <row r="3101">
          <cell r="A3101">
            <v>0</v>
          </cell>
          <cell r="B3101">
            <v>0</v>
          </cell>
          <cell r="C3101">
            <v>0</v>
          </cell>
          <cell r="D3101">
            <v>0</v>
          </cell>
        </row>
        <row r="3102">
          <cell r="A3102">
            <v>2404</v>
          </cell>
          <cell r="B3102" t="str">
            <v>DIVISION PANELES</v>
          </cell>
          <cell r="C3102">
            <v>0</v>
          </cell>
          <cell r="D3102">
            <v>0</v>
          </cell>
        </row>
        <row r="3103">
          <cell r="A3103">
            <v>240443</v>
          </cell>
          <cell r="B3103" t="str">
            <v>DINTEL BOARD 10MM A=10-25CM [3 CARAS]</v>
          </cell>
          <cell r="C3103" t="str">
            <v>ML</v>
          </cell>
          <cell r="D3103">
            <v>33640</v>
          </cell>
        </row>
        <row r="3104">
          <cell r="A3104">
            <v>240445</v>
          </cell>
          <cell r="B3104" t="str">
            <v>DINTEL BOARD 10MM A=26-50CM [3 CARAS]</v>
          </cell>
          <cell r="C3104" t="str">
            <v>ML</v>
          </cell>
          <cell r="D3104">
            <v>56700</v>
          </cell>
        </row>
        <row r="3105">
          <cell r="A3105">
            <v>240426</v>
          </cell>
          <cell r="B3105" t="str">
            <v>ENCHAPE 1-GYPLAC 13MM</v>
          </cell>
          <cell r="C3105" t="str">
            <v>M2</v>
          </cell>
          <cell r="D3105">
            <v>16870</v>
          </cell>
        </row>
        <row r="3106">
          <cell r="A3106" t="str">
            <v>240441</v>
          </cell>
          <cell r="B3106" t="str">
            <v>ESTRUC.MURO BOARD ENCHAPE[OMEGA]60MM C20</v>
          </cell>
          <cell r="C3106" t="str">
            <v>M2</v>
          </cell>
          <cell r="D3106">
            <v>16190</v>
          </cell>
        </row>
        <row r="3107">
          <cell r="A3107">
            <v>240436</v>
          </cell>
          <cell r="B3107" t="str">
            <v>ESTRUC.MURO BOARD [CANAL-PARAL] 63MM C20</v>
          </cell>
          <cell r="C3107" t="str">
            <v>M2</v>
          </cell>
          <cell r="D3107">
            <v>27090</v>
          </cell>
        </row>
        <row r="3108">
          <cell r="A3108">
            <v>240437</v>
          </cell>
          <cell r="B3108" t="str">
            <v>ESTRUC.MURO BOARD [CANAL-PARAL] 89MM C20</v>
          </cell>
          <cell r="C3108" t="str">
            <v>M2</v>
          </cell>
          <cell r="D3108">
            <v>38080</v>
          </cell>
        </row>
        <row r="3109">
          <cell r="A3109">
            <v>240438</v>
          </cell>
          <cell r="B3109" t="str">
            <v>ESTRUC.MURO BOARD [CANAL-PARAL] 92MM C20</v>
          </cell>
          <cell r="C3109" t="str">
            <v>M2</v>
          </cell>
          <cell r="D3109">
            <v>33270</v>
          </cell>
        </row>
        <row r="3110">
          <cell r="A3110">
            <v>240439</v>
          </cell>
          <cell r="B3110" t="str">
            <v>ESTRUC.MURO BOARD [CANAL-PARAL]140MM C20</v>
          </cell>
          <cell r="C3110" t="str">
            <v>M2</v>
          </cell>
          <cell r="D3110">
            <v>52600</v>
          </cell>
        </row>
        <row r="3111">
          <cell r="A3111">
            <v>240440</v>
          </cell>
          <cell r="B3111" t="str">
            <v>ESTRUC.MURO PANEL ENCHAPE[OMEGA]60MM C26</v>
          </cell>
          <cell r="C3111" t="str">
            <v>M2</v>
          </cell>
          <cell r="D3111">
            <v>12110</v>
          </cell>
        </row>
        <row r="3112">
          <cell r="A3112">
            <v>240433</v>
          </cell>
          <cell r="B3112" t="str">
            <v>ESTRUC.MURO PANEL [CANAL-PARAL] 60MM C26</v>
          </cell>
          <cell r="C3112" t="str">
            <v>M2</v>
          </cell>
          <cell r="D3112">
            <v>17900</v>
          </cell>
        </row>
        <row r="3113">
          <cell r="A3113">
            <v>240434</v>
          </cell>
          <cell r="B3113" t="str">
            <v>ESTRUC.MURO PANEL [CANAL-PARAL] 90MM C26</v>
          </cell>
          <cell r="C3113" t="str">
            <v>M2</v>
          </cell>
          <cell r="D3113">
            <v>19580</v>
          </cell>
        </row>
        <row r="3114">
          <cell r="A3114">
            <v>240435</v>
          </cell>
          <cell r="B3114" t="str">
            <v>ESTRUC.MURO PANEL [CANAL-PARAL] 93MM C24</v>
          </cell>
          <cell r="C3114" t="str">
            <v>M2</v>
          </cell>
          <cell r="D3114">
            <v>22700</v>
          </cell>
        </row>
        <row r="3115">
          <cell r="A3115">
            <v>240444</v>
          </cell>
          <cell r="B3115" t="str">
            <v>ESTRUCT.DINTEL BOARD[OMEGA-ANG]92MM C20</v>
          </cell>
          <cell r="C3115" t="str">
            <v>ML</v>
          </cell>
          <cell r="D3115">
            <v>24100</v>
          </cell>
        </row>
        <row r="3116">
          <cell r="A3116">
            <v>240419</v>
          </cell>
          <cell r="B3116" t="str">
            <v>MURO 1-BOARD 8MM 1-BOARD 8MM</v>
          </cell>
          <cell r="C3116" t="str">
            <v>M2</v>
          </cell>
          <cell r="D3116">
            <v>68560</v>
          </cell>
        </row>
        <row r="3117">
          <cell r="A3117">
            <v>240416</v>
          </cell>
          <cell r="B3117" t="str">
            <v>MURO 1-BOARD 8MM 1-CARA</v>
          </cell>
          <cell r="C3117" t="str">
            <v>M2</v>
          </cell>
          <cell r="D3117">
            <v>34310</v>
          </cell>
        </row>
        <row r="3118">
          <cell r="A3118">
            <v>240418</v>
          </cell>
          <cell r="B3118" t="str">
            <v>MURO 1-BOARD 8MM 1-PANEL 13MM RH</v>
          </cell>
          <cell r="C3118" t="str">
            <v>M2</v>
          </cell>
          <cell r="D3118">
            <v>60710</v>
          </cell>
        </row>
        <row r="3119">
          <cell r="A3119">
            <v>240431</v>
          </cell>
          <cell r="B3119" t="str">
            <v>MURO 1-BOARD 10MM 1-BOARD 10MM</v>
          </cell>
          <cell r="C3119" t="str">
            <v>M2</v>
          </cell>
          <cell r="D3119">
            <v>82860</v>
          </cell>
        </row>
        <row r="3120">
          <cell r="A3120">
            <v>240412</v>
          </cell>
          <cell r="B3120" t="str">
            <v>MURO 1-BOARD 10MM 1-BOARD 10MM</v>
          </cell>
          <cell r="C3120" t="str">
            <v>M2</v>
          </cell>
          <cell r="D3120">
            <v>68830</v>
          </cell>
        </row>
        <row r="3121">
          <cell r="A3121">
            <v>240432</v>
          </cell>
          <cell r="B3121" t="str">
            <v>MURO 1-BOARD 10MM 1-CARA</v>
          </cell>
          <cell r="C3121" t="str">
            <v>M2</v>
          </cell>
          <cell r="D3121">
            <v>40140</v>
          </cell>
        </row>
        <row r="3122">
          <cell r="A3122">
            <v>240407</v>
          </cell>
          <cell r="B3122" t="str">
            <v>MURO 1-BOARD 10MM 1-PANEL 13MM</v>
          </cell>
          <cell r="C3122" t="str">
            <v>M2</v>
          </cell>
          <cell r="D3122">
            <v>61670</v>
          </cell>
        </row>
        <row r="3123">
          <cell r="A3123">
            <v>240406</v>
          </cell>
          <cell r="B3123" t="str">
            <v>MURO 1-BOARD 10MM 1-PANEL 13MM RH</v>
          </cell>
          <cell r="C3123" t="str">
            <v>M2</v>
          </cell>
          <cell r="D3123">
            <v>65690</v>
          </cell>
        </row>
        <row r="3124">
          <cell r="A3124">
            <v>240415</v>
          </cell>
          <cell r="B3124" t="str">
            <v>MURO 1-BOARD 14MM 1-BOARD 14MM</v>
          </cell>
          <cell r="C3124" t="str">
            <v>M2</v>
          </cell>
          <cell r="D3124">
            <v>100770</v>
          </cell>
        </row>
        <row r="3125">
          <cell r="A3125">
            <v>240413</v>
          </cell>
          <cell r="B3125" t="str">
            <v>MURO 1-BOARD 14MM 1-CARA</v>
          </cell>
          <cell r="C3125" t="str">
            <v>M2</v>
          </cell>
          <cell r="D3125">
            <v>49320</v>
          </cell>
        </row>
        <row r="3126">
          <cell r="A3126">
            <v>240414</v>
          </cell>
          <cell r="B3126" t="str">
            <v>MURO 1-BOARD 14MM 1-PANEL 13MM R</v>
          </cell>
          <cell r="C3126" t="str">
            <v>M2</v>
          </cell>
          <cell r="D3126">
            <v>72100</v>
          </cell>
        </row>
        <row r="3127">
          <cell r="A3127">
            <v>240405</v>
          </cell>
          <cell r="B3127" t="str">
            <v>MURO 1-PANEL 13MM 1-PANEL 13MM RH</v>
          </cell>
          <cell r="C3127" t="str">
            <v>M2</v>
          </cell>
          <cell r="D3127">
            <v>51540</v>
          </cell>
        </row>
        <row r="3128">
          <cell r="A3128">
            <v>240404</v>
          </cell>
          <cell r="B3128" t="str">
            <v>MURO CARTERA SUPERBOARD 8 MM</v>
          </cell>
          <cell r="C3128" t="str">
            <v>ML</v>
          </cell>
          <cell r="D3128">
            <v>20290</v>
          </cell>
        </row>
        <row r="3129">
          <cell r="A3129">
            <v>240402</v>
          </cell>
          <cell r="B3129" t="str">
            <v>MURO CARTERA SUPERBOARD 10 MM</v>
          </cell>
          <cell r="C3129" t="str">
            <v>ML</v>
          </cell>
          <cell r="D3129">
            <v>22660</v>
          </cell>
        </row>
        <row r="3130">
          <cell r="A3130">
            <v>240403</v>
          </cell>
          <cell r="B3130" t="str">
            <v>MURO CARTERA SUPERBOARD 14 MM</v>
          </cell>
          <cell r="C3130" t="str">
            <v>ML</v>
          </cell>
          <cell r="D3130">
            <v>27660</v>
          </cell>
        </row>
        <row r="3131">
          <cell r="A3131">
            <v>240442</v>
          </cell>
          <cell r="B3131" t="str">
            <v>MURO PANEL 13MM 1 CARA</v>
          </cell>
          <cell r="C3131" t="str">
            <v>M2</v>
          </cell>
          <cell r="D3131">
            <v>21260</v>
          </cell>
        </row>
        <row r="3132">
          <cell r="A3132">
            <v>0</v>
          </cell>
          <cell r="B3132">
            <v>0</v>
          </cell>
          <cell r="C3132">
            <v>0</v>
          </cell>
          <cell r="D3132">
            <v>0</v>
          </cell>
        </row>
        <row r="3133">
          <cell r="A3133">
            <v>2405</v>
          </cell>
          <cell r="B3133" t="str">
            <v>DESMONTES - INSTALACION</v>
          </cell>
          <cell r="C3133">
            <v>0</v>
          </cell>
          <cell r="D3133">
            <v>0</v>
          </cell>
        </row>
        <row r="3134">
          <cell r="A3134">
            <v>240501</v>
          </cell>
          <cell r="B3134" t="str">
            <v>DESMONTE ARCHIVADOR COLGANTE</v>
          </cell>
          <cell r="C3134" t="str">
            <v>UND</v>
          </cell>
          <cell r="D3134">
            <v>4080</v>
          </cell>
        </row>
        <row r="3135">
          <cell r="A3135">
            <v>240502</v>
          </cell>
          <cell r="B3135" t="str">
            <v>DESMONTE CAJONERA</v>
          </cell>
          <cell r="C3135" t="str">
            <v>UND</v>
          </cell>
          <cell r="D3135">
            <v>4080</v>
          </cell>
        </row>
        <row r="3136">
          <cell r="A3136">
            <v>240507</v>
          </cell>
          <cell r="B3136" t="str">
            <v>DESMONTE DIVISION PANEL H=120CM &lt;=159CM</v>
          </cell>
          <cell r="C3136" t="str">
            <v>M2</v>
          </cell>
          <cell r="D3136">
            <v>9210</v>
          </cell>
        </row>
        <row r="3137">
          <cell r="A3137">
            <v>240506</v>
          </cell>
          <cell r="B3137" t="str">
            <v>DESMONTE DIVISION PANEL H=160CM &lt;=200CM</v>
          </cell>
          <cell r="C3137" t="str">
            <v>M2</v>
          </cell>
          <cell r="D3137">
            <v>10170</v>
          </cell>
        </row>
        <row r="3138">
          <cell r="A3138">
            <v>240505</v>
          </cell>
          <cell r="B3138" t="str">
            <v>DESMONTE DIVISION PISO-TECHO H&lt;=250CM</v>
          </cell>
          <cell r="C3138" t="str">
            <v>M2</v>
          </cell>
          <cell r="D3138">
            <v>13740</v>
          </cell>
        </row>
        <row r="3139">
          <cell r="A3139">
            <v>240503</v>
          </cell>
          <cell r="B3139" t="str">
            <v>DESMONTE SUPERFICIE A&lt;=49CM L&lt;=119CM</v>
          </cell>
          <cell r="C3139" t="str">
            <v>UND</v>
          </cell>
          <cell r="D3139">
            <v>3120</v>
          </cell>
        </row>
        <row r="3140">
          <cell r="A3140">
            <v>240504</v>
          </cell>
          <cell r="B3140" t="str">
            <v>DESMONTE SUPERFICIE A&gt;=50CM L&gt;=120CM</v>
          </cell>
          <cell r="C3140" t="str">
            <v>UND</v>
          </cell>
          <cell r="D3140">
            <v>5050</v>
          </cell>
        </row>
        <row r="3141">
          <cell r="A3141">
            <v>240508</v>
          </cell>
          <cell r="B3141" t="str">
            <v>INSTALACION ARCHIVADOR COLGANTE</v>
          </cell>
          <cell r="C3141" t="str">
            <v>UND</v>
          </cell>
          <cell r="D3141">
            <v>7510</v>
          </cell>
        </row>
        <row r="3142">
          <cell r="A3142">
            <v>240509</v>
          </cell>
          <cell r="B3142" t="str">
            <v>INSTALACION CAJONERO</v>
          </cell>
          <cell r="C3142" t="str">
            <v>UND</v>
          </cell>
          <cell r="D3142">
            <v>7510</v>
          </cell>
        </row>
        <row r="3143">
          <cell r="A3143">
            <v>240514</v>
          </cell>
          <cell r="B3143" t="str">
            <v>INSTALACION DIVISION H=120CM&lt;=159CM</v>
          </cell>
          <cell r="C3143" t="str">
            <v>M2</v>
          </cell>
          <cell r="D3143">
            <v>14610</v>
          </cell>
        </row>
        <row r="3144">
          <cell r="A3144">
            <v>240513</v>
          </cell>
          <cell r="B3144" t="str">
            <v>INSTALACION DIVISION H=160CM&lt;=200CM</v>
          </cell>
          <cell r="C3144" t="str">
            <v>M2</v>
          </cell>
          <cell r="D3144">
            <v>16630</v>
          </cell>
        </row>
        <row r="3145">
          <cell r="A3145">
            <v>240512</v>
          </cell>
          <cell r="B3145" t="str">
            <v>INSTALACION DIVISION PISO-TECHO H&lt;=250CM</v>
          </cell>
          <cell r="C3145" t="str">
            <v>M2</v>
          </cell>
          <cell r="D3145">
            <v>22130</v>
          </cell>
        </row>
        <row r="3146">
          <cell r="A3146">
            <v>240510</v>
          </cell>
          <cell r="B3146" t="str">
            <v>INSTALACION SUPERFICIE A&lt;=50CM L&lt;=120CM</v>
          </cell>
          <cell r="C3146" t="str">
            <v>UND</v>
          </cell>
          <cell r="D3146">
            <v>6550</v>
          </cell>
        </row>
        <row r="3147">
          <cell r="A3147">
            <v>240511</v>
          </cell>
          <cell r="B3147" t="str">
            <v>INSTALACION SUPERFICIE A&lt;=80CM L&lt;=180CM</v>
          </cell>
          <cell r="C3147" t="str">
            <v>UND</v>
          </cell>
          <cell r="D3147">
            <v>10210</v>
          </cell>
        </row>
        <row r="3148">
          <cell r="A3148">
            <v>0</v>
          </cell>
          <cell r="B3148">
            <v>0</v>
          </cell>
          <cell r="C3148">
            <v>0</v>
          </cell>
          <cell r="D3148">
            <v>0</v>
          </cell>
        </row>
        <row r="3149">
          <cell r="A3149">
            <v>2406</v>
          </cell>
          <cell r="B3149" t="str">
            <v>MUEBLES MODULARES</v>
          </cell>
          <cell r="C3149">
            <v>0</v>
          </cell>
          <cell r="D3149">
            <v>0</v>
          </cell>
        </row>
        <row r="3150">
          <cell r="A3150">
            <v>240601</v>
          </cell>
          <cell r="B3150" t="str">
            <v>MUEBLE MESON TUB.1,1/2X1,1/2 (ESQUELETO)</v>
          </cell>
          <cell r="C3150" t="str">
            <v>ML</v>
          </cell>
          <cell r="D3150">
            <v>99990</v>
          </cell>
        </row>
        <row r="3151">
          <cell r="A3151">
            <v>0</v>
          </cell>
          <cell r="B3151">
            <v>0</v>
          </cell>
          <cell r="C3151">
            <v>0</v>
          </cell>
          <cell r="D3151">
            <v>0</v>
          </cell>
        </row>
        <row r="3152">
          <cell r="A3152">
            <v>24</v>
          </cell>
          <cell r="B3152">
            <v>0</v>
          </cell>
          <cell r="C3152">
            <v>0</v>
          </cell>
          <cell r="D3152">
            <v>0</v>
          </cell>
        </row>
        <row r="3153">
          <cell r="A3153">
            <v>2401</v>
          </cell>
          <cell r="B3153" t="str">
            <v>CORTINA ENROLLABLE PENTAGRAMA APERT-1-5%</v>
          </cell>
          <cell r="C3153" t="str">
            <v>M2</v>
          </cell>
          <cell r="D3153">
            <v>113750</v>
          </cell>
        </row>
        <row r="3154">
          <cell r="A3154">
            <v>0</v>
          </cell>
          <cell r="B3154">
            <v>0</v>
          </cell>
          <cell r="C3154">
            <v>0</v>
          </cell>
          <cell r="D3154">
            <v>0</v>
          </cell>
        </row>
        <row r="3155">
          <cell r="A3155">
            <v>25</v>
          </cell>
          <cell r="B3155" t="str">
            <v>EQUIPAMENTO BANOS-OTROS</v>
          </cell>
          <cell r="C3155">
            <v>0</v>
          </cell>
          <cell r="D3155">
            <v>0</v>
          </cell>
        </row>
        <row r="3156">
          <cell r="A3156">
            <v>0</v>
          </cell>
          <cell r="B3156">
            <v>0</v>
          </cell>
          <cell r="C3156">
            <v>0</v>
          </cell>
          <cell r="D3156">
            <v>0</v>
          </cell>
        </row>
        <row r="3157">
          <cell r="A3157">
            <v>2501</v>
          </cell>
          <cell r="B3157" t="str">
            <v>INCRUSTACION-ACCESORIOS</v>
          </cell>
          <cell r="C3157">
            <v>0</v>
          </cell>
          <cell r="D3157">
            <v>0</v>
          </cell>
        </row>
        <row r="3158">
          <cell r="A3158">
            <v>250112</v>
          </cell>
          <cell r="B3158" t="str">
            <v>INCRUST.ACRILICA JABONERA PEQUENA</v>
          </cell>
          <cell r="C3158" t="str">
            <v>UND</v>
          </cell>
          <cell r="D3158">
            <v>17760</v>
          </cell>
        </row>
        <row r="3159">
          <cell r="A3159">
            <v>250111</v>
          </cell>
          <cell r="B3159" t="str">
            <v>INCRUST.ACRILICA PAPELERA</v>
          </cell>
          <cell r="C3159" t="str">
            <v>UND</v>
          </cell>
          <cell r="D3159">
            <v>32710</v>
          </cell>
        </row>
        <row r="3160">
          <cell r="A3160">
            <v>250110</v>
          </cell>
          <cell r="B3160" t="str">
            <v>INCRUST.ACRILICO TOALLERO BARRA</v>
          </cell>
          <cell r="C3160" t="str">
            <v>UND</v>
          </cell>
          <cell r="D3160">
            <v>18430</v>
          </cell>
        </row>
        <row r="3161">
          <cell r="A3161">
            <v>250109</v>
          </cell>
          <cell r="B3161" t="str">
            <v>INCRUST.ACRILICO TOALLERO GANCHO</v>
          </cell>
          <cell r="C3161" t="str">
            <v>UND</v>
          </cell>
          <cell r="D3161">
            <v>22810</v>
          </cell>
        </row>
        <row r="3162">
          <cell r="A3162">
            <v>250102</v>
          </cell>
          <cell r="B3162" t="str">
            <v>INCRUST.CERAM. JGO 4 PZ ACUARIO (E)</v>
          </cell>
          <cell r="C3162" t="str">
            <v>JGO</v>
          </cell>
          <cell r="D3162">
            <v>55580</v>
          </cell>
        </row>
        <row r="3163">
          <cell r="A3163">
            <v>250103</v>
          </cell>
          <cell r="B3163" t="str">
            <v>INCRUST.CERAM. JGO 4 PZ AVANTI-VERONA(M)</v>
          </cell>
          <cell r="C3163" t="str">
            <v>JGO</v>
          </cell>
          <cell r="D3163">
            <v>90840</v>
          </cell>
        </row>
        <row r="3164">
          <cell r="A3164">
            <v>250104</v>
          </cell>
          <cell r="B3164" t="str">
            <v>INCRUST.CERAM. JGO 4 PZ ESTILO (A)</v>
          </cell>
          <cell r="C3164" t="str">
            <v>JGO</v>
          </cell>
          <cell r="D3164">
            <v>85340</v>
          </cell>
        </row>
        <row r="3165">
          <cell r="A3165">
            <v>250105</v>
          </cell>
          <cell r="B3165" t="str">
            <v>INCRUST.CERAMICA JABONERA PEQUENA</v>
          </cell>
          <cell r="C3165" t="str">
            <v>UND</v>
          </cell>
          <cell r="D3165">
            <v>19320</v>
          </cell>
        </row>
        <row r="3166">
          <cell r="A3166">
            <v>250106</v>
          </cell>
          <cell r="B3166" t="str">
            <v>INCRUST.CERAMICA PAPELERA</v>
          </cell>
          <cell r="C3166" t="str">
            <v>UND</v>
          </cell>
          <cell r="D3166">
            <v>20320</v>
          </cell>
        </row>
        <row r="3167">
          <cell r="A3167">
            <v>250108</v>
          </cell>
          <cell r="B3167" t="str">
            <v>INCRUST.CERAMICA TOALLERO BARRA</v>
          </cell>
          <cell r="C3167" t="str">
            <v>UND</v>
          </cell>
          <cell r="D3167">
            <v>25600</v>
          </cell>
        </row>
        <row r="3168">
          <cell r="A3168">
            <v>250107</v>
          </cell>
          <cell r="B3168" t="str">
            <v>INCRUST.CERAMICA TOALLERO GANCHO SENCILL</v>
          </cell>
          <cell r="C3168" t="str">
            <v>UND</v>
          </cell>
          <cell r="D3168">
            <v>22320</v>
          </cell>
        </row>
        <row r="3169">
          <cell r="A3169">
            <v>250119</v>
          </cell>
          <cell r="B3169" t="str">
            <v>TAPA REGISTRO ALU.BRONCE 6"X 6"(15X15)CM</v>
          </cell>
          <cell r="C3169" t="str">
            <v>UND</v>
          </cell>
          <cell r="D3169">
            <v>25250</v>
          </cell>
        </row>
        <row r="3170">
          <cell r="A3170">
            <v>250118</v>
          </cell>
          <cell r="B3170" t="str">
            <v>TAPA REGISTRO ALUMINIO 6"X 6"(15X15)CM</v>
          </cell>
          <cell r="C3170" t="str">
            <v>UND</v>
          </cell>
          <cell r="D3170">
            <v>24250</v>
          </cell>
        </row>
        <row r="3171">
          <cell r="A3171">
            <v>250117</v>
          </cell>
          <cell r="B3171" t="str">
            <v>TAPA REGISTRO PLASTICA 6"X 6"(15X15)CM</v>
          </cell>
          <cell r="C3171" t="str">
            <v>UND</v>
          </cell>
          <cell r="D3171">
            <v>13750</v>
          </cell>
        </row>
        <row r="3172">
          <cell r="A3172">
            <v>250116</v>
          </cell>
          <cell r="B3172" t="str">
            <v>TAPA REGISTRO PLASTICA 8"X 8"(20X20)CM</v>
          </cell>
          <cell r="C3172" t="str">
            <v>UND</v>
          </cell>
          <cell r="D3172">
            <v>15350</v>
          </cell>
        </row>
        <row r="3173">
          <cell r="A3173">
            <v>250120</v>
          </cell>
          <cell r="B3173" t="str">
            <v>TUBO CORTINERO ALUMINIO 3/4" L=100-135CM</v>
          </cell>
          <cell r="C3173" t="str">
            <v>UND</v>
          </cell>
          <cell r="D3173">
            <v>18480</v>
          </cell>
        </row>
        <row r="3174">
          <cell r="A3174">
            <v>0</v>
          </cell>
          <cell r="B3174">
            <v>0</v>
          </cell>
          <cell r="C3174">
            <v>0</v>
          </cell>
          <cell r="D3174">
            <v>0</v>
          </cell>
        </row>
        <row r="3175">
          <cell r="A3175">
            <v>2502</v>
          </cell>
          <cell r="B3175" t="str">
            <v>PIRLANES - PIRAGUAS</v>
          </cell>
          <cell r="C3175">
            <v>0</v>
          </cell>
          <cell r="D3175">
            <v>0</v>
          </cell>
        </row>
        <row r="3176">
          <cell r="A3176">
            <v>250202</v>
          </cell>
          <cell r="B3176" t="str">
            <v>PIRAGUA ALUMINIO ANODIZADO NATURAL</v>
          </cell>
          <cell r="C3176" t="str">
            <v>ML</v>
          </cell>
          <cell r="D3176">
            <v>3100</v>
          </cell>
        </row>
        <row r="3177">
          <cell r="A3177">
            <v>250201</v>
          </cell>
          <cell r="B3177" t="str">
            <v>PIRAGUA ALUMINIO ANOLOK</v>
          </cell>
          <cell r="C3177" t="str">
            <v>ML</v>
          </cell>
          <cell r="D3177">
            <v>3120</v>
          </cell>
        </row>
        <row r="3178">
          <cell r="A3178">
            <v>250203</v>
          </cell>
          <cell r="B3178" t="str">
            <v>PIRAGUA PLASTICA</v>
          </cell>
          <cell r="C3178" t="str">
            <v>ML</v>
          </cell>
          <cell r="D3178">
            <v>4370</v>
          </cell>
        </row>
        <row r="3179">
          <cell r="A3179">
            <v>0</v>
          </cell>
          <cell r="B3179">
            <v>0</v>
          </cell>
          <cell r="C3179">
            <v>0</v>
          </cell>
          <cell r="D3179">
            <v>0</v>
          </cell>
        </row>
        <row r="3180">
          <cell r="A3180">
            <v>2504</v>
          </cell>
          <cell r="B3180" t="str">
            <v>APARATOS SANITARIOS</v>
          </cell>
          <cell r="C3180">
            <v>0</v>
          </cell>
          <cell r="D3180">
            <v>0</v>
          </cell>
        </row>
        <row r="3181">
          <cell r="A3181">
            <v>250451</v>
          </cell>
          <cell r="B3181" t="str">
            <v>COMBO SANITARIO ECONOMICO [S+L+G+I]</v>
          </cell>
          <cell r="C3181" t="str">
            <v>JGO</v>
          </cell>
          <cell r="D3181">
            <v>226140</v>
          </cell>
        </row>
        <row r="3182">
          <cell r="A3182">
            <v>250450</v>
          </cell>
          <cell r="B3182" t="str">
            <v>COMBO SANITARIO LINEA MEDIA [S+L+G+I</v>
          </cell>
          <cell r="C3182" t="str">
            <v>JGO</v>
          </cell>
          <cell r="D3182">
            <v>292040</v>
          </cell>
        </row>
        <row r="3183">
          <cell r="A3183">
            <v>250402</v>
          </cell>
          <cell r="B3183" t="str">
            <v>LAVAMANOS COLGAR LINEA ECONOMICA</v>
          </cell>
          <cell r="C3183" t="str">
            <v>UND</v>
          </cell>
          <cell r="D3183">
            <v>71040</v>
          </cell>
        </row>
        <row r="3184">
          <cell r="A3184">
            <v>250441</v>
          </cell>
          <cell r="B3184" t="str">
            <v>LAVAMANOS COLGAR LINEA MEDIA</v>
          </cell>
          <cell r="C3184" t="str">
            <v>UND</v>
          </cell>
          <cell r="D3184">
            <v>100040</v>
          </cell>
        </row>
        <row r="3185">
          <cell r="A3185">
            <v>250443</v>
          </cell>
          <cell r="B3185" t="str">
            <v>LAVAMANOS COLGAR PEDESTAL LINEA ECONOMIC</v>
          </cell>
          <cell r="C3185" t="str">
            <v>JGO</v>
          </cell>
          <cell r="D3185">
            <v>100080</v>
          </cell>
        </row>
        <row r="3186">
          <cell r="A3186">
            <v>250444</v>
          </cell>
          <cell r="B3186" t="str">
            <v>LAVAMANOS COLGAR PEDESTAL LINEA MEDIA</v>
          </cell>
          <cell r="C3186" t="str">
            <v>JGO</v>
          </cell>
          <cell r="D3186">
            <v>132080</v>
          </cell>
        </row>
        <row r="3187">
          <cell r="A3187">
            <v>250446</v>
          </cell>
          <cell r="B3187" t="str">
            <v>LAVAMANOS SOBREPONER LINEA ECONOMICA</v>
          </cell>
          <cell r="C3187" t="str">
            <v>UND</v>
          </cell>
          <cell r="D3187">
            <v>136080</v>
          </cell>
        </row>
        <row r="3188">
          <cell r="A3188">
            <v>250449</v>
          </cell>
          <cell r="B3188" t="str">
            <v>LAVAMANOS SOBREPONER MEZ.LINEA ECONOMICA</v>
          </cell>
          <cell r="C3188" t="str">
            <v>UND</v>
          </cell>
          <cell r="D3188">
            <v>141180</v>
          </cell>
        </row>
        <row r="3189">
          <cell r="A3189">
            <v>250445</v>
          </cell>
          <cell r="B3189" t="str">
            <v>LAVAMANOS SOBREPONER MEZC.LINEA MEDIA</v>
          </cell>
          <cell r="C3189" t="str">
            <v>UND</v>
          </cell>
          <cell r="D3189">
            <v>161180</v>
          </cell>
        </row>
        <row r="3190">
          <cell r="A3190">
            <v>250438</v>
          </cell>
          <cell r="B3190" t="str">
            <v>ORINAL ENCHAPADO 1.10-1.60MT. ANCHO=40CM</v>
          </cell>
          <cell r="C3190" t="str">
            <v>UND</v>
          </cell>
          <cell r="D3190">
            <v>315200</v>
          </cell>
        </row>
        <row r="3191">
          <cell r="A3191">
            <v>250421</v>
          </cell>
          <cell r="B3191" t="str">
            <v>ORINAL MEDIANO</v>
          </cell>
          <cell r="C3191" t="str">
            <v>UND</v>
          </cell>
          <cell r="D3191">
            <v>181880</v>
          </cell>
        </row>
        <row r="3192">
          <cell r="A3192">
            <v>250447</v>
          </cell>
          <cell r="B3192" t="str">
            <v>ORINAL PEQUENO</v>
          </cell>
          <cell r="C3192" t="str">
            <v>UND</v>
          </cell>
          <cell r="D3192">
            <v>136940</v>
          </cell>
        </row>
        <row r="3193">
          <cell r="A3193">
            <v>250422</v>
          </cell>
          <cell r="B3193" t="str">
            <v>ORINAL PEQUENO</v>
          </cell>
          <cell r="C3193" t="str">
            <v>UND</v>
          </cell>
          <cell r="D3193">
            <v>131940</v>
          </cell>
        </row>
        <row r="3194">
          <cell r="A3194">
            <v>250442</v>
          </cell>
          <cell r="B3194" t="str">
            <v>SANITARIO INFANTIL</v>
          </cell>
          <cell r="C3194" t="str">
            <v>JGO</v>
          </cell>
          <cell r="D3194">
            <v>348110</v>
          </cell>
        </row>
        <row r="3195">
          <cell r="A3195">
            <v>250423</v>
          </cell>
          <cell r="B3195" t="str">
            <v>SANITARIO LINEA ECONOMICA</v>
          </cell>
          <cell r="C3195" t="str">
            <v>JGO</v>
          </cell>
          <cell r="D3195">
            <v>166110</v>
          </cell>
        </row>
        <row r="3196">
          <cell r="A3196">
            <v>250439</v>
          </cell>
          <cell r="B3196" t="str">
            <v>SANITARIO LINEA MEDIA</v>
          </cell>
          <cell r="C3196" t="str">
            <v>JGO</v>
          </cell>
          <cell r="D3196">
            <v>222400</v>
          </cell>
        </row>
        <row r="3197">
          <cell r="A3197">
            <v>250427</v>
          </cell>
          <cell r="B3197" t="str">
            <v>SANITARIO LINEA MEDIA COMPLETO</v>
          </cell>
          <cell r="C3197" t="str">
            <v>UND</v>
          </cell>
          <cell r="D3197">
            <v>192640</v>
          </cell>
        </row>
        <row r="3198">
          <cell r="A3198">
            <v>250436</v>
          </cell>
          <cell r="B3198" t="str">
            <v>SANITARIO TANQUE BAJO DOBLE DESCARGA COR</v>
          </cell>
          <cell r="C3198" t="str">
            <v>CJO</v>
          </cell>
          <cell r="D3198">
            <v>281850</v>
          </cell>
        </row>
        <row r="3199">
          <cell r="A3199">
            <v>250448</v>
          </cell>
          <cell r="B3199" t="str">
            <v>TAZA CAMPESINA POLIETILENO</v>
          </cell>
          <cell r="C3199" t="str">
            <v>UND</v>
          </cell>
          <cell r="D3199">
            <v>61490</v>
          </cell>
        </row>
        <row r="3200">
          <cell r="A3200">
            <v>250440</v>
          </cell>
          <cell r="B3200" t="str">
            <v>TAZA SANITARIA + VALV.FLUXOMETRO</v>
          </cell>
          <cell r="C3200" t="str">
            <v>JGO</v>
          </cell>
          <cell r="D3200">
            <v>659230</v>
          </cell>
        </row>
        <row r="3201">
          <cell r="A3201">
            <v>250430</v>
          </cell>
          <cell r="B3201" t="str">
            <v>TAZA SANITARIA FLUXOMETRO (REMPLAZO)</v>
          </cell>
          <cell r="C3201" t="str">
            <v>UND</v>
          </cell>
          <cell r="D3201">
            <v>214270</v>
          </cell>
        </row>
        <row r="3202">
          <cell r="A3202">
            <v>0</v>
          </cell>
          <cell r="B3202">
            <v>0</v>
          </cell>
          <cell r="C3202">
            <v>0</v>
          </cell>
          <cell r="D3202">
            <v>0</v>
          </cell>
        </row>
        <row r="3203">
          <cell r="A3203">
            <v>2505</v>
          </cell>
          <cell r="B3203" t="str">
            <v>GRIFERIAS</v>
          </cell>
          <cell r="C3203">
            <v>0</v>
          </cell>
          <cell r="D3203">
            <v>0</v>
          </cell>
        </row>
        <row r="3204">
          <cell r="A3204">
            <v>250503</v>
          </cell>
          <cell r="B3204" t="str">
            <v>DUCHA MEZCLADORA (M)</v>
          </cell>
          <cell r="C3204" t="str">
            <v>UND</v>
          </cell>
          <cell r="D3204">
            <v>94410</v>
          </cell>
        </row>
        <row r="3205">
          <cell r="A3205">
            <v>250522</v>
          </cell>
          <cell r="B3205" t="str">
            <v>DUCHA MEZCLADORA L.PISCIS (E)</v>
          </cell>
          <cell r="C3205" t="str">
            <v>UND</v>
          </cell>
          <cell r="D3205">
            <v>74410</v>
          </cell>
        </row>
        <row r="3206">
          <cell r="A3206">
            <v>250504</v>
          </cell>
          <cell r="B3206" t="str">
            <v>DUCHA SENCILLA (M)</v>
          </cell>
          <cell r="C3206" t="str">
            <v>UND</v>
          </cell>
          <cell r="D3206">
            <v>40680</v>
          </cell>
        </row>
        <row r="3207">
          <cell r="A3207">
            <v>250520</v>
          </cell>
          <cell r="B3207" t="str">
            <v>DUCHA SENCILLA L.PICIS (E)</v>
          </cell>
          <cell r="C3207" t="str">
            <v>UND</v>
          </cell>
          <cell r="D3207">
            <v>46600</v>
          </cell>
        </row>
        <row r="3208">
          <cell r="A3208">
            <v>250506</v>
          </cell>
          <cell r="B3208" t="str">
            <v>GRIFERIA HIDROSTATICA TANQUE SANITARIO</v>
          </cell>
          <cell r="C3208" t="str">
            <v>UND</v>
          </cell>
          <cell r="D3208">
            <v>32970</v>
          </cell>
        </row>
        <row r="3209">
          <cell r="A3209">
            <v>250530</v>
          </cell>
          <cell r="B3209" t="str">
            <v>GRIFO LAVAMANOS PUSH MESON - DOCOL</v>
          </cell>
          <cell r="C3209" t="str">
            <v>UND</v>
          </cell>
          <cell r="D3209">
            <v>115170</v>
          </cell>
        </row>
        <row r="3210">
          <cell r="A3210">
            <v>250531</v>
          </cell>
          <cell r="B3210" t="str">
            <v>GRIFO LAVAMANOS PUSH PARED - DOCOL</v>
          </cell>
          <cell r="C3210" t="str">
            <v>UND</v>
          </cell>
          <cell r="D3210">
            <v>157470</v>
          </cell>
        </row>
        <row r="3211">
          <cell r="A3211">
            <v>250526</v>
          </cell>
          <cell r="B3211" t="str">
            <v>GRIFO LAVAPLATOS MEZCLADOR 8 LINEA ECONO</v>
          </cell>
          <cell r="C3211" t="str">
            <v>UND</v>
          </cell>
          <cell r="D3211">
            <v>61170</v>
          </cell>
        </row>
        <row r="3212">
          <cell r="A3212">
            <v>250508</v>
          </cell>
          <cell r="B3212" t="str">
            <v>GRIFO MEZCLA.LAVAM 4</v>
          </cell>
          <cell r="C3212" t="str">
            <v>UND</v>
          </cell>
          <cell r="D3212">
            <v>57170</v>
          </cell>
        </row>
        <row r="3213">
          <cell r="A3213">
            <v>250507</v>
          </cell>
          <cell r="B3213" t="str">
            <v>GRIFO MEZCLA.LAVAM 8</v>
          </cell>
          <cell r="C3213" t="str">
            <v>UND</v>
          </cell>
          <cell r="D3213">
            <v>70170</v>
          </cell>
        </row>
        <row r="3214">
          <cell r="A3214">
            <v>250519</v>
          </cell>
          <cell r="B3214" t="str">
            <v>GRIFO MEZCLA.LAVAMANOS 4" L.PISCIS (E)</v>
          </cell>
          <cell r="C3214" t="str">
            <v>UND</v>
          </cell>
          <cell r="D3214">
            <v>59270</v>
          </cell>
        </row>
        <row r="3215">
          <cell r="A3215">
            <v>250510</v>
          </cell>
          <cell r="B3215" t="str">
            <v>GRIFO MEZCLA.LAVAPLAT 8</v>
          </cell>
          <cell r="C3215" t="str">
            <v>UND</v>
          </cell>
          <cell r="D3215">
            <v>80170</v>
          </cell>
        </row>
        <row r="3216">
          <cell r="A3216">
            <v>250516</v>
          </cell>
          <cell r="B3216" t="str">
            <v>GRIFO ORINAL AUTOMATICO</v>
          </cell>
          <cell r="C3216" t="str">
            <v>UND</v>
          </cell>
          <cell r="D3216">
            <v>159980</v>
          </cell>
        </row>
        <row r="3217">
          <cell r="A3217">
            <v>250529</v>
          </cell>
          <cell r="B3217" t="str">
            <v>GRIFO ORINAL HIDROSTATICO SOBREP.DOCOL</v>
          </cell>
          <cell r="C3217" t="str">
            <v>UND</v>
          </cell>
          <cell r="D3217">
            <v>109980</v>
          </cell>
        </row>
        <row r="3218">
          <cell r="A3218">
            <v>250523</v>
          </cell>
          <cell r="B3218" t="str">
            <v>GRIFO ORINAL TRADICIONAL</v>
          </cell>
          <cell r="C3218" t="str">
            <v>UND</v>
          </cell>
          <cell r="D3218">
            <v>98510</v>
          </cell>
        </row>
        <row r="3219">
          <cell r="A3219">
            <v>250518</v>
          </cell>
          <cell r="B3219" t="str">
            <v>GRIFO SENCILLO LAVAM L PRISMA-GALAX (M)</v>
          </cell>
          <cell r="C3219" t="str">
            <v>UND</v>
          </cell>
          <cell r="D3219">
            <v>29110</v>
          </cell>
        </row>
        <row r="3220">
          <cell r="A3220">
            <v>250517</v>
          </cell>
          <cell r="B3220" t="str">
            <v>GRIFO SENCILLO LAVAMANOS L.PICIS (E)</v>
          </cell>
          <cell r="C3220" t="str">
            <v>UND</v>
          </cell>
          <cell r="D3220">
            <v>29110</v>
          </cell>
        </row>
        <row r="3221">
          <cell r="A3221">
            <v>250524</v>
          </cell>
          <cell r="B3221" t="str">
            <v>GRIFO SENCILLO LAVAPLATOS LINEA ECONOMIC</v>
          </cell>
          <cell r="C3221" t="str">
            <v>UND</v>
          </cell>
          <cell r="D3221">
            <v>38110</v>
          </cell>
        </row>
        <row r="3222">
          <cell r="A3222">
            <v>250525</v>
          </cell>
          <cell r="B3222" t="str">
            <v>GRIFO SENCILLO LINEA MEDIA</v>
          </cell>
          <cell r="C3222" t="str">
            <v>UND</v>
          </cell>
          <cell r="D3222">
            <v>48110</v>
          </cell>
        </row>
        <row r="3223">
          <cell r="A3223">
            <v>250515</v>
          </cell>
          <cell r="B3223" t="str">
            <v>LLAVE AUTOMATICA MESA - CROMO</v>
          </cell>
          <cell r="C3223" t="str">
            <v>UND</v>
          </cell>
          <cell r="D3223">
            <v>125290</v>
          </cell>
        </row>
        <row r="3224">
          <cell r="A3224">
            <v>250528</v>
          </cell>
          <cell r="B3224" t="str">
            <v>LLAVE TERMINAL BRONCE</v>
          </cell>
          <cell r="C3224" t="str">
            <v>UND</v>
          </cell>
          <cell r="D3224">
            <v>31730</v>
          </cell>
        </row>
        <row r="3225">
          <cell r="A3225">
            <v>250511</v>
          </cell>
          <cell r="B3225" t="str">
            <v>LLAVE TERMINAL CROMADA ,1/2 PESADA</v>
          </cell>
          <cell r="C3225" t="str">
            <v>UND</v>
          </cell>
          <cell r="D3225">
            <v>27880</v>
          </cell>
        </row>
        <row r="3226">
          <cell r="A3226">
            <v>250527</v>
          </cell>
          <cell r="B3226" t="str">
            <v>LLAVE TERMINAL CROMADA LIVIANA</v>
          </cell>
          <cell r="C3226" t="str">
            <v>UND</v>
          </cell>
          <cell r="D3226">
            <v>31830</v>
          </cell>
        </row>
        <row r="3227">
          <cell r="A3227">
            <v>0</v>
          </cell>
          <cell r="B3227">
            <v>0</v>
          </cell>
          <cell r="C3227">
            <v>0</v>
          </cell>
          <cell r="D3227">
            <v>0</v>
          </cell>
        </row>
        <row r="3228">
          <cell r="A3228">
            <v>2506</v>
          </cell>
          <cell r="B3228" t="str">
            <v>REJILLAS DESAGUES</v>
          </cell>
          <cell r="C3228">
            <v>0</v>
          </cell>
          <cell r="D3228">
            <v>0</v>
          </cell>
        </row>
        <row r="3229">
          <cell r="A3229">
            <v>250624</v>
          </cell>
          <cell r="B3229" t="str">
            <v>CANASTILLA - SIFON LAVAPLATOS</v>
          </cell>
          <cell r="C3229" t="str">
            <v>JGO</v>
          </cell>
          <cell r="D3229">
            <v>26250</v>
          </cell>
        </row>
        <row r="3230">
          <cell r="A3230">
            <v>250601</v>
          </cell>
          <cell r="B3230" t="str">
            <v>REJA CUPULA 6"X4" ALUMINIO</v>
          </cell>
          <cell r="C3230" t="str">
            <v>UND</v>
          </cell>
          <cell r="D3230">
            <v>30350</v>
          </cell>
        </row>
        <row r="3231">
          <cell r="A3231">
            <v>250605</v>
          </cell>
          <cell r="B3231" t="str">
            <v>REJILLA CON BISAGRA 6"X4" ALUMINIO"</v>
          </cell>
          <cell r="C3231" t="str">
            <v>UND</v>
          </cell>
          <cell r="D3231">
            <v>26600</v>
          </cell>
        </row>
        <row r="3232">
          <cell r="A3232">
            <v>250611</v>
          </cell>
          <cell r="B3232" t="str">
            <v>REJILLA SOSCO 3"X2" ALUMINIO"</v>
          </cell>
          <cell r="C3232" t="str">
            <v>UND</v>
          </cell>
          <cell r="D3232">
            <v>11610</v>
          </cell>
        </row>
        <row r="3233">
          <cell r="A3233">
            <v>250610</v>
          </cell>
          <cell r="B3233" t="str">
            <v>REJILLA SOSCO 4"X3" ALUMINIO"</v>
          </cell>
          <cell r="C3233" t="str">
            <v>UND</v>
          </cell>
          <cell r="D3233">
            <v>15100</v>
          </cell>
        </row>
        <row r="3234">
          <cell r="A3234">
            <v>250612</v>
          </cell>
          <cell r="B3234" t="str">
            <v>REJILLA SOSCO 5"X3" ALUMINIO"</v>
          </cell>
          <cell r="C3234" t="str">
            <v>UND</v>
          </cell>
          <cell r="D3234">
            <v>18100</v>
          </cell>
        </row>
        <row r="3235">
          <cell r="A3235">
            <v>250613</v>
          </cell>
          <cell r="B3235" t="str">
            <v>REJILLA SOSCO 6"X4" ALUMINIO"</v>
          </cell>
          <cell r="C3235" t="str">
            <v>UND</v>
          </cell>
          <cell r="D3235">
            <v>26500</v>
          </cell>
        </row>
        <row r="3236">
          <cell r="A3236">
            <v>250620</v>
          </cell>
          <cell r="B3236" t="str">
            <v>TRAGANTE LOSA TCI- 4" BRONCE"</v>
          </cell>
          <cell r="C3236" t="str">
            <v>UND</v>
          </cell>
          <cell r="D3236">
            <v>503060</v>
          </cell>
        </row>
        <row r="3237">
          <cell r="A3237">
            <v>250625</v>
          </cell>
          <cell r="B3237" t="str">
            <v>TRAGANTE LOSA PIT 3" BRONCE"</v>
          </cell>
          <cell r="C3237" t="str">
            <v>UND</v>
          </cell>
          <cell r="D3237">
            <v>298230</v>
          </cell>
        </row>
        <row r="3238">
          <cell r="A3238">
            <v>250626</v>
          </cell>
          <cell r="B3238" t="str">
            <v>TRAGANTE LOSA TCI 4"-CUPULA"</v>
          </cell>
          <cell r="C3238" t="str">
            <v>UND</v>
          </cell>
          <cell r="D3238">
            <v>286720</v>
          </cell>
        </row>
        <row r="3239">
          <cell r="A3239">
            <v>0</v>
          </cell>
          <cell r="B3239">
            <v>0</v>
          </cell>
          <cell r="C3239">
            <v>0</v>
          </cell>
          <cell r="D3239">
            <v>0</v>
          </cell>
        </row>
        <row r="3240">
          <cell r="A3240">
            <v>2507</v>
          </cell>
          <cell r="B3240" t="str">
            <v>MUEBLES - PREFABRICADOS</v>
          </cell>
          <cell r="C3240">
            <v>0</v>
          </cell>
          <cell r="D3240">
            <v>0</v>
          </cell>
        </row>
        <row r="3241">
          <cell r="A3241">
            <v>250703</v>
          </cell>
          <cell r="B3241" t="str">
            <v>LAVADERO MAMPOSTERIA ENCHAPADO 160X80CM</v>
          </cell>
          <cell r="C3241" t="str">
            <v>UND</v>
          </cell>
          <cell r="D3241">
            <v>683260</v>
          </cell>
        </row>
        <row r="3242">
          <cell r="A3242">
            <v>250710</v>
          </cell>
          <cell r="B3242" t="str">
            <v>LAVADERO PR.CONCRETO 100X 60-70X15-20C</v>
          </cell>
          <cell r="C3242" t="str">
            <v>UND</v>
          </cell>
          <cell r="D3242">
            <v>103070</v>
          </cell>
        </row>
        <row r="3243">
          <cell r="A3243">
            <v>250711</v>
          </cell>
          <cell r="B3243" t="str">
            <v>LAVADERO PR.CONCRETO 80-90X 60-70X15-20C</v>
          </cell>
          <cell r="C3243" t="str">
            <v>UND</v>
          </cell>
          <cell r="D3243">
            <v>128070</v>
          </cell>
        </row>
        <row r="3244">
          <cell r="A3244">
            <v>250705</v>
          </cell>
          <cell r="B3244" t="str">
            <v>LAVADERO PREF.GRANITO PULIDO 100X 60CM</v>
          </cell>
          <cell r="C3244" t="str">
            <v>UND</v>
          </cell>
          <cell r="D3244">
            <v>100480</v>
          </cell>
        </row>
        <row r="3245">
          <cell r="A3245">
            <v>250701</v>
          </cell>
          <cell r="B3245" t="str">
            <v>LAVAPLATOS A.INOX. 40X 60CM SIN PESTANA</v>
          </cell>
          <cell r="C3245" t="str">
            <v>UND</v>
          </cell>
          <cell r="D3245">
            <v>71770</v>
          </cell>
        </row>
        <row r="3246">
          <cell r="A3246">
            <v>250709</v>
          </cell>
          <cell r="B3246" t="str">
            <v>LAVAPLATOS A.INOX. 50X 60CM PESTA.GRIFO</v>
          </cell>
          <cell r="C3246" t="str">
            <v>UND</v>
          </cell>
          <cell r="D3246">
            <v>98770</v>
          </cell>
        </row>
        <row r="3247">
          <cell r="A3247">
            <v>250708</v>
          </cell>
          <cell r="B3247" t="str">
            <v>LAVAPLATOS A.INOX. 50X100CM ESCURRIDERO</v>
          </cell>
          <cell r="C3247" t="str">
            <v>UND</v>
          </cell>
          <cell r="D3247">
            <v>135900</v>
          </cell>
        </row>
        <row r="3248">
          <cell r="A3248">
            <v>250702</v>
          </cell>
          <cell r="B3248" t="str">
            <v>LAVAPLATOS A.INOX.DOBLE 51X 80CM P.GRIFO</v>
          </cell>
          <cell r="C3248" t="str">
            <v>UND</v>
          </cell>
          <cell r="D3248">
            <v>190120</v>
          </cell>
        </row>
        <row r="3249">
          <cell r="A3249">
            <v>250707</v>
          </cell>
          <cell r="B3249" t="str">
            <v>MUEBLE-TAPA SANITARIO PVC</v>
          </cell>
          <cell r="C3249" t="str">
            <v>UND</v>
          </cell>
          <cell r="D3249">
            <v>46430</v>
          </cell>
        </row>
        <row r="3250">
          <cell r="A3250">
            <v>0</v>
          </cell>
          <cell r="B3250">
            <v>0</v>
          </cell>
          <cell r="C3250">
            <v>0</v>
          </cell>
          <cell r="D3250">
            <v>0</v>
          </cell>
        </row>
        <row r="3251">
          <cell r="A3251">
            <v>2508</v>
          </cell>
          <cell r="B3251" t="str">
            <v>INSTALACIONES - VARIOS</v>
          </cell>
          <cell r="C3251">
            <v>0</v>
          </cell>
          <cell r="D3251">
            <v>0</v>
          </cell>
        </row>
        <row r="3252">
          <cell r="A3252">
            <v>250801</v>
          </cell>
          <cell r="B3252" t="str">
            <v>DESTAPONAR LAVAMANOS</v>
          </cell>
          <cell r="C3252" t="str">
            <v>UND</v>
          </cell>
          <cell r="D3252">
            <v>18130</v>
          </cell>
        </row>
        <row r="3253">
          <cell r="A3253">
            <v>250802</v>
          </cell>
          <cell r="B3253" t="str">
            <v>DESTAPONAR SANITARIO</v>
          </cell>
          <cell r="C3253" t="str">
            <v>UND</v>
          </cell>
          <cell r="D3253">
            <v>18130</v>
          </cell>
        </row>
        <row r="3254">
          <cell r="A3254">
            <v>250803</v>
          </cell>
          <cell r="B3254" t="str">
            <v>DESTAPONAR SIFON SANITARIO</v>
          </cell>
          <cell r="C3254" t="str">
            <v>PTO</v>
          </cell>
          <cell r="D3254">
            <v>27620</v>
          </cell>
        </row>
        <row r="3255">
          <cell r="A3255">
            <v>250804</v>
          </cell>
          <cell r="B3255" t="str">
            <v>INSTALACION APARATO SANITARIO</v>
          </cell>
          <cell r="C3255" t="str">
            <v>UND</v>
          </cell>
          <cell r="D3255">
            <v>18360</v>
          </cell>
        </row>
        <row r="3256">
          <cell r="A3256">
            <v>250805</v>
          </cell>
          <cell r="B3256" t="str">
            <v>INSTALACION CALENTADOR AGUA</v>
          </cell>
          <cell r="C3256" t="str">
            <v>UND</v>
          </cell>
          <cell r="D3256">
            <v>36250</v>
          </cell>
        </row>
        <row r="3257">
          <cell r="A3257">
            <v>250806</v>
          </cell>
          <cell r="B3257" t="str">
            <v>INSTALACION INCRUSTACION CERAMICA</v>
          </cell>
          <cell r="C3257" t="str">
            <v>UND</v>
          </cell>
          <cell r="D3257">
            <v>5690</v>
          </cell>
        </row>
        <row r="3258">
          <cell r="A3258">
            <v>250807</v>
          </cell>
          <cell r="B3258" t="str">
            <v>INSTALACION LAVAMANOS</v>
          </cell>
          <cell r="C3258" t="str">
            <v>UND</v>
          </cell>
          <cell r="D3258">
            <v>18130</v>
          </cell>
        </row>
        <row r="3259">
          <cell r="A3259">
            <v>250808</v>
          </cell>
          <cell r="B3259" t="str">
            <v>INSTALACION POZUELO ACERO INOX.DOBLE</v>
          </cell>
          <cell r="C3259" t="str">
            <v>UND</v>
          </cell>
          <cell r="D3259">
            <v>32950</v>
          </cell>
        </row>
        <row r="3260">
          <cell r="A3260">
            <v>250809</v>
          </cell>
          <cell r="B3260" t="str">
            <v>INSTALACION POZUELO ACERO INOX.SENCILLO</v>
          </cell>
          <cell r="C3260" t="str">
            <v>UND</v>
          </cell>
          <cell r="D3260">
            <v>18350</v>
          </cell>
        </row>
        <row r="3261">
          <cell r="A3261">
            <v>250810</v>
          </cell>
          <cell r="B3261" t="str">
            <v>INSTALACION SANITARIO</v>
          </cell>
          <cell r="C3261" t="str">
            <v>UND</v>
          </cell>
          <cell r="D3261">
            <v>18350</v>
          </cell>
        </row>
        <row r="3262">
          <cell r="A3262">
            <v>0</v>
          </cell>
          <cell r="B3262">
            <v>0</v>
          </cell>
          <cell r="C3262">
            <v>0</v>
          </cell>
          <cell r="D3262">
            <v>0</v>
          </cell>
        </row>
        <row r="3263">
          <cell r="A3263">
            <v>26</v>
          </cell>
          <cell r="B3263" t="str">
            <v>VIDRIOS - ESPEJOS</v>
          </cell>
          <cell r="C3263">
            <v>0</v>
          </cell>
          <cell r="D3263">
            <v>0</v>
          </cell>
        </row>
        <row r="3264">
          <cell r="A3264">
            <v>0</v>
          </cell>
          <cell r="B3264">
            <v>0</v>
          </cell>
          <cell r="C3264">
            <v>0</v>
          </cell>
          <cell r="D3264">
            <v>0</v>
          </cell>
        </row>
        <row r="3265">
          <cell r="A3265">
            <v>2601</v>
          </cell>
          <cell r="B3265" t="str">
            <v>VIDRIO</v>
          </cell>
          <cell r="C3265">
            <v>0</v>
          </cell>
          <cell r="D3265">
            <v>0</v>
          </cell>
        </row>
        <row r="3266">
          <cell r="A3266">
            <v>260139</v>
          </cell>
          <cell r="B3266" t="str">
            <v>BLOQUE VIDRIO 19x19x08 CM</v>
          </cell>
          <cell r="C3266" t="str">
            <v>M2</v>
          </cell>
          <cell r="D3266">
            <v>238830</v>
          </cell>
        </row>
        <row r="3267">
          <cell r="A3267">
            <v>260138</v>
          </cell>
          <cell r="B3267" t="str">
            <v>BLOQUE VIDRIO 19X19X08 CM COLOR</v>
          </cell>
          <cell r="C3267" t="str">
            <v>M2</v>
          </cell>
          <cell r="D3267">
            <v>396330</v>
          </cell>
        </row>
        <row r="3268">
          <cell r="A3268">
            <v>260103</v>
          </cell>
          <cell r="B3268" t="str">
            <v>INSTALACION VIDRIO LAMINADO/TEMPLADO</v>
          </cell>
          <cell r="C3268" t="str">
            <v>M2</v>
          </cell>
          <cell r="D3268">
            <v>27670</v>
          </cell>
        </row>
        <row r="3269">
          <cell r="A3269">
            <v>260104</v>
          </cell>
          <cell r="B3269" t="str">
            <v>INSTALACION VIDRIO-PISAVIDRIO.</v>
          </cell>
          <cell r="C3269" t="str">
            <v>M2</v>
          </cell>
          <cell r="D3269">
            <v>17990</v>
          </cell>
        </row>
        <row r="3270">
          <cell r="A3270">
            <v>260105</v>
          </cell>
          <cell r="B3270" t="str">
            <v>VIDRIO BRONCE ANTISOL 4 MM</v>
          </cell>
          <cell r="C3270" t="str">
            <v>M2</v>
          </cell>
          <cell r="D3270">
            <v>47940</v>
          </cell>
        </row>
        <row r="3271">
          <cell r="A3271">
            <v>260109</v>
          </cell>
          <cell r="B3271" t="str">
            <v>VIDRIO ESMERILADO DE 4MM</v>
          </cell>
          <cell r="C3271" t="str">
            <v>M2</v>
          </cell>
          <cell r="D3271">
            <v>52430</v>
          </cell>
        </row>
        <row r="3272">
          <cell r="A3272">
            <v>260110</v>
          </cell>
          <cell r="B3272" t="str">
            <v>VIDRIO ESMERILADO DE 5MM</v>
          </cell>
          <cell r="C3272" t="str">
            <v>M2</v>
          </cell>
          <cell r="D3272">
            <v>52670</v>
          </cell>
        </row>
        <row r="3273">
          <cell r="A3273">
            <v>260111</v>
          </cell>
          <cell r="B3273" t="str">
            <v>VIDRIO ESMERILADO DE 6MM</v>
          </cell>
          <cell r="C3273" t="str">
            <v>M2</v>
          </cell>
          <cell r="D3273">
            <v>66320</v>
          </cell>
        </row>
        <row r="3274">
          <cell r="A3274">
            <v>260136</v>
          </cell>
          <cell r="B3274" t="str">
            <v>VIDRIO LAMINADO BRONCE 7 MM</v>
          </cell>
          <cell r="C3274" t="str">
            <v>M2</v>
          </cell>
          <cell r="D3274">
            <v>158100</v>
          </cell>
        </row>
        <row r="3275">
          <cell r="A3275">
            <v>260114</v>
          </cell>
          <cell r="B3275" t="str">
            <v>VIDRIO LAMINADO BRONCE 8 MM</v>
          </cell>
          <cell r="C3275" t="str">
            <v>M2</v>
          </cell>
          <cell r="D3275">
            <v>164400</v>
          </cell>
        </row>
        <row r="3276">
          <cell r="A3276">
            <v>260112</v>
          </cell>
          <cell r="B3276" t="str">
            <v>VIDRIO LAMINADO BRONCE 10 MM</v>
          </cell>
          <cell r="C3276" t="str">
            <v>M2</v>
          </cell>
          <cell r="D3276">
            <v>191170</v>
          </cell>
        </row>
        <row r="3277">
          <cell r="A3277">
            <v>260116</v>
          </cell>
          <cell r="B3277" t="str">
            <v>VIDRIO LAMINADO INCOLORO 6 MM</v>
          </cell>
          <cell r="C3277" t="str">
            <v>M2</v>
          </cell>
          <cell r="D3277">
            <v>83550</v>
          </cell>
        </row>
        <row r="3278">
          <cell r="A3278">
            <v>260137</v>
          </cell>
          <cell r="B3278" t="str">
            <v>VIDRIO LAMINADO INCOLORO 7 MM</v>
          </cell>
          <cell r="C3278" t="str">
            <v>M2</v>
          </cell>
          <cell r="D3278">
            <v>170170</v>
          </cell>
        </row>
        <row r="3279">
          <cell r="A3279">
            <v>260117</v>
          </cell>
          <cell r="B3279" t="str">
            <v>VIDRIO LAMINADO INCOLORO 8 MM</v>
          </cell>
          <cell r="C3279" t="str">
            <v>M2</v>
          </cell>
          <cell r="D3279">
            <v>94050</v>
          </cell>
        </row>
        <row r="3280">
          <cell r="A3280">
            <v>260115</v>
          </cell>
          <cell r="B3280" t="str">
            <v>VIDRIO LAMINADO INCOLORO 10 MM</v>
          </cell>
          <cell r="C3280" t="str">
            <v>M2</v>
          </cell>
          <cell r="D3280">
            <v>151800</v>
          </cell>
        </row>
        <row r="3281">
          <cell r="A3281">
            <v>260118</v>
          </cell>
          <cell r="B3281" t="str">
            <v>VIDRIO MARTILLADO 4 MM</v>
          </cell>
          <cell r="C3281" t="str">
            <v>M2</v>
          </cell>
          <cell r="D3281">
            <v>38200</v>
          </cell>
        </row>
        <row r="3282">
          <cell r="A3282">
            <v>260120</v>
          </cell>
          <cell r="B3282" t="str">
            <v>VIDRIO PLOMADO BLINDADO 24 MM (20*30)</v>
          </cell>
          <cell r="C3282" t="str">
            <v>UND</v>
          </cell>
          <cell r="D3282">
            <v>644180</v>
          </cell>
        </row>
        <row r="3283">
          <cell r="A3283">
            <v>260123</v>
          </cell>
          <cell r="B3283" t="str">
            <v>VIDRIO TEMPLADO BRONCE 4 MM</v>
          </cell>
          <cell r="C3283" t="str">
            <v>M2</v>
          </cell>
          <cell r="D3283">
            <v>120990</v>
          </cell>
        </row>
        <row r="3284">
          <cell r="A3284">
            <v>260124</v>
          </cell>
          <cell r="B3284" t="str">
            <v>VIDRIO TEMPLADO BRONCE 5 MM</v>
          </cell>
          <cell r="C3284" t="str">
            <v>M2</v>
          </cell>
          <cell r="D3284">
            <v>132120</v>
          </cell>
        </row>
        <row r="3285">
          <cell r="A3285">
            <v>260121</v>
          </cell>
          <cell r="B3285" t="str">
            <v>VIDRIO TEMPLADO BRONCE 6 MM</v>
          </cell>
          <cell r="C3285" t="str">
            <v>M2</v>
          </cell>
          <cell r="D3285">
            <v>154240</v>
          </cell>
        </row>
        <row r="3286">
          <cell r="A3286">
            <v>260125</v>
          </cell>
          <cell r="B3286" t="str">
            <v>VIDRIO TEMPLADO BRONCE 8 MM</v>
          </cell>
          <cell r="C3286" t="str">
            <v>M2</v>
          </cell>
          <cell r="D3286">
            <v>224520</v>
          </cell>
        </row>
        <row r="3287">
          <cell r="A3287">
            <v>260122</v>
          </cell>
          <cell r="B3287" t="str">
            <v>VIDRIO TEMPLADO BRONCE 10 MM</v>
          </cell>
          <cell r="C3287" t="str">
            <v>M2</v>
          </cell>
          <cell r="D3287">
            <v>264150</v>
          </cell>
        </row>
        <row r="3288">
          <cell r="A3288">
            <v>260127</v>
          </cell>
          <cell r="B3288" t="str">
            <v>VIDRIO TEMPLADO INCOLORO 4 MM</v>
          </cell>
          <cell r="C3288" t="str">
            <v>M2</v>
          </cell>
          <cell r="D3288">
            <v>94950</v>
          </cell>
        </row>
        <row r="3289">
          <cell r="A3289">
            <v>260128</v>
          </cell>
          <cell r="B3289" t="str">
            <v>VIDRIO TEMPLADO INCOLORO 5 MM</v>
          </cell>
          <cell r="C3289" t="str">
            <v>M2</v>
          </cell>
          <cell r="D3289">
            <v>96230</v>
          </cell>
        </row>
        <row r="3290">
          <cell r="A3290">
            <v>260129</v>
          </cell>
          <cell r="B3290" t="str">
            <v>VIDRIO TEMPLADO INCOLORO 6 MM</v>
          </cell>
          <cell r="C3290" t="str">
            <v>M2</v>
          </cell>
          <cell r="D3290">
            <v>109020</v>
          </cell>
        </row>
        <row r="3291">
          <cell r="A3291">
            <v>260130</v>
          </cell>
          <cell r="B3291" t="str">
            <v>VIDRIO TEMPLADO INCOLORO 8 MM</v>
          </cell>
          <cell r="C3291" t="str">
            <v>M2</v>
          </cell>
          <cell r="D3291">
            <v>132120</v>
          </cell>
        </row>
        <row r="3292">
          <cell r="A3292">
            <v>260126</v>
          </cell>
          <cell r="B3292" t="str">
            <v>VIDRIO TEMPLADO INCOLORO 10 MM</v>
          </cell>
          <cell r="C3292" t="str">
            <v>M2</v>
          </cell>
          <cell r="D3292">
            <v>174750</v>
          </cell>
        </row>
        <row r="3293">
          <cell r="A3293">
            <v>260131</v>
          </cell>
          <cell r="B3293" t="str">
            <v>VIDRIO TRANSPARENTE 3 MM</v>
          </cell>
          <cell r="C3293" t="str">
            <v>M2</v>
          </cell>
          <cell r="D3293">
            <v>36000</v>
          </cell>
        </row>
        <row r="3294">
          <cell r="A3294">
            <v>260132</v>
          </cell>
          <cell r="B3294" t="str">
            <v>VIDRIO TRANSPARENTE 4 MM</v>
          </cell>
          <cell r="C3294" t="str">
            <v>M2</v>
          </cell>
          <cell r="D3294">
            <v>43350</v>
          </cell>
        </row>
        <row r="3295">
          <cell r="A3295">
            <v>260133</v>
          </cell>
          <cell r="B3295" t="str">
            <v>VIDRIO TRANSPARENTE 5 MM</v>
          </cell>
          <cell r="C3295" t="str">
            <v>M2</v>
          </cell>
          <cell r="D3295">
            <v>50590</v>
          </cell>
        </row>
        <row r="3296">
          <cell r="A3296">
            <v>260134</v>
          </cell>
          <cell r="B3296" t="str">
            <v>VIDRIO TRANSPARENTE 6 MM</v>
          </cell>
          <cell r="C3296" t="str">
            <v>M2</v>
          </cell>
          <cell r="D3296">
            <v>56680</v>
          </cell>
        </row>
        <row r="3297">
          <cell r="A3297">
            <v>260140</v>
          </cell>
          <cell r="B3297" t="str">
            <v>VIDRIO TRANSPARENTE 4MM CELOSIA 60-100C</v>
          </cell>
          <cell r="C3297" t="str">
            <v>UND</v>
          </cell>
          <cell r="D3297">
            <v>6510</v>
          </cell>
        </row>
        <row r="3298">
          <cell r="A3298">
            <v>0</v>
          </cell>
          <cell r="B3298">
            <v>0</v>
          </cell>
          <cell r="C3298">
            <v>0</v>
          </cell>
          <cell r="D3298">
            <v>0</v>
          </cell>
        </row>
        <row r="3299">
          <cell r="A3299">
            <v>2602</v>
          </cell>
          <cell r="B3299" t="str">
            <v>ESPEJO</v>
          </cell>
          <cell r="C3299">
            <v>0</v>
          </cell>
          <cell r="D3299">
            <v>0</v>
          </cell>
        </row>
        <row r="3300">
          <cell r="A3300">
            <v>260201</v>
          </cell>
          <cell r="B3300" t="str">
            <v>ESPEJO CLARO DE 3MM</v>
          </cell>
          <cell r="C3300" t="str">
            <v>M2</v>
          </cell>
          <cell r="D3300">
            <v>61830</v>
          </cell>
        </row>
        <row r="3301">
          <cell r="A3301">
            <v>260202</v>
          </cell>
          <cell r="B3301" t="str">
            <v>ESPEJO CLARO DE 4 MM</v>
          </cell>
          <cell r="C3301" t="str">
            <v>M2</v>
          </cell>
          <cell r="D3301">
            <v>69790</v>
          </cell>
        </row>
        <row r="3302">
          <cell r="A3302">
            <v>260203</v>
          </cell>
          <cell r="B3302" t="str">
            <v>INSTALACION ESPEJO</v>
          </cell>
          <cell r="C3302" t="str">
            <v>M2</v>
          </cell>
          <cell r="D3302">
            <v>28140</v>
          </cell>
        </row>
        <row r="3303">
          <cell r="A3303">
            <v>0</v>
          </cell>
          <cell r="B3303">
            <v>0</v>
          </cell>
          <cell r="C3303">
            <v>0</v>
          </cell>
          <cell r="D3303">
            <v>0</v>
          </cell>
        </row>
        <row r="3304">
          <cell r="A3304">
            <v>27</v>
          </cell>
          <cell r="B3304" t="str">
            <v>CERRAJERIA-CERRADURAS</v>
          </cell>
          <cell r="C3304">
            <v>0</v>
          </cell>
          <cell r="D3304">
            <v>0</v>
          </cell>
        </row>
        <row r="3305">
          <cell r="A3305">
            <v>0</v>
          </cell>
          <cell r="B3305">
            <v>0</v>
          </cell>
          <cell r="C3305">
            <v>0</v>
          </cell>
          <cell r="D3305">
            <v>0</v>
          </cell>
        </row>
        <row r="3306">
          <cell r="A3306">
            <v>2701</v>
          </cell>
          <cell r="B3306" t="str">
            <v>CERRADURA ENTRADA</v>
          </cell>
          <cell r="C3306">
            <v>0</v>
          </cell>
          <cell r="D3306">
            <v>0</v>
          </cell>
        </row>
        <row r="3307">
          <cell r="A3307">
            <v>270102</v>
          </cell>
          <cell r="B3307" t="str">
            <v>CANTONERA ELECTRICA</v>
          </cell>
          <cell r="C3307" t="str">
            <v>UND</v>
          </cell>
          <cell r="D3307">
            <v>122530</v>
          </cell>
        </row>
        <row r="3308">
          <cell r="A3308">
            <v>270110</v>
          </cell>
          <cell r="B3308" t="str">
            <v>CERRADURA ADAM-RYTE</v>
          </cell>
          <cell r="C3308" t="str">
            <v>UND</v>
          </cell>
          <cell r="D3308">
            <v>86420</v>
          </cell>
        </row>
        <row r="3309">
          <cell r="A3309">
            <v>270104</v>
          </cell>
          <cell r="B3309" t="str">
            <v>CERRADURA GATO PICO-LORO TIPO G PTA.ALUM</v>
          </cell>
          <cell r="C3309" t="str">
            <v>UND</v>
          </cell>
          <cell r="D3309">
            <v>67580</v>
          </cell>
        </row>
        <row r="3310">
          <cell r="A3310">
            <v>270101</v>
          </cell>
          <cell r="B3310" t="str">
            <v>CERRADURA SAFE ENTRADA (CILIN)</v>
          </cell>
          <cell r="C3310" t="str">
            <v>UND</v>
          </cell>
          <cell r="D3310">
            <v>45420</v>
          </cell>
        </row>
        <row r="3311">
          <cell r="A3311">
            <v>270105</v>
          </cell>
          <cell r="B3311" t="str">
            <v>CERRADURA SAFE PICO-LORO PTA.ALUM</v>
          </cell>
          <cell r="C3311" t="str">
            <v>UND</v>
          </cell>
          <cell r="D3311">
            <v>60250</v>
          </cell>
        </row>
        <row r="3312">
          <cell r="A3312">
            <v>270111</v>
          </cell>
          <cell r="B3312" t="str">
            <v>CERRADURA SCHLAGE ENTRADA APTO.</v>
          </cell>
          <cell r="C3312" t="str">
            <v>UND</v>
          </cell>
          <cell r="D3312">
            <v>53780</v>
          </cell>
        </row>
        <row r="3313">
          <cell r="A3313">
            <v>270113</v>
          </cell>
          <cell r="B3313" t="str">
            <v>CERRADURA SCHLAGE ENTRADA APTO.BELL WOOD</v>
          </cell>
          <cell r="C3313" t="str">
            <v>UND</v>
          </cell>
          <cell r="D3313">
            <v>48720</v>
          </cell>
        </row>
        <row r="3314">
          <cell r="A3314">
            <v>270112</v>
          </cell>
          <cell r="B3314" t="str">
            <v>CERRADURA SCHLAGE ENTRADA PPAL</v>
          </cell>
          <cell r="C3314" t="str">
            <v>UND</v>
          </cell>
          <cell r="D3314">
            <v>57020</v>
          </cell>
        </row>
        <row r="3315">
          <cell r="A3315">
            <v>270114</v>
          </cell>
          <cell r="B3315" t="str">
            <v>CERRADURA SCHLAGE ENTRADA PPAL.BELL WOOD</v>
          </cell>
          <cell r="C3315" t="str">
            <v>UND</v>
          </cell>
          <cell r="D3315">
            <v>51420</v>
          </cell>
        </row>
        <row r="3316">
          <cell r="A3316">
            <v>270120</v>
          </cell>
          <cell r="B3316" t="str">
            <v>CERRADURA SCHLAGE ENTRADA PPAL.C-222</v>
          </cell>
          <cell r="C3316" t="str">
            <v>UND</v>
          </cell>
          <cell r="D3316">
            <v>81940</v>
          </cell>
        </row>
        <row r="3317">
          <cell r="A3317">
            <v>270119</v>
          </cell>
          <cell r="B3317" t="str">
            <v>CERRADURA SCHLAGE ENTRADA PPAL.C-333</v>
          </cell>
          <cell r="C3317" t="str">
            <v>UND</v>
          </cell>
          <cell r="D3317">
            <v>81940</v>
          </cell>
        </row>
        <row r="3318">
          <cell r="A3318">
            <v>270118</v>
          </cell>
          <cell r="B3318" t="str">
            <v>CERRADURA SCHLAGE ENTRADA PPAL.C-399</v>
          </cell>
          <cell r="C3318" t="str">
            <v>UND</v>
          </cell>
          <cell r="D3318">
            <v>92640</v>
          </cell>
        </row>
        <row r="3319">
          <cell r="A3319">
            <v>270117</v>
          </cell>
          <cell r="B3319" t="str">
            <v>CERRADURA SCHLAGE ENTRADA PPAL.C-999</v>
          </cell>
          <cell r="C3319" t="str">
            <v>UND</v>
          </cell>
          <cell r="D3319">
            <v>92640</v>
          </cell>
        </row>
        <row r="3320">
          <cell r="A3320">
            <v>270106</v>
          </cell>
          <cell r="B3320" t="str">
            <v>CERRADURA YALE 1/4 DE VUELTA</v>
          </cell>
          <cell r="C3320" t="str">
            <v>UND</v>
          </cell>
          <cell r="D3320">
            <v>106840</v>
          </cell>
        </row>
        <row r="3321">
          <cell r="A3321">
            <v>270103</v>
          </cell>
          <cell r="B3321" t="str">
            <v>CERRADURA YALE ENTRADA REF.5305</v>
          </cell>
          <cell r="C3321" t="str">
            <v>UND</v>
          </cell>
          <cell r="D3321">
            <v>84520</v>
          </cell>
        </row>
        <row r="3322">
          <cell r="A3322">
            <v>270107</v>
          </cell>
          <cell r="B3322" t="str">
            <v>CERRADURA YALE ENTRADA PPAL.REF.5316</v>
          </cell>
          <cell r="C3322" t="str">
            <v>UND</v>
          </cell>
          <cell r="D3322">
            <v>112120</v>
          </cell>
        </row>
        <row r="3323">
          <cell r="A3323">
            <v>270108</v>
          </cell>
          <cell r="B3323" t="str">
            <v>CERRADURA YALE TRES VUELTAS</v>
          </cell>
          <cell r="C3323" t="str">
            <v>UND</v>
          </cell>
          <cell r="D3323">
            <v>122730</v>
          </cell>
        </row>
        <row r="3324">
          <cell r="A3324">
            <v>270115</v>
          </cell>
          <cell r="B3324" t="str">
            <v>CERROJO SCHLAGE SEGURIDAD 1/4 DE VUELTA</v>
          </cell>
          <cell r="C3324" t="str">
            <v>UND</v>
          </cell>
          <cell r="D3324">
            <v>91840</v>
          </cell>
        </row>
        <row r="3325">
          <cell r="A3325">
            <v>0</v>
          </cell>
          <cell r="B3325">
            <v>0</v>
          </cell>
          <cell r="C3325">
            <v>0</v>
          </cell>
          <cell r="D3325">
            <v>0</v>
          </cell>
        </row>
        <row r="3326">
          <cell r="A3326">
            <v>2702</v>
          </cell>
          <cell r="B3326" t="str">
            <v>CERRADURA PASO</v>
          </cell>
          <cell r="C3326">
            <v>0</v>
          </cell>
          <cell r="D3326">
            <v>0</v>
          </cell>
        </row>
        <row r="3327">
          <cell r="A3327">
            <v>270203</v>
          </cell>
          <cell r="B3327" t="str">
            <v>CERRADURA SCHLAGE PASO MOD.BELL WOOD</v>
          </cell>
          <cell r="C3327" t="str">
            <v>UND</v>
          </cell>
          <cell r="D3327">
            <v>46870</v>
          </cell>
        </row>
        <row r="3328">
          <cell r="A3328">
            <v>270202</v>
          </cell>
          <cell r="B3328" t="str">
            <v>CERRADURA SCHLAGE PASO MOD.GEORGIA</v>
          </cell>
          <cell r="C3328" t="str">
            <v>UND</v>
          </cell>
          <cell r="D3328">
            <v>46870</v>
          </cell>
        </row>
        <row r="3329">
          <cell r="A3329">
            <v>270201</v>
          </cell>
          <cell r="B3329" t="str">
            <v>CERRADURA YALE PASO REF.5312</v>
          </cell>
          <cell r="C3329" t="str">
            <v>UND</v>
          </cell>
          <cell r="D3329">
            <v>49170</v>
          </cell>
        </row>
        <row r="3330">
          <cell r="A3330">
            <v>0</v>
          </cell>
          <cell r="B3330">
            <v>0</v>
          </cell>
          <cell r="C3330">
            <v>0</v>
          </cell>
          <cell r="D3330">
            <v>0</v>
          </cell>
        </row>
        <row r="3331">
          <cell r="A3331">
            <v>2703</v>
          </cell>
          <cell r="B3331" t="str">
            <v>CERRADURA ALCOBA</v>
          </cell>
          <cell r="C3331">
            <v>0</v>
          </cell>
          <cell r="D3331">
            <v>0</v>
          </cell>
        </row>
        <row r="3332">
          <cell r="A3332">
            <v>270301</v>
          </cell>
          <cell r="B3332" t="str">
            <v>CERRADURA SAFE ALCOBA [CILIN]</v>
          </cell>
          <cell r="C3332" t="str">
            <v>UND</v>
          </cell>
          <cell r="D3332">
            <v>48220</v>
          </cell>
        </row>
        <row r="3333">
          <cell r="A3333">
            <v>270304</v>
          </cell>
          <cell r="B3333" t="str">
            <v>CERRADURA SCHLAGE ALCOBA MOD. BELL WOOD</v>
          </cell>
          <cell r="C3333" t="str">
            <v>UND</v>
          </cell>
          <cell r="D3333">
            <v>49000</v>
          </cell>
        </row>
        <row r="3334">
          <cell r="A3334">
            <v>270303</v>
          </cell>
          <cell r="B3334" t="str">
            <v>CERRADURA SCHLAGE ALCOBA MOD. GEORGIA</v>
          </cell>
          <cell r="C3334" t="str">
            <v>UND</v>
          </cell>
          <cell r="D3334">
            <v>51880</v>
          </cell>
        </row>
        <row r="3335">
          <cell r="A3335">
            <v>270306</v>
          </cell>
          <cell r="B3335" t="str">
            <v>CERRADURA SCHLAGE CLOSET MOD. BELL WOOD</v>
          </cell>
          <cell r="C3335" t="str">
            <v>UND</v>
          </cell>
          <cell r="D3335">
            <v>47520</v>
          </cell>
        </row>
        <row r="3336">
          <cell r="A3336">
            <v>270305</v>
          </cell>
          <cell r="B3336" t="str">
            <v>CERRADURA SCHLAGE CLOSET MOD. GEORGIA</v>
          </cell>
          <cell r="C3336" t="str">
            <v>UND</v>
          </cell>
          <cell r="D3336">
            <v>47520</v>
          </cell>
        </row>
        <row r="3337">
          <cell r="A3337">
            <v>270302</v>
          </cell>
          <cell r="B3337" t="str">
            <v>CERRADURA YALE ALCOBA REF.5304 C/P</v>
          </cell>
          <cell r="C3337" t="str">
            <v>UND</v>
          </cell>
          <cell r="D3337">
            <v>79990</v>
          </cell>
        </row>
        <row r="3338">
          <cell r="A3338">
            <v>0</v>
          </cell>
          <cell r="B3338">
            <v>0</v>
          </cell>
          <cell r="C3338">
            <v>0</v>
          </cell>
          <cell r="D3338">
            <v>0</v>
          </cell>
        </row>
        <row r="3339">
          <cell r="A3339">
            <v>2704</v>
          </cell>
          <cell r="B3339" t="str">
            <v>CERRADURA BANO</v>
          </cell>
          <cell r="C3339">
            <v>0</v>
          </cell>
          <cell r="D3339">
            <v>0</v>
          </cell>
        </row>
        <row r="3340">
          <cell r="A3340">
            <v>270401</v>
          </cell>
          <cell r="B3340" t="str">
            <v>CERRADURA SAFE BANO [CILIN]</v>
          </cell>
          <cell r="C3340" t="str">
            <v>UND</v>
          </cell>
          <cell r="D3340">
            <v>47770</v>
          </cell>
        </row>
        <row r="3341">
          <cell r="A3341">
            <v>270403</v>
          </cell>
          <cell r="B3341" t="str">
            <v>CERRADURA SCHLAGE BA</v>
          </cell>
          <cell r="C3341" t="str">
            <v>UND</v>
          </cell>
          <cell r="D3341">
            <v>49770</v>
          </cell>
        </row>
        <row r="3342">
          <cell r="A3342">
            <v>270404</v>
          </cell>
          <cell r="B3342" t="str">
            <v>CERRADURA SCHLAGE BA</v>
          </cell>
          <cell r="C3342" t="str">
            <v>UND</v>
          </cell>
          <cell r="D3342">
            <v>48170</v>
          </cell>
        </row>
        <row r="3343">
          <cell r="A3343">
            <v>270402</v>
          </cell>
          <cell r="B3343" t="str">
            <v>CERRADURA YALE BANO REF.5302</v>
          </cell>
          <cell r="C3343" t="str">
            <v>UND</v>
          </cell>
          <cell r="D3343">
            <v>73780</v>
          </cell>
        </row>
        <row r="3344">
          <cell r="A3344">
            <v>0</v>
          </cell>
          <cell r="B3344">
            <v>0</v>
          </cell>
          <cell r="C3344">
            <v>0</v>
          </cell>
          <cell r="D3344">
            <v>0</v>
          </cell>
        </row>
        <row r="3345">
          <cell r="A3345">
            <v>2705</v>
          </cell>
          <cell r="B3345" t="str">
            <v>CERRADURA OFICINA</v>
          </cell>
          <cell r="C3345">
            <v>0</v>
          </cell>
          <cell r="D3345">
            <v>0</v>
          </cell>
        </row>
        <row r="3346">
          <cell r="A3346">
            <v>270501</v>
          </cell>
          <cell r="B3346" t="str">
            <v>CERRADURA SAFE OFICINA-AULA[CILIN]</v>
          </cell>
          <cell r="C3346" t="str">
            <v>UND</v>
          </cell>
          <cell r="D3346">
            <v>53340</v>
          </cell>
        </row>
        <row r="3347">
          <cell r="A3347">
            <v>270504</v>
          </cell>
          <cell r="B3347" t="str">
            <v>CERRADURA SCHLAGE OFICINA MOD.BELL WOOD</v>
          </cell>
          <cell r="C3347" t="str">
            <v>UND</v>
          </cell>
          <cell r="D3347">
            <v>58750</v>
          </cell>
        </row>
        <row r="3348">
          <cell r="A3348">
            <v>270503</v>
          </cell>
          <cell r="B3348" t="str">
            <v>CERRADURA SCHLAGE OFICINA MOD.GEORGIA</v>
          </cell>
          <cell r="C3348" t="str">
            <v>UND</v>
          </cell>
          <cell r="D3348">
            <v>63540</v>
          </cell>
        </row>
        <row r="3349">
          <cell r="A3349">
            <v>270502</v>
          </cell>
          <cell r="B3349" t="str">
            <v>CERRADURA YALE OFICINA REF.5304 C/P</v>
          </cell>
          <cell r="C3349" t="str">
            <v>UND</v>
          </cell>
          <cell r="D3349">
            <v>74560</v>
          </cell>
        </row>
        <row r="3350">
          <cell r="A3350">
            <v>0</v>
          </cell>
          <cell r="B3350">
            <v>0</v>
          </cell>
          <cell r="C3350">
            <v>0</v>
          </cell>
          <cell r="D3350">
            <v>0</v>
          </cell>
        </row>
        <row r="3351">
          <cell r="A3351">
            <v>2706</v>
          </cell>
          <cell r="B3351" t="str">
            <v>BISAGRAS</v>
          </cell>
          <cell r="C3351">
            <v>0</v>
          </cell>
          <cell r="D3351">
            <v>0</v>
          </cell>
        </row>
        <row r="3352">
          <cell r="A3352">
            <v>270601</v>
          </cell>
          <cell r="B3352" t="str">
            <v>BISAGRA LAMINA 1"X 4"</v>
          </cell>
          <cell r="C3352" t="str">
            <v>UND</v>
          </cell>
          <cell r="D3352">
            <v>13310</v>
          </cell>
        </row>
        <row r="3353">
          <cell r="A3353">
            <v>270602</v>
          </cell>
          <cell r="B3353" t="str">
            <v>BISAGRA PIANO COBRIZADA</v>
          </cell>
          <cell r="C3353" t="str">
            <v>ML</v>
          </cell>
          <cell r="D3353">
            <v>13910</v>
          </cell>
        </row>
        <row r="3354">
          <cell r="A3354">
            <v>270605</v>
          </cell>
          <cell r="B3354" t="str">
            <v>BISAGRA RODAMIENTOS PUERTA CORREDIZA</v>
          </cell>
          <cell r="C3354" t="str">
            <v>UND</v>
          </cell>
          <cell r="D3354">
            <v>44600</v>
          </cell>
        </row>
        <row r="3355">
          <cell r="A3355">
            <v>270611</v>
          </cell>
          <cell r="B3355" t="str">
            <v>BISAGRA SCHLAGE VAIVEN PISO GOFRADA</v>
          </cell>
          <cell r="C3355" t="str">
            <v>UND</v>
          </cell>
          <cell r="D3355">
            <v>74310</v>
          </cell>
        </row>
        <row r="3356">
          <cell r="A3356">
            <v>270612</v>
          </cell>
          <cell r="B3356" t="str">
            <v>BISAGRA SCHLAGE VAIVEN PISO NIQUELADA</v>
          </cell>
          <cell r="C3356" t="str">
            <v>UND</v>
          </cell>
          <cell r="D3356">
            <v>74310</v>
          </cell>
        </row>
        <row r="3357">
          <cell r="A3357">
            <v>270604</v>
          </cell>
          <cell r="B3357" t="str">
            <v>BISAGRA VAIVEN PISO</v>
          </cell>
          <cell r="C3357" t="str">
            <v>UND</v>
          </cell>
          <cell r="D3357">
            <v>83310</v>
          </cell>
        </row>
        <row r="3358">
          <cell r="A3358">
            <v>270606</v>
          </cell>
          <cell r="B3358" t="str">
            <v>FALLEVA METALICA 6"</v>
          </cell>
          <cell r="C3358" t="str">
            <v>UND</v>
          </cell>
          <cell r="D3358">
            <v>13070</v>
          </cell>
        </row>
        <row r="3359">
          <cell r="A3359">
            <v>270607</v>
          </cell>
          <cell r="B3359" t="str">
            <v>FALLEVA METALICA 8"</v>
          </cell>
          <cell r="C3359" t="str">
            <v>UND</v>
          </cell>
          <cell r="D3359">
            <v>26290</v>
          </cell>
        </row>
        <row r="3360">
          <cell r="A3360">
            <v>270610</v>
          </cell>
          <cell r="B3360" t="str">
            <v>MANIJA ALUMINIO "OREJA DE BURRO"</v>
          </cell>
          <cell r="C3360" t="str">
            <v>UND</v>
          </cell>
          <cell r="D3360">
            <v>13090</v>
          </cell>
        </row>
        <row r="3361">
          <cell r="A3361">
            <v>270608</v>
          </cell>
          <cell r="B3361" t="str">
            <v>MANIJA METALICA</v>
          </cell>
          <cell r="C3361" t="str">
            <v>UND</v>
          </cell>
          <cell r="D3361">
            <v>7560</v>
          </cell>
        </row>
        <row r="3362">
          <cell r="A3362">
            <v>270614</v>
          </cell>
          <cell r="B3362" t="str">
            <v>PIVOTE AEREO MARCO LISO PUERTA VAIVEN</v>
          </cell>
          <cell r="C3362" t="str">
            <v>UND</v>
          </cell>
          <cell r="D3362">
            <v>21780</v>
          </cell>
        </row>
        <row r="3363">
          <cell r="A3363">
            <v>270609</v>
          </cell>
          <cell r="B3363" t="str">
            <v>PIVOTE AEREO MARCO PUERTA VAIVEN</v>
          </cell>
          <cell r="C3363" t="str">
            <v>UND</v>
          </cell>
          <cell r="D3363">
            <v>12390</v>
          </cell>
        </row>
        <row r="3364">
          <cell r="A3364">
            <v>270613</v>
          </cell>
          <cell r="B3364" t="str">
            <v>TOPE PARA PUERTA</v>
          </cell>
          <cell r="C3364" t="str">
            <v>UND</v>
          </cell>
          <cell r="D3364">
            <v>12680</v>
          </cell>
        </row>
        <row r="3365">
          <cell r="A3365">
            <v>0</v>
          </cell>
          <cell r="B3365">
            <v>0</v>
          </cell>
          <cell r="C3365">
            <v>0</v>
          </cell>
          <cell r="D3365">
            <v>0</v>
          </cell>
        </row>
        <row r="3366">
          <cell r="A3366">
            <v>2707</v>
          </cell>
          <cell r="B3366" t="str">
            <v>CANDADOS - CADENAS</v>
          </cell>
          <cell r="C3366">
            <v>0</v>
          </cell>
          <cell r="D3366">
            <v>0</v>
          </cell>
        </row>
        <row r="3367">
          <cell r="A3367">
            <v>270701</v>
          </cell>
          <cell r="B3367" t="str">
            <v>CANDADO YALE REF. 110-30</v>
          </cell>
          <cell r="C3367" t="str">
            <v>UND</v>
          </cell>
          <cell r="D3367">
            <v>27900</v>
          </cell>
        </row>
        <row r="3368">
          <cell r="A3368">
            <v>0</v>
          </cell>
          <cell r="B3368">
            <v>0</v>
          </cell>
          <cell r="C3368">
            <v>0</v>
          </cell>
          <cell r="D3368">
            <v>0</v>
          </cell>
        </row>
        <row r="3369">
          <cell r="A3369">
            <v>2708</v>
          </cell>
          <cell r="B3369" t="str">
            <v>INSTAL.-VARIOS(Insumo Existen)</v>
          </cell>
          <cell r="C3369">
            <v>0</v>
          </cell>
          <cell r="D3369">
            <v>0</v>
          </cell>
        </row>
        <row r="3370">
          <cell r="A3370">
            <v>270807</v>
          </cell>
          <cell r="B3370" t="str">
            <v>INSTAL.BISAGRA PIANO</v>
          </cell>
          <cell r="C3370" t="str">
            <v>ML</v>
          </cell>
          <cell r="D3370">
            <v>5900</v>
          </cell>
        </row>
        <row r="3371">
          <cell r="A3371">
            <v>270801</v>
          </cell>
          <cell r="B3371" t="str">
            <v>INSTAL.BISAGRA RODAMIENTO PTA.CORREDIZA</v>
          </cell>
          <cell r="C3371" t="str">
            <v>UND</v>
          </cell>
          <cell r="D3371">
            <v>8310</v>
          </cell>
        </row>
        <row r="3372">
          <cell r="A3372">
            <v>270808</v>
          </cell>
          <cell r="B3372" t="str">
            <v>INSTAL.BISAGRA VAIVEN MARCO</v>
          </cell>
          <cell r="C3372" t="str">
            <v>UND</v>
          </cell>
          <cell r="D3372">
            <v>17540</v>
          </cell>
        </row>
        <row r="3373">
          <cell r="A3373">
            <v>270803</v>
          </cell>
          <cell r="B3373" t="str">
            <v>INSTAL.CANTONERA ELECTRICA</v>
          </cell>
          <cell r="C3373" t="str">
            <v>UND</v>
          </cell>
          <cell r="D3373">
            <v>45630</v>
          </cell>
        </row>
        <row r="3374">
          <cell r="A3374">
            <v>270804</v>
          </cell>
          <cell r="B3374" t="str">
            <v>INSTAL.CERRAD.PTA.ALUM.PICO-LORO</v>
          </cell>
          <cell r="C3374" t="str">
            <v>UND</v>
          </cell>
          <cell r="D3374">
            <v>27680</v>
          </cell>
        </row>
        <row r="3375">
          <cell r="A3375">
            <v>270809</v>
          </cell>
          <cell r="B3375" t="str">
            <v>INSTAL.CERRADURA ADAM-RYTE</v>
          </cell>
          <cell r="C3375" t="str">
            <v>UND</v>
          </cell>
          <cell r="D3375">
            <v>33110</v>
          </cell>
        </row>
        <row r="3376">
          <cell r="A3376">
            <v>270802</v>
          </cell>
          <cell r="B3376" t="str">
            <v>INSTAL.CERRADURA ENTRADA YALE 3-VUELTAS</v>
          </cell>
          <cell r="C3376" t="str">
            <v>UND</v>
          </cell>
          <cell r="D3376">
            <v>37410</v>
          </cell>
        </row>
        <row r="3377">
          <cell r="A3377">
            <v>270810</v>
          </cell>
          <cell r="B3377" t="str">
            <v>INSTAL.CERRADURA POMO MADERA-METAL</v>
          </cell>
          <cell r="C3377" t="str">
            <v>UND</v>
          </cell>
          <cell r="D3377">
            <v>27010</v>
          </cell>
        </row>
        <row r="3378">
          <cell r="A3378">
            <v>270805</v>
          </cell>
          <cell r="B3378" t="str">
            <v>INSTAL.CERRADURA YALE 1/4 DE VUELTA</v>
          </cell>
          <cell r="C3378" t="str">
            <v>UND</v>
          </cell>
          <cell r="D3378">
            <v>38190</v>
          </cell>
        </row>
        <row r="3379">
          <cell r="A3379">
            <v>270811</v>
          </cell>
          <cell r="B3379" t="str">
            <v>INSTAL.FALLEVA 6"</v>
          </cell>
          <cell r="C3379" t="str">
            <v>UND</v>
          </cell>
          <cell r="D3379">
            <v>15370</v>
          </cell>
        </row>
        <row r="3380">
          <cell r="A3380">
            <v>270812</v>
          </cell>
          <cell r="B3380" t="str">
            <v>INSTAL.FALLEVA 8"</v>
          </cell>
          <cell r="C3380" t="str">
            <v>UND</v>
          </cell>
          <cell r="D3380">
            <v>7300</v>
          </cell>
        </row>
        <row r="3381">
          <cell r="A3381">
            <v>270806</v>
          </cell>
          <cell r="B3381" t="str">
            <v>INSTAL.MANIJA</v>
          </cell>
          <cell r="C3381" t="str">
            <v>UND</v>
          </cell>
          <cell r="D3381">
            <v>5120</v>
          </cell>
        </row>
        <row r="3382">
          <cell r="A3382">
            <v>270813</v>
          </cell>
          <cell r="B3382" t="str">
            <v>INSTALACION BISAGRA VAIVEN PISO</v>
          </cell>
          <cell r="C3382" t="str">
            <v>UND</v>
          </cell>
          <cell r="D3382">
            <v>36640</v>
          </cell>
        </row>
        <row r="3383">
          <cell r="A3383">
            <v>0</v>
          </cell>
          <cell r="B3383">
            <v>0</v>
          </cell>
          <cell r="C3383">
            <v>0</v>
          </cell>
          <cell r="D3383">
            <v>0</v>
          </cell>
        </row>
        <row r="3384">
          <cell r="A3384">
            <v>28</v>
          </cell>
          <cell r="B3384" t="str">
            <v>DOT.DEPORTIVAS-JUEGOS-EQUIPAMENTO</v>
          </cell>
          <cell r="C3384">
            <v>0</v>
          </cell>
          <cell r="D3384">
            <v>0</v>
          </cell>
        </row>
        <row r="3385">
          <cell r="A3385">
            <v>0</v>
          </cell>
          <cell r="B3385">
            <v>0</v>
          </cell>
          <cell r="C3385">
            <v>0</v>
          </cell>
          <cell r="D3385">
            <v>0</v>
          </cell>
        </row>
        <row r="3386">
          <cell r="A3386">
            <v>2801</v>
          </cell>
          <cell r="B3386" t="str">
            <v>JUEGOS INFANTILES METALICOS</v>
          </cell>
          <cell r="C3386">
            <v>0</v>
          </cell>
          <cell r="D3386">
            <v>0</v>
          </cell>
        </row>
        <row r="3387">
          <cell r="A3387">
            <v>280101</v>
          </cell>
          <cell r="B3387" t="str">
            <v>BALANCIN 2 PUESTOS TUBO GALV.2.5" Y 2.0"</v>
          </cell>
          <cell r="C3387" t="str">
            <v>UND</v>
          </cell>
          <cell r="D3387">
            <v>973660</v>
          </cell>
        </row>
        <row r="3388">
          <cell r="A3388">
            <v>280102</v>
          </cell>
          <cell r="B3388" t="str">
            <v>BALANCIN 4 PUESTOS TUBO GALV.2.5" Y 2.0"</v>
          </cell>
          <cell r="C3388" t="str">
            <v>UND</v>
          </cell>
          <cell r="D3388">
            <v>1529510</v>
          </cell>
        </row>
        <row r="3389">
          <cell r="A3389">
            <v>280103</v>
          </cell>
          <cell r="B3389" t="str">
            <v>BALANCIN 6 PUESTOS TUBO GALV.2.5" Y 2.0"</v>
          </cell>
          <cell r="C3389" t="str">
            <v>UND</v>
          </cell>
          <cell r="D3389">
            <v>2126910</v>
          </cell>
        </row>
        <row r="3390">
          <cell r="A3390">
            <v>280107</v>
          </cell>
          <cell r="B3390" t="str">
            <v>BALANCIN GIRATORIO TUBO.GALV.3"INC.RODA"</v>
          </cell>
          <cell r="C3390" t="str">
            <v>UND</v>
          </cell>
          <cell r="D3390">
            <v>642770</v>
          </cell>
        </row>
        <row r="3391">
          <cell r="A3391">
            <v>280104</v>
          </cell>
          <cell r="B3391" t="str">
            <v>BARRAS ARGOLLAS TUBO GALV.3" H=2.5MTS"</v>
          </cell>
          <cell r="C3391" t="str">
            <v>UND</v>
          </cell>
          <cell r="D3391">
            <v>1042450</v>
          </cell>
        </row>
        <row r="3392">
          <cell r="A3392">
            <v>280105</v>
          </cell>
          <cell r="B3392" t="str">
            <v>BARRAS GIMNASIA TUBO GALV.2.5"Y 1 1/4"</v>
          </cell>
          <cell r="C3392" t="str">
            <v>UND</v>
          </cell>
          <cell r="D3392">
            <v>551760</v>
          </cell>
        </row>
        <row r="3393">
          <cell r="A3393">
            <v>280106</v>
          </cell>
          <cell r="B3393" t="str">
            <v>BARRAS PARALELAS TUBO GALV.2.5"Y 1 1/4"</v>
          </cell>
          <cell r="C3393" t="str">
            <v>UND</v>
          </cell>
          <cell r="D3393">
            <v>525060</v>
          </cell>
        </row>
        <row r="3394">
          <cell r="A3394">
            <v>280108</v>
          </cell>
          <cell r="B3394" t="str">
            <v>CILINDRO GIRATORIO TUBO GALV.2"LAM.20"</v>
          </cell>
          <cell r="C3394" t="str">
            <v>UND</v>
          </cell>
          <cell r="D3394">
            <v>1001750</v>
          </cell>
        </row>
        <row r="3395">
          <cell r="A3395">
            <v>280109</v>
          </cell>
          <cell r="B3395" t="str">
            <v>COLUMPIO 2 PUESTO.GALVANIZ.DE 2.5"Y 2.0"</v>
          </cell>
          <cell r="C3395" t="str">
            <v>UND</v>
          </cell>
          <cell r="D3395">
            <v>1026270</v>
          </cell>
        </row>
        <row r="3396">
          <cell r="A3396">
            <v>280110</v>
          </cell>
          <cell r="B3396" t="str">
            <v>COLUMPIO 3 PUESTO.GALVANIZ.DE 2.5"Y 2.0"</v>
          </cell>
          <cell r="C3396" t="str">
            <v>UND</v>
          </cell>
          <cell r="D3396">
            <v>1368080</v>
          </cell>
        </row>
        <row r="3397">
          <cell r="A3397">
            <v>280113</v>
          </cell>
          <cell r="B3397" t="str">
            <v>DESLIZADOR MULT.2 PUESTOS CON PASAMANOS</v>
          </cell>
          <cell r="C3397" t="str">
            <v>UND</v>
          </cell>
          <cell r="D3397">
            <v>1958970</v>
          </cell>
        </row>
        <row r="3398">
          <cell r="A3398">
            <v>280114</v>
          </cell>
          <cell r="B3398" t="str">
            <v>DESLIZADOR TUBO GALV.1.5"Y 1.0"LAM.CAL20</v>
          </cell>
          <cell r="C3398" t="str">
            <v>UND</v>
          </cell>
          <cell r="D3398">
            <v>1399500</v>
          </cell>
        </row>
        <row r="3399">
          <cell r="A3399">
            <v>280115</v>
          </cell>
          <cell r="B3399" t="str">
            <v>ESCALERA PASAMANOS TUBO GALV.2" BARR.1"</v>
          </cell>
          <cell r="C3399" t="str">
            <v>UND</v>
          </cell>
          <cell r="D3399">
            <v>869050</v>
          </cell>
        </row>
        <row r="3400">
          <cell r="A3400">
            <v>280116</v>
          </cell>
          <cell r="B3400" t="str">
            <v>SEMICURVA PARALELA TUBO GALV.1.5"BARR.1.</v>
          </cell>
          <cell r="C3400" t="str">
            <v>UND</v>
          </cell>
          <cell r="D3400">
            <v>916380</v>
          </cell>
        </row>
        <row r="3401">
          <cell r="A3401">
            <v>280117</v>
          </cell>
          <cell r="B3401" t="str">
            <v>TREPADOR MULTIPLE 2 COLUMP 1 DESL 1 TUBO</v>
          </cell>
          <cell r="C3401" t="str">
            <v>UND</v>
          </cell>
          <cell r="D3401">
            <v>2580970</v>
          </cell>
        </row>
        <row r="3402">
          <cell r="A3402">
            <v>280118</v>
          </cell>
          <cell r="B3402" t="str">
            <v>TROMPO OCTOGONAL 4"3"2" TABLA AMARILLO"</v>
          </cell>
          <cell r="C3402" t="str">
            <v>UND</v>
          </cell>
          <cell r="D3402">
            <v>2043560</v>
          </cell>
        </row>
        <row r="3403">
          <cell r="A3403">
            <v>0</v>
          </cell>
          <cell r="B3403">
            <v>0</v>
          </cell>
          <cell r="C3403">
            <v>0</v>
          </cell>
          <cell r="D3403">
            <v>0</v>
          </cell>
        </row>
        <row r="3404">
          <cell r="A3404">
            <v>2802</v>
          </cell>
          <cell r="B3404" t="str">
            <v>JUEGOS INFANTILES MADERA</v>
          </cell>
          <cell r="C3404">
            <v>0</v>
          </cell>
          <cell r="D3404">
            <v>0</v>
          </cell>
        </row>
        <row r="3405">
          <cell r="A3405">
            <v>280225</v>
          </cell>
          <cell r="B3405" t="str">
            <v>ACROBATICO MULTIP L=4.00 H=3.00 A=3.00M</v>
          </cell>
          <cell r="C3405" t="str">
            <v>UND</v>
          </cell>
          <cell r="D3405">
            <v>795720</v>
          </cell>
        </row>
        <row r="3406">
          <cell r="A3406">
            <v>280203</v>
          </cell>
          <cell r="B3406" t="str">
            <v>ARENERO CON MEDIAS MADERAS 3MTS X 3 MTS</v>
          </cell>
          <cell r="C3406" t="str">
            <v>UND</v>
          </cell>
          <cell r="D3406">
            <v>552770</v>
          </cell>
        </row>
        <row r="3407">
          <cell r="A3407">
            <v>280205</v>
          </cell>
          <cell r="B3407" t="str">
            <v>BURRO BALANCIN L= 3.5 MTS</v>
          </cell>
          <cell r="C3407" t="str">
            <v>UND</v>
          </cell>
          <cell r="D3407">
            <v>392980</v>
          </cell>
        </row>
        <row r="3408">
          <cell r="A3408">
            <v>280206</v>
          </cell>
          <cell r="B3408" t="str">
            <v>COLUMPIO 3 PUESTO L= 4.7M,H=2.5M,A= 2.0M</v>
          </cell>
          <cell r="C3408" t="str">
            <v>UND</v>
          </cell>
          <cell r="D3408">
            <v>1238650</v>
          </cell>
        </row>
        <row r="3409">
          <cell r="A3409">
            <v>280224</v>
          </cell>
          <cell r="B3409" t="str">
            <v>COLUMPIO DOS PUESTOS L=3.4,H2.5M A=2.0M</v>
          </cell>
          <cell r="C3409" t="str">
            <v>UND</v>
          </cell>
          <cell r="D3409">
            <v>953650</v>
          </cell>
        </row>
        <row r="3410">
          <cell r="A3410">
            <v>280222</v>
          </cell>
          <cell r="B3410" t="str">
            <v>COLUMPIO UN PUESTO</v>
          </cell>
          <cell r="C3410" t="str">
            <v>UND</v>
          </cell>
          <cell r="D3410">
            <v>718650</v>
          </cell>
        </row>
        <row r="3411">
          <cell r="A3411">
            <v>280207</v>
          </cell>
          <cell r="B3411" t="str">
            <v>DESLIZADERO CON ESCALERA L=2.40M</v>
          </cell>
          <cell r="C3411" t="str">
            <v>UND</v>
          </cell>
          <cell r="D3411">
            <v>952970</v>
          </cell>
        </row>
        <row r="3412">
          <cell r="A3412">
            <v>280211</v>
          </cell>
          <cell r="B3412" t="str">
            <v>EL CASTILLO PEQUE.L= 6.5M,H=3.0M,A= 4.0M</v>
          </cell>
          <cell r="C3412" t="str">
            <v>UND</v>
          </cell>
          <cell r="D3412">
            <v>3236990</v>
          </cell>
        </row>
        <row r="3413">
          <cell r="A3413">
            <v>280215</v>
          </cell>
          <cell r="B3413" t="str">
            <v>ESTACION BOMBEROS L= 4.0M,H=3.0M,A= 3,5M</v>
          </cell>
          <cell r="C3413" t="str">
            <v>UND</v>
          </cell>
          <cell r="D3413">
            <v>4158220</v>
          </cell>
        </row>
        <row r="3414">
          <cell r="A3414">
            <v>280217</v>
          </cell>
          <cell r="B3414" t="str">
            <v>PASAMANOS ARGOLL-TRAPEC L=3M,H=2.2M,A=3M</v>
          </cell>
          <cell r="C3414" t="str">
            <v>UND</v>
          </cell>
          <cell r="D3414">
            <v>1237970</v>
          </cell>
        </row>
        <row r="3415">
          <cell r="A3415">
            <v>280218</v>
          </cell>
          <cell r="B3415" t="str">
            <v>PASAMANOS L=3MTS</v>
          </cell>
          <cell r="C3415" t="str">
            <v>UND</v>
          </cell>
          <cell r="D3415">
            <v>807650</v>
          </cell>
        </row>
        <row r="3416">
          <cell r="A3416">
            <v>0</v>
          </cell>
          <cell r="B3416">
            <v>0</v>
          </cell>
          <cell r="C3416">
            <v>0</v>
          </cell>
          <cell r="D3416">
            <v>0</v>
          </cell>
        </row>
        <row r="3417">
          <cell r="A3417">
            <v>2803</v>
          </cell>
          <cell r="B3417" t="str">
            <v>DOTACIONES DEPORTIVAS</v>
          </cell>
          <cell r="C3417">
            <v>0</v>
          </cell>
          <cell r="D3417">
            <v>0</v>
          </cell>
        </row>
        <row r="3418">
          <cell r="A3418">
            <v>280301</v>
          </cell>
          <cell r="B3418" t="str">
            <v>PORTERIA FUTBOL TIPO 1</v>
          </cell>
          <cell r="C3418" t="str">
            <v>JGO</v>
          </cell>
          <cell r="D3418">
            <v>4100040</v>
          </cell>
        </row>
        <row r="3419">
          <cell r="A3419">
            <v>280302</v>
          </cell>
          <cell r="B3419" t="str">
            <v>PORTERIA FUTBOL TIPO 2</v>
          </cell>
          <cell r="C3419" t="str">
            <v>JGO</v>
          </cell>
          <cell r="D3419">
            <v>3520040</v>
          </cell>
        </row>
        <row r="3420">
          <cell r="A3420">
            <v>280303</v>
          </cell>
          <cell r="B3420" t="str">
            <v>PORTERIA FUTBOL TIPO 3</v>
          </cell>
          <cell r="C3420" t="str">
            <v>JGO</v>
          </cell>
          <cell r="D3420">
            <v>2673240</v>
          </cell>
        </row>
        <row r="3421">
          <cell r="A3421">
            <v>280304</v>
          </cell>
          <cell r="B3421" t="str">
            <v>PORTERIA FUTBOL TIPO 4</v>
          </cell>
          <cell r="C3421" t="str">
            <v>JGO</v>
          </cell>
          <cell r="D3421">
            <v>5512240</v>
          </cell>
        </row>
        <row r="3422">
          <cell r="A3422">
            <v>280305</v>
          </cell>
          <cell r="B3422" t="str">
            <v>PORTERIA FUTBOL TIPO 5</v>
          </cell>
          <cell r="C3422" t="str">
            <v>JGO</v>
          </cell>
          <cell r="D3422">
            <v>3981390</v>
          </cell>
        </row>
        <row r="3423">
          <cell r="A3423">
            <v>280307</v>
          </cell>
          <cell r="B3423" t="str">
            <v>PORTERIA MICROFUTBOL TIPO 1 FIJA</v>
          </cell>
          <cell r="C3423" t="str">
            <v>JGO</v>
          </cell>
          <cell r="D3423">
            <v>1414270</v>
          </cell>
        </row>
        <row r="3424">
          <cell r="A3424">
            <v>280308</v>
          </cell>
          <cell r="B3424" t="str">
            <v>PORTERIA MICROFUTBOL TIPO 2 FIJA</v>
          </cell>
          <cell r="C3424" t="str">
            <v>JGO</v>
          </cell>
          <cell r="D3424">
            <v>1605670</v>
          </cell>
        </row>
        <row r="3425">
          <cell r="A3425">
            <v>280309</v>
          </cell>
          <cell r="B3425" t="str">
            <v>PORTERIA MULT.FIJA MICROF. BALONC.TIPO 1</v>
          </cell>
          <cell r="C3425" t="str">
            <v>JGO</v>
          </cell>
          <cell r="D3425">
            <v>3911080</v>
          </cell>
        </row>
        <row r="3426">
          <cell r="A3426">
            <v>280310</v>
          </cell>
          <cell r="B3426" t="str">
            <v>PORTERIA MULT.FIJA MICROF. BALONC.TIPO 2</v>
          </cell>
          <cell r="C3426" t="str">
            <v>JGO</v>
          </cell>
          <cell r="D3426">
            <v>4740480</v>
          </cell>
        </row>
        <row r="3427">
          <cell r="A3427">
            <v>280315</v>
          </cell>
          <cell r="B3427" t="str">
            <v>PORTERIA MULTIPLE RODACHIN TIPO 1</v>
          </cell>
          <cell r="C3427" t="str">
            <v>JGO</v>
          </cell>
          <cell r="D3427">
            <v>4788040</v>
          </cell>
        </row>
        <row r="3428">
          <cell r="A3428">
            <v>280316</v>
          </cell>
          <cell r="B3428" t="str">
            <v>PORTERIA MULTIPLE RODACHIN TIPO 2</v>
          </cell>
          <cell r="C3428" t="str">
            <v>JGO</v>
          </cell>
          <cell r="D3428">
            <v>5634840</v>
          </cell>
        </row>
        <row r="3429">
          <cell r="A3429">
            <v>280321</v>
          </cell>
          <cell r="B3429" t="str">
            <v>PORTERIA MULTIPLE TORRE GIRATORIA TIPO 1</v>
          </cell>
          <cell r="C3429" t="str">
            <v>JGO</v>
          </cell>
          <cell r="D3429">
            <v>5717260</v>
          </cell>
        </row>
        <row r="3430">
          <cell r="A3430">
            <v>280323</v>
          </cell>
          <cell r="B3430" t="str">
            <v>PORTERIA MULTIPLE TORRE GIRATORIA TIPO 3</v>
          </cell>
          <cell r="C3430" t="str">
            <v>JGO</v>
          </cell>
          <cell r="D3430">
            <v>6952660</v>
          </cell>
        </row>
        <row r="3431">
          <cell r="A3431">
            <v>280324</v>
          </cell>
          <cell r="B3431" t="str">
            <v>PORTERIA MULTIPLE TORRE GIRATORIA TIPO 4</v>
          </cell>
          <cell r="C3431" t="str">
            <v>JGO</v>
          </cell>
          <cell r="D3431">
            <v>7045690</v>
          </cell>
        </row>
        <row r="3432">
          <cell r="A3432">
            <v>280325</v>
          </cell>
          <cell r="B3432" t="str">
            <v>PORTERIA MULTIPLE TORRE GIRATORIA TIPO 5</v>
          </cell>
          <cell r="C3432" t="str">
            <v>JGO</v>
          </cell>
          <cell r="D3432">
            <v>8257890</v>
          </cell>
        </row>
        <row r="3433">
          <cell r="A3433">
            <v>280326</v>
          </cell>
          <cell r="B3433" t="str">
            <v>SOPOR.FIJO BALONC.4"TORRE GIR.2 TABL.ACR</v>
          </cell>
          <cell r="C3433" t="str">
            <v>JGO</v>
          </cell>
          <cell r="D3433">
            <v>6107680</v>
          </cell>
        </row>
        <row r="3434">
          <cell r="A3434">
            <v>280327</v>
          </cell>
          <cell r="B3434" t="str">
            <v>SOPOR.FIJO BALONC.4"TORRE GIR.2 TABL.MAD</v>
          </cell>
          <cell r="C3434" t="str">
            <v>JGO</v>
          </cell>
          <cell r="D3434">
            <v>4215070</v>
          </cell>
        </row>
        <row r="3435">
          <cell r="A3435">
            <v>280330</v>
          </cell>
          <cell r="B3435" t="str">
            <v>SOPORTE FIJO BALONCESTO 4"TABL.ACRILICO"</v>
          </cell>
          <cell r="C3435" t="str">
            <v>JGO</v>
          </cell>
          <cell r="D3435">
            <v>4304140</v>
          </cell>
        </row>
        <row r="3436">
          <cell r="A3436">
            <v>280331</v>
          </cell>
          <cell r="B3436" t="str">
            <v>SOPORTE FIJO BALONCESTO 4"TABL.MADERA"</v>
          </cell>
          <cell r="C3436" t="str">
            <v>JGO</v>
          </cell>
          <cell r="D3436">
            <v>3283340</v>
          </cell>
        </row>
        <row r="3437">
          <cell r="A3437">
            <v>280332</v>
          </cell>
          <cell r="B3437" t="str">
            <v>SOPORTE FIJO MINIBALONC.3"TABL.ACRILICO"</v>
          </cell>
          <cell r="C3437" t="str">
            <v>JGO</v>
          </cell>
          <cell r="D3437">
            <v>3103540</v>
          </cell>
        </row>
        <row r="3438">
          <cell r="A3438">
            <v>280333</v>
          </cell>
          <cell r="B3438" t="str">
            <v>SOPORTE FIJO MINIBALONC.3"TABL.MADERA"</v>
          </cell>
          <cell r="C3438" t="str">
            <v>JGO</v>
          </cell>
          <cell r="D3438">
            <v>2419140</v>
          </cell>
        </row>
        <row r="3439">
          <cell r="A3439">
            <v>280334</v>
          </cell>
          <cell r="B3439" t="str">
            <v>SOPORTE PARA VOLEIBOL TRES POSICIONES</v>
          </cell>
          <cell r="C3439" t="str">
            <v>JGO</v>
          </cell>
          <cell r="D3439">
            <v>962290</v>
          </cell>
        </row>
        <row r="3440">
          <cell r="A3440">
            <v>280336</v>
          </cell>
          <cell r="B3440" t="str">
            <v>SOPORTE RODACHIN BALONCESTO GALV.TIPO 1</v>
          </cell>
          <cell r="C3440" t="str">
            <v>JGO</v>
          </cell>
          <cell r="D3440">
            <v>4365310</v>
          </cell>
        </row>
        <row r="3441">
          <cell r="A3441">
            <v>280337</v>
          </cell>
          <cell r="B3441" t="str">
            <v>SOPORTE RODACHIN BALONCESTO GALV.TIPO 2</v>
          </cell>
          <cell r="C3441" t="str">
            <v>JGO</v>
          </cell>
          <cell r="D3441">
            <v>5507910</v>
          </cell>
        </row>
        <row r="3442">
          <cell r="A3442">
            <v>280340</v>
          </cell>
          <cell r="B3442" t="str">
            <v>SOPORTE RODACHIN BALONCESTO GALV.TIPO 5</v>
          </cell>
          <cell r="C3442" t="str">
            <v>JGO</v>
          </cell>
          <cell r="D3442">
            <v>5852490</v>
          </cell>
        </row>
        <row r="3443">
          <cell r="A3443">
            <v>280341</v>
          </cell>
          <cell r="B3443" t="str">
            <v>SOPORTE RODACHIN BALONCESTO GALV.TIPO 6</v>
          </cell>
          <cell r="C3443" t="str">
            <v>JGO</v>
          </cell>
          <cell r="D3443">
            <v>7720090</v>
          </cell>
        </row>
        <row r="3444">
          <cell r="A3444">
            <v>0</v>
          </cell>
          <cell r="B3444">
            <v>0</v>
          </cell>
          <cell r="C3444">
            <v>0</v>
          </cell>
          <cell r="D3444">
            <v>0</v>
          </cell>
        </row>
        <row r="3445">
          <cell r="A3445">
            <v>2804</v>
          </cell>
          <cell r="B3445" t="str">
            <v>EQUIPAMENTO</v>
          </cell>
          <cell r="C3445">
            <v>0</v>
          </cell>
          <cell r="D3445">
            <v>0</v>
          </cell>
        </row>
        <row r="3446">
          <cell r="A3446">
            <v>280409</v>
          </cell>
          <cell r="B3446" t="str">
            <v>BANCA CONCRETO COLONIAL L=120 A=70 H=9O</v>
          </cell>
          <cell r="C3446" t="str">
            <v>UND</v>
          </cell>
          <cell r="D3446">
            <v>154210</v>
          </cell>
        </row>
        <row r="3447">
          <cell r="A3447">
            <v>280411</v>
          </cell>
          <cell r="B3447" t="str">
            <v>BANCA CONCRETO GRANO PL L=120</v>
          </cell>
          <cell r="C3447" t="str">
            <v>UND</v>
          </cell>
          <cell r="D3447">
            <v>193090</v>
          </cell>
        </row>
        <row r="3448">
          <cell r="A3448">
            <v>280412</v>
          </cell>
          <cell r="B3448" t="str">
            <v>BANCA CONCRETO GRANO PL L=180</v>
          </cell>
          <cell r="C3448" t="str">
            <v>UND</v>
          </cell>
          <cell r="D3448">
            <v>259210</v>
          </cell>
        </row>
        <row r="3449">
          <cell r="A3449">
            <v>280408</v>
          </cell>
          <cell r="B3449" t="str">
            <v>BANCA CONCRETO PREF. L=100 A=50 H=73</v>
          </cell>
          <cell r="C3449" t="str">
            <v>UND</v>
          </cell>
          <cell r="D3449">
            <v>134050</v>
          </cell>
        </row>
        <row r="3450">
          <cell r="A3450">
            <v>280406</v>
          </cell>
          <cell r="B3450" t="str">
            <v>BANCA CONCRETO PREF. L=140 A=56 H=78</v>
          </cell>
          <cell r="C3450" t="str">
            <v>UND</v>
          </cell>
          <cell r="D3450">
            <v>211930</v>
          </cell>
        </row>
        <row r="3451">
          <cell r="A3451">
            <v>280402</v>
          </cell>
          <cell r="B3451" t="str">
            <v>GRADERIAS DESARMABLES PARA 18 PERSONAS</v>
          </cell>
          <cell r="C3451" t="str">
            <v>UND</v>
          </cell>
          <cell r="D3451">
            <v>1254250</v>
          </cell>
        </row>
        <row r="3452">
          <cell r="A3452">
            <v>280403</v>
          </cell>
          <cell r="B3452" t="str">
            <v>GRADERIAS DESARMABLES PARA 30 PERSONAS</v>
          </cell>
          <cell r="C3452" t="str">
            <v>UND</v>
          </cell>
          <cell r="D3452">
            <v>1960820</v>
          </cell>
        </row>
        <row r="3453">
          <cell r="A3453">
            <v>280407</v>
          </cell>
          <cell r="B3453" t="str">
            <v>REUBICACION BANCA CONCRETO</v>
          </cell>
          <cell r="C3453" t="str">
            <v>UND</v>
          </cell>
          <cell r="D3453">
            <v>16550</v>
          </cell>
        </row>
        <row r="3454">
          <cell r="A3454">
            <v>0</v>
          </cell>
          <cell r="B3454">
            <v>0</v>
          </cell>
          <cell r="C3454">
            <v>0</v>
          </cell>
          <cell r="D3454">
            <v>0</v>
          </cell>
        </row>
        <row r="3455">
          <cell r="A3455">
            <v>2805</v>
          </cell>
          <cell r="B3455" t="str">
            <v>JUEGOS INFANTILES MAD.PLASTICA</v>
          </cell>
          <cell r="C3455">
            <v>0</v>
          </cell>
          <cell r="D3455">
            <v>0</v>
          </cell>
        </row>
        <row r="3456">
          <cell r="A3456">
            <v>280501</v>
          </cell>
          <cell r="B3456" t="str">
            <v>JUEGO RECREATIVO RESPLANDOR II</v>
          </cell>
          <cell r="C3456" t="str">
            <v>UND</v>
          </cell>
          <cell r="D3456">
            <v>7106020</v>
          </cell>
        </row>
        <row r="3457">
          <cell r="A3457">
            <v>0</v>
          </cell>
          <cell r="B3457">
            <v>0</v>
          </cell>
          <cell r="C3457">
            <v>0</v>
          </cell>
          <cell r="D3457">
            <v>0</v>
          </cell>
        </row>
        <row r="3458">
          <cell r="A3458">
            <v>2806</v>
          </cell>
          <cell r="B3458" t="str">
            <v>JUEGOS DE MESA</v>
          </cell>
          <cell r="C3458">
            <v>0</v>
          </cell>
          <cell r="D3458">
            <v>0</v>
          </cell>
        </row>
        <row r="3459">
          <cell r="A3459">
            <v>280601</v>
          </cell>
          <cell r="B3459" t="str">
            <v>MESA PING PONG PLEGABLE 2.74X1.53X0.76CM</v>
          </cell>
          <cell r="C3459" t="str">
            <v>UND</v>
          </cell>
          <cell r="D3459">
            <v>766760</v>
          </cell>
        </row>
        <row r="3460">
          <cell r="A3460">
            <v>0</v>
          </cell>
          <cell r="B3460">
            <v>0</v>
          </cell>
          <cell r="C3460">
            <v>0</v>
          </cell>
          <cell r="D3460">
            <v>0</v>
          </cell>
        </row>
        <row r="3461">
          <cell r="A3461">
            <v>29</v>
          </cell>
          <cell r="B3461" t="str">
            <v>PINTURA</v>
          </cell>
          <cell r="C3461">
            <v>0</v>
          </cell>
          <cell r="D3461">
            <v>0</v>
          </cell>
        </row>
        <row r="3462">
          <cell r="A3462">
            <v>0</v>
          </cell>
          <cell r="B3462">
            <v>0</v>
          </cell>
          <cell r="C3462">
            <v>0</v>
          </cell>
          <cell r="D3462">
            <v>0</v>
          </cell>
        </row>
        <row r="3463">
          <cell r="A3463">
            <v>2901</v>
          </cell>
          <cell r="B3463" t="str">
            <v>ESTUCOS Y RELLENOS</v>
          </cell>
          <cell r="C3463">
            <v>0</v>
          </cell>
          <cell r="D3463">
            <v>0</v>
          </cell>
        </row>
        <row r="3464">
          <cell r="A3464">
            <v>290106</v>
          </cell>
          <cell r="B3464" t="str">
            <v>ESTUCO CIELOS PLASTICO</v>
          </cell>
          <cell r="C3464" t="str">
            <v>M2</v>
          </cell>
          <cell r="D3464">
            <v>6410</v>
          </cell>
        </row>
        <row r="3465">
          <cell r="A3465">
            <v>290108</v>
          </cell>
          <cell r="B3465" t="str">
            <v>ESTUCO MURO</v>
          </cell>
          <cell r="C3465" t="str">
            <v>M2</v>
          </cell>
          <cell r="D3465">
            <v>4600</v>
          </cell>
        </row>
        <row r="3466">
          <cell r="A3466">
            <v>290110</v>
          </cell>
          <cell r="B3466" t="str">
            <v>ESTUCO MURO SEMIPLASTICO (LISTO)</v>
          </cell>
          <cell r="C3466" t="str">
            <v>M2</v>
          </cell>
          <cell r="D3466">
            <v>4840</v>
          </cell>
        </row>
        <row r="3467">
          <cell r="A3467">
            <v>290119</v>
          </cell>
          <cell r="B3467" t="str">
            <v>ESTUCO MURO SEMIPLASTICO RELLENO S/LADR.</v>
          </cell>
          <cell r="C3467" t="str">
            <v>M2</v>
          </cell>
          <cell r="D3467">
            <v>13670</v>
          </cell>
        </row>
        <row r="3468">
          <cell r="A3468">
            <v>290109</v>
          </cell>
          <cell r="B3468" t="str">
            <v>ESTUCO MUROS PLASTICO</v>
          </cell>
          <cell r="C3468" t="str">
            <v>M2</v>
          </cell>
          <cell r="D3468">
            <v>5560</v>
          </cell>
        </row>
        <row r="3469">
          <cell r="A3469">
            <v>290112</v>
          </cell>
          <cell r="B3469" t="str">
            <v>ESTUCO SOBRE RESANE</v>
          </cell>
          <cell r="C3469" t="str">
            <v>ML</v>
          </cell>
          <cell r="D3469">
            <v>4360</v>
          </cell>
        </row>
        <row r="3470">
          <cell r="A3470">
            <v>290114</v>
          </cell>
          <cell r="B3470" t="str">
            <v>FILOS - DILATACIONES</v>
          </cell>
          <cell r="C3470" t="str">
            <v>ML</v>
          </cell>
          <cell r="D3470">
            <v>3620</v>
          </cell>
        </row>
        <row r="3471">
          <cell r="A3471">
            <v>290115</v>
          </cell>
          <cell r="B3471" t="str">
            <v>RASQUETEADA-LIJADA-RESANE</v>
          </cell>
          <cell r="C3471" t="str">
            <v>M2</v>
          </cell>
          <cell r="D3471">
            <v>1360</v>
          </cell>
        </row>
        <row r="3472">
          <cell r="A3472">
            <v>0</v>
          </cell>
          <cell r="B3472">
            <v>0</v>
          </cell>
          <cell r="C3472">
            <v>0</v>
          </cell>
          <cell r="D3472">
            <v>0</v>
          </cell>
        </row>
        <row r="3473">
          <cell r="A3473">
            <v>2902</v>
          </cell>
          <cell r="B3473" t="str">
            <v>PINTURA ESPECIAL</v>
          </cell>
          <cell r="C3473">
            <v>0</v>
          </cell>
          <cell r="D3473">
            <v>0</v>
          </cell>
        </row>
        <row r="3474">
          <cell r="A3474">
            <v>290208</v>
          </cell>
          <cell r="B3474" t="str">
            <v>PINTUCOAT</v>
          </cell>
          <cell r="C3474" t="str">
            <v>M2</v>
          </cell>
          <cell r="D3474">
            <v>8360</v>
          </cell>
        </row>
        <row r="3475">
          <cell r="A3475">
            <v>290210</v>
          </cell>
          <cell r="B3475" t="str">
            <v>URETANO SIKA MUROS</v>
          </cell>
          <cell r="C3475" t="str">
            <v>M2</v>
          </cell>
          <cell r="D3475">
            <v>25220</v>
          </cell>
        </row>
        <row r="3476">
          <cell r="A3476">
            <v>290213</v>
          </cell>
          <cell r="B3476" t="str">
            <v>URETANO SIKA CIELOS</v>
          </cell>
          <cell r="C3476" t="str">
            <v>M2</v>
          </cell>
          <cell r="D3476">
            <v>27140</v>
          </cell>
        </row>
        <row r="3477">
          <cell r="A3477">
            <v>0</v>
          </cell>
          <cell r="B3477">
            <v>0</v>
          </cell>
          <cell r="C3477">
            <v>0</v>
          </cell>
          <cell r="D3477">
            <v>0</v>
          </cell>
        </row>
        <row r="3478">
          <cell r="A3478">
            <v>2903</v>
          </cell>
          <cell r="B3478" t="str">
            <v>PINTURA VINILICA</v>
          </cell>
          <cell r="C3478">
            <v>0</v>
          </cell>
          <cell r="D3478">
            <v>0</v>
          </cell>
        </row>
        <row r="3479">
          <cell r="A3479">
            <v>290309</v>
          </cell>
          <cell r="B3479" t="str">
            <v>VINILO CIELO TIPO 2 -2M</v>
          </cell>
          <cell r="C3479" t="str">
            <v>M2</v>
          </cell>
          <cell r="D3479">
            <v>3350</v>
          </cell>
        </row>
        <row r="3480">
          <cell r="A3480">
            <v>290310</v>
          </cell>
          <cell r="B3480" t="str">
            <v>VINILO CIELO TIPO 3 -2M</v>
          </cell>
          <cell r="C3480" t="str">
            <v>M2</v>
          </cell>
          <cell r="D3480">
            <v>3250</v>
          </cell>
        </row>
        <row r="3481">
          <cell r="A3481">
            <v>290304</v>
          </cell>
          <cell r="B3481" t="str">
            <v>VINILO TIPO 1 [3M]</v>
          </cell>
          <cell r="C3481" t="str">
            <v>M2</v>
          </cell>
          <cell r="D3481">
            <v>6380</v>
          </cell>
        </row>
        <row r="3482">
          <cell r="A3482">
            <v>290303</v>
          </cell>
          <cell r="B3482" t="str">
            <v>VINILO TIPO 1 [2M]</v>
          </cell>
          <cell r="C3482" t="str">
            <v>M2</v>
          </cell>
          <cell r="D3482">
            <v>4290</v>
          </cell>
        </row>
        <row r="3483">
          <cell r="A3483">
            <v>290302</v>
          </cell>
          <cell r="B3483" t="str">
            <v>VINILO TIPO 1 [1M]</v>
          </cell>
          <cell r="C3483" t="str">
            <v>M2</v>
          </cell>
          <cell r="D3483">
            <v>2490</v>
          </cell>
        </row>
        <row r="3484">
          <cell r="A3484">
            <v>290306</v>
          </cell>
          <cell r="B3484" t="str">
            <v>VINILO TIPO 1 CIELO [1M]</v>
          </cell>
          <cell r="C3484" t="str">
            <v>M2</v>
          </cell>
          <cell r="D3484">
            <v>3240</v>
          </cell>
        </row>
        <row r="3485">
          <cell r="A3485">
            <v>290308</v>
          </cell>
          <cell r="B3485" t="str">
            <v>VINILO TIPO 1 CIELO [2M]</v>
          </cell>
          <cell r="C3485" t="str">
            <v>M2</v>
          </cell>
          <cell r="D3485">
            <v>5170</v>
          </cell>
        </row>
        <row r="3486">
          <cell r="A3486">
            <v>290307</v>
          </cell>
          <cell r="B3486" t="str">
            <v>VINILO TIPO 1 CIELO [3M]</v>
          </cell>
          <cell r="C3486" t="str">
            <v>M2</v>
          </cell>
          <cell r="D3486">
            <v>7060</v>
          </cell>
        </row>
        <row r="3487">
          <cell r="A3487">
            <v>0</v>
          </cell>
          <cell r="B3487">
            <v>0</v>
          </cell>
          <cell r="C3487">
            <v>0</v>
          </cell>
          <cell r="D3487">
            <v>0</v>
          </cell>
        </row>
        <row r="3488">
          <cell r="A3488">
            <v>2904</v>
          </cell>
          <cell r="B3488" t="str">
            <v>PINTURA ACEITE - ESMALTE</v>
          </cell>
          <cell r="C3488">
            <v>0</v>
          </cell>
          <cell r="D3488">
            <v>0</v>
          </cell>
        </row>
        <row r="3489">
          <cell r="A3489">
            <v>290443</v>
          </cell>
          <cell r="B3489" t="str">
            <v>ALUMOL CANAL LAMINA-C.EXTERNA A=51-100CM</v>
          </cell>
          <cell r="C3489" t="str">
            <v>ML</v>
          </cell>
          <cell r="D3489">
            <v>4550</v>
          </cell>
        </row>
        <row r="3490">
          <cell r="A3490">
            <v>290401</v>
          </cell>
          <cell r="B3490" t="str">
            <v>ESMALTE BARANDA TUBO 2-3 LINEAS+PARALES</v>
          </cell>
          <cell r="C3490" t="str">
            <v>ML</v>
          </cell>
          <cell r="D3490">
            <v>7980</v>
          </cell>
        </row>
        <row r="3491">
          <cell r="A3491">
            <v>290438</v>
          </cell>
          <cell r="B3491" t="str">
            <v>ESMALTE GUARDESCOBA</v>
          </cell>
          <cell r="C3491" t="str">
            <v>ML</v>
          </cell>
          <cell r="D3491">
            <v>2290</v>
          </cell>
        </row>
        <row r="3492">
          <cell r="A3492">
            <v>290436</v>
          </cell>
          <cell r="B3492" t="str">
            <v>ESMALTE LINEA DEMARCACION</v>
          </cell>
          <cell r="C3492" t="str">
            <v>ML</v>
          </cell>
          <cell r="D3492">
            <v>910</v>
          </cell>
        </row>
        <row r="3493">
          <cell r="A3493">
            <v>290416</v>
          </cell>
          <cell r="B3493" t="str">
            <v>ESMALTE MALLA ESLABONADA 1,1/2"-1"</v>
          </cell>
          <cell r="C3493" t="str">
            <v>M2</v>
          </cell>
          <cell r="D3493">
            <v>3960</v>
          </cell>
        </row>
        <row r="3494">
          <cell r="A3494">
            <v>290415</v>
          </cell>
          <cell r="B3494" t="str">
            <v>ESMALTE MALLA ESLABONADA 2,1/2"-2"</v>
          </cell>
          <cell r="C3494" t="str">
            <v>M2</v>
          </cell>
          <cell r="D3494">
            <v>3400</v>
          </cell>
        </row>
        <row r="3495">
          <cell r="A3495">
            <v>290417</v>
          </cell>
          <cell r="B3495" t="str">
            <v>ESMALTE MARCO METALICO 0.70-1.00</v>
          </cell>
          <cell r="C3495" t="str">
            <v>UND</v>
          </cell>
          <cell r="D3495">
            <v>10540</v>
          </cell>
        </row>
        <row r="3496">
          <cell r="A3496">
            <v>290422</v>
          </cell>
          <cell r="B3496" t="str">
            <v>ESMALTE NAVE METALICA H&lt;=2.2M A&lt;=1.0M-2C</v>
          </cell>
          <cell r="C3496" t="str">
            <v>UND</v>
          </cell>
          <cell r="D3496">
            <v>28190</v>
          </cell>
        </row>
        <row r="3497">
          <cell r="A3497">
            <v>290430</v>
          </cell>
          <cell r="B3497" t="str">
            <v>ESMALTE REJAS - VENTANAS</v>
          </cell>
          <cell r="C3497" t="str">
            <v>M2</v>
          </cell>
          <cell r="D3497">
            <v>11220</v>
          </cell>
        </row>
        <row r="3498">
          <cell r="A3498">
            <v>290439</v>
          </cell>
          <cell r="B3498" t="str">
            <v>ESMALTE SILLETERIA MADERA - METALICA</v>
          </cell>
          <cell r="C3498" t="str">
            <v>UND</v>
          </cell>
          <cell r="D3498">
            <v>8670</v>
          </cell>
        </row>
        <row r="3499">
          <cell r="A3499">
            <v>290435</v>
          </cell>
          <cell r="B3499" t="str">
            <v>ESMALTE SOBRE CORREA-VIGA-VIGUETA (3-4C)</v>
          </cell>
          <cell r="C3499" t="str">
            <v>ML</v>
          </cell>
          <cell r="D3499">
            <v>10580</v>
          </cell>
        </row>
        <row r="3500">
          <cell r="A3500">
            <v>290406</v>
          </cell>
          <cell r="B3500" t="str">
            <v>ESMALTE SOBRE LAMINA LINEAL</v>
          </cell>
          <cell r="C3500" t="str">
            <v>ML</v>
          </cell>
          <cell r="D3500">
            <v>2250</v>
          </cell>
        </row>
        <row r="3501">
          <cell r="A3501">
            <v>290407</v>
          </cell>
          <cell r="B3501" t="str">
            <v>ESMALTE SOBRE LAMINA LLENA</v>
          </cell>
          <cell r="C3501" t="str">
            <v>M2</v>
          </cell>
          <cell r="D3501">
            <v>7630</v>
          </cell>
        </row>
        <row r="3502">
          <cell r="A3502">
            <v>290408</v>
          </cell>
          <cell r="B3502" t="str">
            <v>ESMALTE SOBRE MADERA LINEAL</v>
          </cell>
          <cell r="C3502" t="str">
            <v>ML</v>
          </cell>
          <cell r="D3502">
            <v>2880</v>
          </cell>
        </row>
        <row r="3503">
          <cell r="A3503">
            <v>290409</v>
          </cell>
          <cell r="B3503" t="str">
            <v>ESMALTE SOBRE MADERA LLENA</v>
          </cell>
          <cell r="C3503" t="str">
            <v>M2</v>
          </cell>
          <cell r="D3503">
            <v>9250</v>
          </cell>
        </row>
        <row r="3504">
          <cell r="A3504">
            <v>290437</v>
          </cell>
          <cell r="B3504" t="str">
            <v>ESMALTE SOBRE MURO</v>
          </cell>
          <cell r="C3504" t="str">
            <v>M2</v>
          </cell>
          <cell r="D3504">
            <v>7730</v>
          </cell>
        </row>
        <row r="3505">
          <cell r="A3505">
            <v>290442</v>
          </cell>
          <cell r="B3505" t="str">
            <v>ESMALTE SOBRE TUBERIA METALICA-PVC</v>
          </cell>
          <cell r="C3505" t="str">
            <v>ML</v>
          </cell>
          <cell r="D3505">
            <v>3300</v>
          </cell>
        </row>
        <row r="3506">
          <cell r="A3506">
            <v>290412</v>
          </cell>
          <cell r="B3506" t="str">
            <v>REPINTE ESMALTE GUARDAESCOBA CEMENTO</v>
          </cell>
          <cell r="C3506" t="str">
            <v>ML</v>
          </cell>
          <cell r="D3506">
            <v>2370</v>
          </cell>
        </row>
        <row r="3507">
          <cell r="A3507">
            <v>290440</v>
          </cell>
          <cell r="B3507" t="str">
            <v>REPINTE NAVE METALICA H&lt;=2.2M A&lt;=1.0M-2C</v>
          </cell>
          <cell r="C3507" t="str">
            <v>UND</v>
          </cell>
          <cell r="D3507">
            <v>41080</v>
          </cell>
        </row>
        <row r="3508">
          <cell r="A3508">
            <v>290441</v>
          </cell>
          <cell r="B3508" t="str">
            <v>REPINTE VENTANA - REJA</v>
          </cell>
          <cell r="C3508" t="str">
            <v>M2</v>
          </cell>
          <cell r="D3508">
            <v>12810</v>
          </cell>
        </row>
        <row r="3509">
          <cell r="A3509">
            <v>0</v>
          </cell>
          <cell r="B3509">
            <v>0</v>
          </cell>
          <cell r="C3509">
            <v>0</v>
          </cell>
          <cell r="D3509">
            <v>0</v>
          </cell>
        </row>
        <row r="3510">
          <cell r="A3510">
            <v>2905</v>
          </cell>
          <cell r="B3510" t="str">
            <v>PINTURA EXTERIORES</v>
          </cell>
          <cell r="C3510">
            <v>0</v>
          </cell>
          <cell r="D3510">
            <v>0</v>
          </cell>
        </row>
        <row r="3511">
          <cell r="A3511">
            <v>290504</v>
          </cell>
          <cell r="B3511" t="str">
            <v>CARBURO CANECILLO - ALEROS</v>
          </cell>
          <cell r="C3511" t="str">
            <v>ML</v>
          </cell>
          <cell r="D3511">
            <v>5160</v>
          </cell>
        </row>
        <row r="3512">
          <cell r="A3512">
            <v>290501</v>
          </cell>
          <cell r="B3512" t="str">
            <v>CARBURO CIELO</v>
          </cell>
          <cell r="C3512" t="str">
            <v>M2</v>
          </cell>
          <cell r="D3512">
            <v>5000</v>
          </cell>
        </row>
        <row r="3513">
          <cell r="A3513">
            <v>290502</v>
          </cell>
          <cell r="B3513" t="str">
            <v>CARBURO MURO</v>
          </cell>
          <cell r="C3513" t="str">
            <v>M2</v>
          </cell>
          <cell r="D3513">
            <v>4280</v>
          </cell>
        </row>
        <row r="3514">
          <cell r="A3514">
            <v>290503</v>
          </cell>
          <cell r="B3514" t="str">
            <v>PROTECCION FACHADAS</v>
          </cell>
          <cell r="C3514" t="str">
            <v>M2</v>
          </cell>
          <cell r="D3514">
            <v>5040</v>
          </cell>
        </row>
        <row r="3515">
          <cell r="A3515">
            <v>0</v>
          </cell>
          <cell r="B3515">
            <v>0</v>
          </cell>
          <cell r="C3515">
            <v>0</v>
          </cell>
          <cell r="D3515">
            <v>0</v>
          </cell>
        </row>
        <row r="3516">
          <cell r="A3516">
            <v>2906</v>
          </cell>
          <cell r="B3516" t="str">
            <v>PINTURAS ACRILICAS</v>
          </cell>
          <cell r="C3516">
            <v>0</v>
          </cell>
          <cell r="D3516">
            <v>0</v>
          </cell>
        </row>
        <row r="3517">
          <cell r="A3517">
            <v>290601</v>
          </cell>
          <cell r="B3517" t="str">
            <v>ACRILICA [3M]</v>
          </cell>
          <cell r="C3517" t="str">
            <v>M2</v>
          </cell>
          <cell r="D3517">
            <v>6180</v>
          </cell>
        </row>
        <row r="3518">
          <cell r="A3518">
            <v>290617</v>
          </cell>
          <cell r="B3518" t="str">
            <v>KORAZA [1M]</v>
          </cell>
          <cell r="C3518" t="str">
            <v>M2</v>
          </cell>
          <cell r="D3518">
            <v>3810</v>
          </cell>
        </row>
        <row r="3519">
          <cell r="A3519">
            <v>290618</v>
          </cell>
          <cell r="B3519" t="str">
            <v>KORAZA [2M]</v>
          </cell>
          <cell r="C3519" t="str">
            <v>M2</v>
          </cell>
          <cell r="D3519">
            <v>5740</v>
          </cell>
        </row>
        <row r="3520">
          <cell r="A3520">
            <v>290619</v>
          </cell>
          <cell r="B3520" t="str">
            <v>KORAZA [3M]</v>
          </cell>
          <cell r="C3520" t="str">
            <v>M2</v>
          </cell>
          <cell r="D3520">
            <v>7680</v>
          </cell>
        </row>
        <row r="3521">
          <cell r="A3521">
            <v>290613</v>
          </cell>
          <cell r="B3521" t="str">
            <v>KORAZA PLASTICA ALGAGIA CONCRETO [2M]</v>
          </cell>
          <cell r="C3521" t="str">
            <v>ML</v>
          </cell>
          <cell r="D3521">
            <v>6450</v>
          </cell>
        </row>
        <row r="3522">
          <cell r="A3522">
            <v>290611</v>
          </cell>
          <cell r="B3522" t="str">
            <v>KORAZA PLASTICA SUPERF.LISA [1M]</v>
          </cell>
          <cell r="C3522" t="str">
            <v>M2</v>
          </cell>
          <cell r="D3522">
            <v>4780</v>
          </cell>
        </row>
        <row r="3523">
          <cell r="A3523">
            <v>290615</v>
          </cell>
          <cell r="B3523" t="str">
            <v>KORAZA PLASTICA SUPERF.LISA [2M]</v>
          </cell>
          <cell r="C3523" t="str">
            <v>M2</v>
          </cell>
          <cell r="D3523">
            <v>8020</v>
          </cell>
        </row>
        <row r="3524">
          <cell r="A3524">
            <v>290616</v>
          </cell>
          <cell r="B3524" t="str">
            <v>KORAZA PLASTICA SUPERF.LISA [3M]</v>
          </cell>
          <cell r="C3524" t="str">
            <v>M2</v>
          </cell>
          <cell r="D3524">
            <v>11570</v>
          </cell>
        </row>
        <row r="3525">
          <cell r="A3525">
            <v>290612</v>
          </cell>
          <cell r="B3525" t="str">
            <v>KORAZA PLASTICA SUPERF.REPELLO [2M]</v>
          </cell>
          <cell r="C3525" t="str">
            <v>M2</v>
          </cell>
          <cell r="D3525">
            <v>11010</v>
          </cell>
        </row>
        <row r="3526">
          <cell r="A3526">
            <v>290606</v>
          </cell>
          <cell r="B3526" t="str">
            <v>KORAZA PLASTICA SUPERF.REPELLO [3M]</v>
          </cell>
          <cell r="C3526" t="str">
            <v>M2</v>
          </cell>
          <cell r="D3526">
            <v>14170</v>
          </cell>
        </row>
        <row r="3527">
          <cell r="A3527">
            <v>290614</v>
          </cell>
          <cell r="B3527" t="str">
            <v>PIGMENTO ESGRAFIADO - 2 MANOS</v>
          </cell>
          <cell r="C3527" t="str">
            <v>M2</v>
          </cell>
          <cell r="D3527">
            <v>5060</v>
          </cell>
        </row>
        <row r="3528">
          <cell r="A3528">
            <v>0</v>
          </cell>
          <cell r="B3528">
            <v>0</v>
          </cell>
          <cell r="C3528">
            <v>0</v>
          </cell>
          <cell r="D3528">
            <v>0</v>
          </cell>
        </row>
        <row r="3529">
          <cell r="A3529">
            <v>2907</v>
          </cell>
          <cell r="B3529" t="str">
            <v>ANTICORROSIVOS - BASES</v>
          </cell>
          <cell r="C3529">
            <v>0</v>
          </cell>
          <cell r="D3529">
            <v>0</v>
          </cell>
        </row>
        <row r="3530">
          <cell r="A3530">
            <v>290707</v>
          </cell>
          <cell r="B3530" t="str">
            <v>ANTICORROSIVA SOBRE LAMINA LINEAL</v>
          </cell>
          <cell r="C3530" t="str">
            <v>ML</v>
          </cell>
          <cell r="D3530">
            <v>3290</v>
          </cell>
        </row>
        <row r="3531">
          <cell r="A3531">
            <v>290708</v>
          </cell>
          <cell r="B3531" t="str">
            <v>ANTICORROSIVA SOBRE LAMINA LLENA</v>
          </cell>
          <cell r="C3531" t="str">
            <v>M2</v>
          </cell>
          <cell r="D3531">
            <v>5500</v>
          </cell>
        </row>
        <row r="3532">
          <cell r="A3532">
            <v>290709</v>
          </cell>
          <cell r="B3532" t="str">
            <v>ANTICORROSIVA SOBRE LAMINA LLENA GALVAN.</v>
          </cell>
          <cell r="C3532" t="str">
            <v>M2</v>
          </cell>
          <cell r="D3532">
            <v>12450</v>
          </cell>
        </row>
        <row r="3533">
          <cell r="A3533">
            <v>290710</v>
          </cell>
          <cell r="B3533" t="str">
            <v>WASH - PRIMER</v>
          </cell>
          <cell r="C3533" t="str">
            <v>M2</v>
          </cell>
          <cell r="D3533">
            <v>6680</v>
          </cell>
        </row>
        <row r="3534">
          <cell r="A3534">
            <v>0</v>
          </cell>
          <cell r="B3534">
            <v>0</v>
          </cell>
          <cell r="C3534">
            <v>0</v>
          </cell>
          <cell r="D3534">
            <v>0</v>
          </cell>
        </row>
        <row r="3535">
          <cell r="A3535">
            <v>2908</v>
          </cell>
          <cell r="B3535" t="str">
            <v>ACCESORIOS</v>
          </cell>
          <cell r="C3535">
            <v>0</v>
          </cell>
          <cell r="D3535">
            <v>0</v>
          </cell>
        </row>
        <row r="3536">
          <cell r="A3536">
            <v>290824</v>
          </cell>
          <cell r="B3536" t="str">
            <v>ACC.ESQUINERO 32X32X305OMM PVC PANEL</v>
          </cell>
          <cell r="C3536" t="str">
            <v>ML</v>
          </cell>
          <cell r="D3536">
            <v>9210</v>
          </cell>
        </row>
        <row r="3537">
          <cell r="A3537">
            <v>290806</v>
          </cell>
          <cell r="B3537" t="str">
            <v>ACC.ESTRIA PVC Z 32X3050MM PANEL</v>
          </cell>
          <cell r="C3537" t="str">
            <v>ML</v>
          </cell>
          <cell r="D3537">
            <v>9700</v>
          </cell>
        </row>
        <row r="3538">
          <cell r="A3538">
            <v>290810</v>
          </cell>
          <cell r="B3538" t="str">
            <v>ACC.TERMINAL PVC "J" 27X3050MM PANEL"</v>
          </cell>
          <cell r="C3538" t="str">
            <v>ML</v>
          </cell>
          <cell r="D3538">
            <v>5600</v>
          </cell>
        </row>
        <row r="3539">
          <cell r="A3539">
            <v>290811</v>
          </cell>
          <cell r="B3539" t="str">
            <v>ACC.TERMINAL PVC "L" 27X3050MM PANEL"</v>
          </cell>
          <cell r="C3539" t="str">
            <v>UND</v>
          </cell>
          <cell r="D3539">
            <v>5600</v>
          </cell>
        </row>
        <row r="3540">
          <cell r="A3540">
            <v>290825</v>
          </cell>
          <cell r="B3540" t="str">
            <v>ESQUINERO CINTA METALICA PANEL</v>
          </cell>
          <cell r="C3540" t="str">
            <v>ML</v>
          </cell>
          <cell r="D3540">
            <v>3650</v>
          </cell>
        </row>
        <row r="3541">
          <cell r="A3541">
            <v>0</v>
          </cell>
          <cell r="B3541">
            <v>0</v>
          </cell>
          <cell r="C3541">
            <v>0</v>
          </cell>
          <cell r="D3541">
            <v>0</v>
          </cell>
        </row>
        <row r="3542">
          <cell r="A3542">
            <v>2909</v>
          </cell>
          <cell r="B3542" t="str">
            <v>TINTILLA-BARNIX-LACA</v>
          </cell>
          <cell r="C3542">
            <v>0</v>
          </cell>
          <cell r="D3542">
            <v>0</v>
          </cell>
        </row>
        <row r="3543">
          <cell r="A3543">
            <v>290905</v>
          </cell>
          <cell r="B3543" t="str">
            <v>BARNIZ MACHIMBRE-CIELO MADERA</v>
          </cell>
          <cell r="C3543" t="str">
            <v>M2</v>
          </cell>
          <cell r="D3543">
            <v>7070</v>
          </cell>
        </row>
        <row r="3544">
          <cell r="A3544">
            <v>290901</v>
          </cell>
          <cell r="B3544" t="str">
            <v>BARNIZ SOBRE MUEBLE</v>
          </cell>
          <cell r="C3544" t="str">
            <v>M2</v>
          </cell>
          <cell r="D3544">
            <v>21990</v>
          </cell>
        </row>
        <row r="3545">
          <cell r="A3545">
            <v>290914</v>
          </cell>
          <cell r="B3545" t="str">
            <v>BASE SELLADOR</v>
          </cell>
          <cell r="C3545" t="str">
            <v>M2</v>
          </cell>
          <cell r="D3545">
            <v>8770</v>
          </cell>
        </row>
        <row r="3546">
          <cell r="A3546">
            <v>290917</v>
          </cell>
          <cell r="B3546" t="str">
            <v>IMPERME-INMUNIZACION MADERA SUMERGIDA</v>
          </cell>
          <cell r="C3546" t="str">
            <v>ML</v>
          </cell>
          <cell r="D3546">
            <v>1990</v>
          </cell>
        </row>
        <row r="3547">
          <cell r="A3547">
            <v>290916</v>
          </cell>
          <cell r="B3547" t="str">
            <v>IMPERME-INMUNIZACION VIGA MADERA 3-4C-RE</v>
          </cell>
          <cell r="C3547" t="str">
            <v>ML</v>
          </cell>
          <cell r="D3547">
            <v>3810</v>
          </cell>
        </row>
        <row r="3548">
          <cell r="A3548">
            <v>290915</v>
          </cell>
          <cell r="B3548" t="str">
            <v>INMUNIZACION MACHIMBRE-CIELOS MADERA</v>
          </cell>
          <cell r="C3548" t="str">
            <v>M2</v>
          </cell>
          <cell r="D3548">
            <v>2700</v>
          </cell>
        </row>
        <row r="3549">
          <cell r="A3549">
            <v>290903</v>
          </cell>
          <cell r="B3549" t="str">
            <v>LACA PISOS MADERA</v>
          </cell>
          <cell r="C3549" t="str">
            <v>M2</v>
          </cell>
          <cell r="D3549">
            <v>17320</v>
          </cell>
        </row>
        <row r="3550">
          <cell r="A3550">
            <v>290909</v>
          </cell>
          <cell r="B3550" t="str">
            <v>NAVE MADERA TINTILLA-BARNIZ</v>
          </cell>
          <cell r="C3550" t="str">
            <v>UND</v>
          </cell>
          <cell r="D3550">
            <v>43950</v>
          </cell>
        </row>
        <row r="3551">
          <cell r="A3551">
            <v>290910</v>
          </cell>
          <cell r="B3551" t="str">
            <v>TINTILLA SOBRE MADERA LINEAL</v>
          </cell>
          <cell r="C3551" t="str">
            <v>ML</v>
          </cell>
          <cell r="D3551">
            <v>1790</v>
          </cell>
        </row>
        <row r="3552">
          <cell r="A3552">
            <v>290911</v>
          </cell>
          <cell r="B3552" t="str">
            <v>TINTILLA SOBRE MADERA LLENA</v>
          </cell>
          <cell r="C3552" t="str">
            <v>M2</v>
          </cell>
          <cell r="D3552">
            <v>8340</v>
          </cell>
        </row>
        <row r="3553">
          <cell r="A3553">
            <v>0</v>
          </cell>
          <cell r="B3553">
            <v>0</v>
          </cell>
          <cell r="C3553">
            <v>0</v>
          </cell>
          <cell r="D3553">
            <v>0</v>
          </cell>
        </row>
        <row r="3554">
          <cell r="A3554">
            <v>2910</v>
          </cell>
          <cell r="B3554" t="str">
            <v>ACABADOS INTERIORES-EXTERIORES</v>
          </cell>
          <cell r="C3554">
            <v>0</v>
          </cell>
          <cell r="D3554">
            <v>0</v>
          </cell>
        </row>
        <row r="3555">
          <cell r="A3555">
            <v>291001</v>
          </cell>
          <cell r="B3555" t="str">
            <v>ESGRAFIADO</v>
          </cell>
          <cell r="C3555" t="str">
            <v>M2</v>
          </cell>
          <cell r="D3555">
            <v>11740</v>
          </cell>
        </row>
        <row r="3556">
          <cell r="A3556">
            <v>291003</v>
          </cell>
          <cell r="B3556" t="str">
            <v>ESGRAFIADO SOBRE RESANES</v>
          </cell>
          <cell r="C3556" t="str">
            <v>M2</v>
          </cell>
          <cell r="D3556">
            <v>12120</v>
          </cell>
        </row>
        <row r="3557">
          <cell r="A3557">
            <v>291002</v>
          </cell>
          <cell r="B3557" t="str">
            <v>ESGRAFIADO SOBRE RESANES</v>
          </cell>
          <cell r="C3557" t="str">
            <v>ML</v>
          </cell>
          <cell r="D3557">
            <v>6110</v>
          </cell>
        </row>
        <row r="3558">
          <cell r="A3558">
            <v>291010</v>
          </cell>
          <cell r="B3558" t="str">
            <v>PERLITA CIELO</v>
          </cell>
          <cell r="C3558" t="str">
            <v>M2</v>
          </cell>
          <cell r="D3558">
            <v>6780</v>
          </cell>
        </row>
        <row r="3559">
          <cell r="A3559">
            <v>0</v>
          </cell>
          <cell r="B3559">
            <v>0</v>
          </cell>
          <cell r="C3559">
            <v>0</v>
          </cell>
          <cell r="D3559">
            <v>0</v>
          </cell>
        </row>
        <row r="3560">
          <cell r="A3560">
            <v>2911</v>
          </cell>
          <cell r="B3560" t="str">
            <v>ACCESORIOS-INSTALACIONES-VARIO</v>
          </cell>
          <cell r="C3560">
            <v>0</v>
          </cell>
          <cell r="D3560">
            <v>0</v>
          </cell>
        </row>
        <row r="3561">
          <cell r="A3561">
            <v>291101</v>
          </cell>
          <cell r="B3561" t="str">
            <v>PINTURA MANO DE OBRA [1M]</v>
          </cell>
          <cell r="C3561" t="str">
            <v>M2</v>
          </cell>
          <cell r="D3561">
            <v>1680</v>
          </cell>
        </row>
        <row r="3562">
          <cell r="A3562">
            <v>291102</v>
          </cell>
          <cell r="B3562" t="str">
            <v>PINTURA MANO DE OBRA [2M]</v>
          </cell>
          <cell r="C3562" t="str">
            <v>M2</v>
          </cell>
          <cell r="D3562">
            <v>3030</v>
          </cell>
        </row>
        <row r="3563">
          <cell r="A3563">
            <v>291103</v>
          </cell>
          <cell r="B3563" t="str">
            <v>PINTURA MANO DE OBRA [3M]</v>
          </cell>
          <cell r="C3563" t="str">
            <v>M2</v>
          </cell>
          <cell r="D3563">
            <v>3990</v>
          </cell>
        </row>
        <row r="3564">
          <cell r="A3564">
            <v>0</v>
          </cell>
          <cell r="B3564">
            <v>0</v>
          </cell>
          <cell r="C3564">
            <v>0</v>
          </cell>
          <cell r="D3564">
            <v>0</v>
          </cell>
        </row>
        <row r="3565">
          <cell r="A3565">
            <v>2912</v>
          </cell>
          <cell r="B3565" t="str">
            <v>DEMARCACION-SENALIZACION</v>
          </cell>
          <cell r="C3565">
            <v>0</v>
          </cell>
          <cell r="D3565">
            <v>0</v>
          </cell>
        </row>
        <row r="3566">
          <cell r="A3566">
            <v>291202</v>
          </cell>
          <cell r="B3566" t="str">
            <v>LETRA EN PINTURA ACRILICA A=30-50CM2</v>
          </cell>
          <cell r="C3566" t="str">
            <v>UND</v>
          </cell>
          <cell r="D3566">
            <v>8920</v>
          </cell>
        </row>
        <row r="3567">
          <cell r="A3567">
            <v>291203</v>
          </cell>
          <cell r="B3567" t="str">
            <v>LETRA EN PINTURA ACRILICA A=80-100 CM2</v>
          </cell>
          <cell r="C3567" t="str">
            <v>UND</v>
          </cell>
          <cell r="D3567">
            <v>16110</v>
          </cell>
        </row>
        <row r="3568">
          <cell r="A3568">
            <v>291204</v>
          </cell>
          <cell r="B3568" t="str">
            <v>LINEA CEBRA DE PREVENCION A=10 L=100 CM</v>
          </cell>
          <cell r="C3568" t="str">
            <v>ML</v>
          </cell>
          <cell r="D3568">
            <v>22140</v>
          </cell>
        </row>
        <row r="3569">
          <cell r="A3569">
            <v>291201</v>
          </cell>
          <cell r="B3569" t="str">
            <v>LINEA DEMARCACION ACRILICA A=10CM</v>
          </cell>
          <cell r="C3569" t="str">
            <v>ML</v>
          </cell>
          <cell r="D3569">
            <v>1370</v>
          </cell>
        </row>
        <row r="3570">
          <cell r="A3570">
            <v>291205</v>
          </cell>
          <cell r="B3570" t="str">
            <v>RECUBRIMIENTO PINTURA TRAFICO</v>
          </cell>
          <cell r="C3570" t="str">
            <v>M2</v>
          </cell>
          <cell r="D3570">
            <v>9900</v>
          </cell>
        </row>
        <row r="3571">
          <cell r="A3571">
            <v>0</v>
          </cell>
          <cell r="B3571">
            <v>0</v>
          </cell>
          <cell r="C3571">
            <v>0</v>
          </cell>
          <cell r="D3571">
            <v>0</v>
          </cell>
        </row>
        <row r="3572">
          <cell r="A3572">
            <v>30</v>
          </cell>
          <cell r="B3572" t="str">
            <v>OBRAS EXTERIORES - CERRAMIENTOS</v>
          </cell>
          <cell r="C3572">
            <v>0</v>
          </cell>
          <cell r="D3572">
            <v>0</v>
          </cell>
        </row>
        <row r="3573">
          <cell r="A3573">
            <v>0</v>
          </cell>
          <cell r="B3573">
            <v>0</v>
          </cell>
          <cell r="C3573">
            <v>0</v>
          </cell>
          <cell r="D3573">
            <v>0</v>
          </cell>
        </row>
        <row r="3574">
          <cell r="A3574">
            <v>3002</v>
          </cell>
          <cell r="B3574" t="str">
            <v>ADECUACION ZONAS VERDES</v>
          </cell>
          <cell r="C3574">
            <v>0</v>
          </cell>
          <cell r="D3574">
            <v>0</v>
          </cell>
        </row>
        <row r="3575">
          <cell r="A3575">
            <v>300215</v>
          </cell>
          <cell r="B3575" t="str">
            <v>ARBOL FRUTAL H= 80-100CM</v>
          </cell>
          <cell r="C3575" t="str">
            <v>UND</v>
          </cell>
          <cell r="D3575">
            <v>21840</v>
          </cell>
        </row>
        <row r="3576">
          <cell r="A3576">
            <v>300212</v>
          </cell>
          <cell r="B3576" t="str">
            <v>ARBOL NATIVO H= 80-100CM</v>
          </cell>
          <cell r="C3576" t="str">
            <v>UND</v>
          </cell>
          <cell r="D3576">
            <v>21840</v>
          </cell>
        </row>
        <row r="3577">
          <cell r="A3577">
            <v>300225</v>
          </cell>
          <cell r="B3577" t="str">
            <v>ARBOL PINO - EUCALIPTO H= 30- 50CM</v>
          </cell>
          <cell r="C3577" t="str">
            <v>UND</v>
          </cell>
          <cell r="D3577">
            <v>15900</v>
          </cell>
        </row>
        <row r="3578">
          <cell r="A3578">
            <v>300224</v>
          </cell>
          <cell r="B3578" t="str">
            <v>ARBOL SWINGLEA PEQUE</v>
          </cell>
          <cell r="C3578" t="str">
            <v>UND</v>
          </cell>
          <cell r="D3578">
            <v>5180</v>
          </cell>
        </row>
        <row r="3579">
          <cell r="A3579">
            <v>300229</v>
          </cell>
          <cell r="B3579" t="str">
            <v>ARBUSTO DURANTA</v>
          </cell>
          <cell r="C3579" t="str">
            <v>UND</v>
          </cell>
          <cell r="D3579">
            <v>1920</v>
          </cell>
        </row>
        <row r="3580">
          <cell r="A3580">
            <v>300210</v>
          </cell>
          <cell r="B3580" t="str">
            <v>CERCO GUADUA H= 70-80CM</v>
          </cell>
          <cell r="C3580" t="str">
            <v>UND</v>
          </cell>
          <cell r="D3580">
            <v>13970</v>
          </cell>
        </row>
        <row r="3581">
          <cell r="A3581">
            <v>300219</v>
          </cell>
          <cell r="B3581" t="str">
            <v>COLOCACION PRADO EXISTENTE</v>
          </cell>
          <cell r="C3581" t="str">
            <v>M2</v>
          </cell>
          <cell r="D3581">
            <v>2280</v>
          </cell>
        </row>
        <row r="3582">
          <cell r="A3582">
            <v>300204</v>
          </cell>
          <cell r="B3582" t="str">
            <v>CORTE PRADO MANUAL Y CONTROL MALEZA</v>
          </cell>
          <cell r="C3582" t="str">
            <v>M2</v>
          </cell>
          <cell r="D3582">
            <v>170</v>
          </cell>
        </row>
        <row r="3583">
          <cell r="A3583">
            <v>300205</v>
          </cell>
          <cell r="B3583" t="str">
            <v>CORTE PRADO Y CONTROL MALEZA A MAQUINA</v>
          </cell>
          <cell r="C3583" t="str">
            <v>M2</v>
          </cell>
          <cell r="D3583">
            <v>130</v>
          </cell>
        </row>
        <row r="3584">
          <cell r="A3584">
            <v>300226</v>
          </cell>
          <cell r="B3584" t="str">
            <v>PALMA AFRICANA - CERA H=80-100CM</v>
          </cell>
          <cell r="C3584" t="str">
            <v>UND</v>
          </cell>
          <cell r="D3584">
            <v>22340</v>
          </cell>
        </row>
        <row r="3585">
          <cell r="A3585">
            <v>300228</v>
          </cell>
          <cell r="B3585" t="str">
            <v>PALMA MANILA H=180-200CM</v>
          </cell>
          <cell r="C3585" t="str">
            <v>UND</v>
          </cell>
          <cell r="D3585">
            <v>49380</v>
          </cell>
        </row>
        <row r="3586">
          <cell r="A3586">
            <v>300222</v>
          </cell>
          <cell r="B3586" t="str">
            <v>PLANTA ORNAMELTAL PEQUENA H= 20- 40CM</v>
          </cell>
          <cell r="C3586" t="str">
            <v>UND</v>
          </cell>
          <cell r="D3586">
            <v>11490</v>
          </cell>
        </row>
        <row r="3587">
          <cell r="A3587">
            <v>300211</v>
          </cell>
          <cell r="B3587" t="str">
            <v>PLANTA ORNAMENTAL GRANDE H= 50- 80CMS</v>
          </cell>
          <cell r="C3587" t="str">
            <v>UND</v>
          </cell>
          <cell r="D3587">
            <v>20000</v>
          </cell>
        </row>
        <row r="3588">
          <cell r="A3588">
            <v>300233</v>
          </cell>
          <cell r="B3588" t="str">
            <v>PRADO CHINO</v>
          </cell>
          <cell r="C3588" t="str">
            <v>M2</v>
          </cell>
          <cell r="D3588">
            <v>20280</v>
          </cell>
        </row>
        <row r="3589">
          <cell r="A3589">
            <v>300209</v>
          </cell>
          <cell r="B3589" t="str">
            <v>PRADO GATEADORA</v>
          </cell>
          <cell r="C3589" t="str">
            <v>M2</v>
          </cell>
          <cell r="D3589">
            <v>7780</v>
          </cell>
        </row>
        <row r="3590">
          <cell r="A3590">
            <v>300232</v>
          </cell>
          <cell r="B3590" t="str">
            <v>PRADO MANI FORRAGERO [6 MATAS/M2]</v>
          </cell>
          <cell r="C3590" t="str">
            <v>M2</v>
          </cell>
          <cell r="D3590">
            <v>9280</v>
          </cell>
        </row>
        <row r="3591">
          <cell r="A3591">
            <v>300230</v>
          </cell>
          <cell r="B3591" t="str">
            <v>PRADO TRENZA</v>
          </cell>
          <cell r="C3591" t="str">
            <v>M2</v>
          </cell>
          <cell r="D3591">
            <v>6800</v>
          </cell>
        </row>
        <row r="3592">
          <cell r="A3592">
            <v>300221</v>
          </cell>
          <cell r="B3592" t="str">
            <v>RECUPERACION SUELO - ABONO</v>
          </cell>
          <cell r="C3592" t="str">
            <v>M2</v>
          </cell>
          <cell r="D3592">
            <v>40</v>
          </cell>
        </row>
        <row r="3593">
          <cell r="A3593">
            <v>300203</v>
          </cell>
          <cell r="B3593" t="str">
            <v>SENDERO DE TROTE EN A=</v>
          </cell>
          <cell r="C3593" t="str">
            <v>ML</v>
          </cell>
          <cell r="D3593">
            <v>71920</v>
          </cell>
        </row>
        <row r="3594">
          <cell r="A3594">
            <v>300220</v>
          </cell>
          <cell r="B3594" t="str">
            <v>SUMINISTRO E INSTALACION TIERRA AGRICOLA</v>
          </cell>
          <cell r="C3594" t="str">
            <v>M3</v>
          </cell>
          <cell r="D3594">
            <v>52800</v>
          </cell>
        </row>
        <row r="3595">
          <cell r="A3595">
            <v>300231</v>
          </cell>
          <cell r="B3595" t="str">
            <v>TIERRA NEGRA PARA NIVELACION</v>
          </cell>
          <cell r="C3595" t="str">
            <v>M3</v>
          </cell>
          <cell r="D3595">
            <v>18930</v>
          </cell>
        </row>
        <row r="3596">
          <cell r="A3596">
            <v>0</v>
          </cell>
          <cell r="B3596">
            <v>0</v>
          </cell>
          <cell r="C3596">
            <v>0</v>
          </cell>
          <cell r="D3596">
            <v>0</v>
          </cell>
        </row>
        <row r="3597">
          <cell r="A3597">
            <v>3006</v>
          </cell>
          <cell r="B3597" t="str">
            <v>POSTES CONCRETO PREFABRICADO</v>
          </cell>
          <cell r="C3597">
            <v>0</v>
          </cell>
          <cell r="D3597">
            <v>0</v>
          </cell>
        </row>
        <row r="3598">
          <cell r="A3598">
            <v>300601</v>
          </cell>
          <cell r="B3598" t="str">
            <v>POSTE DE CONCRETO PREF.-0.10X0.10X 1.80M</v>
          </cell>
          <cell r="C3598" t="str">
            <v>UND</v>
          </cell>
          <cell r="D3598">
            <v>106300</v>
          </cell>
        </row>
        <row r="3599">
          <cell r="A3599">
            <v>0</v>
          </cell>
          <cell r="B3599">
            <v>0</v>
          </cell>
          <cell r="C3599">
            <v>0</v>
          </cell>
          <cell r="D3599">
            <v>0</v>
          </cell>
        </row>
        <row r="3600">
          <cell r="A3600">
            <v>3008</v>
          </cell>
          <cell r="B3600" t="str">
            <v>POSTES MADERA</v>
          </cell>
          <cell r="C3600">
            <v>0</v>
          </cell>
          <cell r="D3600">
            <v>0</v>
          </cell>
        </row>
        <row r="3601">
          <cell r="A3601">
            <v>300801</v>
          </cell>
          <cell r="B3601" t="str">
            <v>POSTE PINO INMUNIZADO D=9-10CM H=150CM</v>
          </cell>
          <cell r="C3601" t="str">
            <v>UND</v>
          </cell>
          <cell r="D3601">
            <v>49230</v>
          </cell>
        </row>
        <row r="3602">
          <cell r="A3602">
            <v>0</v>
          </cell>
          <cell r="B3602">
            <v>0</v>
          </cell>
          <cell r="C3602">
            <v>0</v>
          </cell>
          <cell r="D3602">
            <v>0</v>
          </cell>
        </row>
        <row r="3603">
          <cell r="A3603">
            <v>3009</v>
          </cell>
          <cell r="B3603" t="str">
            <v>INSTALACIONES-ARREGLOS-VARIOS</v>
          </cell>
          <cell r="C3603">
            <v>0</v>
          </cell>
          <cell r="D3603">
            <v>0</v>
          </cell>
        </row>
        <row r="3604">
          <cell r="A3604">
            <v>300903</v>
          </cell>
          <cell r="B3604" t="str">
            <v>INSTALACION CONCERTINA SENC. 45CM</v>
          </cell>
          <cell r="C3604" t="str">
            <v>ML</v>
          </cell>
          <cell r="D3604">
            <v>21740</v>
          </cell>
        </row>
        <row r="3605">
          <cell r="A3605">
            <v>300902</v>
          </cell>
          <cell r="B3605" t="str">
            <v>INSTALACION MALLA ESLABONADA(E) +PINTURA</v>
          </cell>
          <cell r="C3605" t="str">
            <v>M2</v>
          </cell>
          <cell r="D3605">
            <v>8660</v>
          </cell>
        </row>
        <row r="3606">
          <cell r="A3606">
            <v>300901</v>
          </cell>
          <cell r="B3606" t="str">
            <v>INSTALACION POSTE TUBO GALV.+PINTURA</v>
          </cell>
          <cell r="C3606" t="str">
            <v>UND</v>
          </cell>
          <cell r="D3606">
            <v>10370</v>
          </cell>
        </row>
        <row r="3607">
          <cell r="A3607">
            <v>0</v>
          </cell>
          <cell r="B3607">
            <v>0</v>
          </cell>
          <cell r="C3607">
            <v>0</v>
          </cell>
          <cell r="D3607">
            <v>0</v>
          </cell>
        </row>
        <row r="3608">
          <cell r="A3608">
            <v>3010</v>
          </cell>
          <cell r="B3608" t="str">
            <v>POSTES METALICOS</v>
          </cell>
          <cell r="C3608">
            <v>0</v>
          </cell>
          <cell r="D3608">
            <v>0</v>
          </cell>
        </row>
        <row r="3609">
          <cell r="A3609">
            <v>301008</v>
          </cell>
          <cell r="B3609" t="str">
            <v>POSTE ANGULO 2" x 1/4"</v>
          </cell>
          <cell r="C3609" t="str">
            <v>ML</v>
          </cell>
          <cell r="D3609">
            <v>18550</v>
          </cell>
        </row>
        <row r="3610">
          <cell r="A3610">
            <v>301007</v>
          </cell>
          <cell r="B3610" t="str">
            <v>POSTE ANGULO 2,1/2"x 1/4"</v>
          </cell>
          <cell r="C3610" t="str">
            <v>ML</v>
          </cell>
          <cell r="D3610">
            <v>25900</v>
          </cell>
        </row>
        <row r="3611">
          <cell r="A3611">
            <v>301006</v>
          </cell>
          <cell r="B3611" t="str">
            <v>POSTE TUBO GALV. 1,1/2"x1.5MM C.16"</v>
          </cell>
          <cell r="C3611" t="str">
            <v>ML</v>
          </cell>
          <cell r="D3611">
            <v>14410</v>
          </cell>
        </row>
        <row r="3612">
          <cell r="A3612">
            <v>301003</v>
          </cell>
          <cell r="B3612" t="str">
            <v>POSTE TUBO GALV. 1,1/2"x1.8MM C.14"</v>
          </cell>
          <cell r="C3612" t="str">
            <v>ML</v>
          </cell>
          <cell r="D3612">
            <v>13410</v>
          </cell>
        </row>
        <row r="3613">
          <cell r="A3613">
            <v>301002</v>
          </cell>
          <cell r="B3613" t="str">
            <v>POSTE TUBO GALV. 1,1/2"x2.3MM C.13"</v>
          </cell>
          <cell r="C3613" t="str">
            <v>ML</v>
          </cell>
          <cell r="D3613">
            <v>21510</v>
          </cell>
        </row>
        <row r="3614">
          <cell r="A3614">
            <v>301001</v>
          </cell>
          <cell r="B3614" t="str">
            <v>POSTE TUBO GALV. 1,1/2"x3.0MM C.11 ACU"</v>
          </cell>
          <cell r="C3614" t="str">
            <v>ML</v>
          </cell>
          <cell r="D3614">
            <v>24010</v>
          </cell>
        </row>
        <row r="3615">
          <cell r="A3615">
            <v>301004</v>
          </cell>
          <cell r="B3615" t="str">
            <v>POSTE TUBO GALV. 2" x2.3MM C.13"</v>
          </cell>
          <cell r="C3615" t="str">
            <v>ML</v>
          </cell>
          <cell r="D3615">
            <v>20320</v>
          </cell>
        </row>
        <row r="3616">
          <cell r="A3616">
            <v>301009</v>
          </cell>
          <cell r="B3616" t="str">
            <v>POSTE TUBO GALV. 2" X3.0MM C.11 ACUE"</v>
          </cell>
          <cell r="C3616" t="str">
            <v>ML</v>
          </cell>
          <cell r="D3616">
            <v>30990</v>
          </cell>
        </row>
        <row r="3617">
          <cell r="A3617">
            <v>301005</v>
          </cell>
          <cell r="B3617" t="str">
            <v>POSTE TUBO GALV. 3" x2.3MM C.13"</v>
          </cell>
          <cell r="C3617" t="str">
            <v>ML</v>
          </cell>
          <cell r="D3617">
            <v>40220</v>
          </cell>
        </row>
        <row r="3618">
          <cell r="A3618">
            <v>301010</v>
          </cell>
          <cell r="B3618" t="str">
            <v>POSTE TUBO GALV. 3" X3.6MM C.XX ACUE"</v>
          </cell>
          <cell r="C3618" t="str">
            <v>ML</v>
          </cell>
          <cell r="D3618">
            <v>54020</v>
          </cell>
        </row>
        <row r="3619">
          <cell r="A3619">
            <v>0</v>
          </cell>
          <cell r="B3619">
            <v>0</v>
          </cell>
          <cell r="C3619">
            <v>0</v>
          </cell>
          <cell r="D3619">
            <v>0</v>
          </cell>
        </row>
        <row r="3620">
          <cell r="A3620">
            <v>3011</v>
          </cell>
          <cell r="B3620" t="str">
            <v>DIAGONALES - HORIZONTALES</v>
          </cell>
          <cell r="C3620">
            <v>0</v>
          </cell>
          <cell r="D3620">
            <v>0</v>
          </cell>
        </row>
        <row r="3621">
          <cell r="A3621">
            <v>301104</v>
          </cell>
          <cell r="B3621" t="str">
            <v>DIAGONAL-HORIZ.ANGULO 1/4" X 1"</v>
          </cell>
          <cell r="C3621" t="str">
            <v>ML</v>
          </cell>
          <cell r="D3621">
            <v>8740</v>
          </cell>
        </row>
        <row r="3622">
          <cell r="A3622">
            <v>301105</v>
          </cell>
          <cell r="B3622" t="str">
            <v>DIAGONAL-HORIZ.ANGULO 1/4" X 1,1/2"</v>
          </cell>
          <cell r="C3622" t="str">
            <v>ML</v>
          </cell>
          <cell r="D3622">
            <v>14440</v>
          </cell>
        </row>
        <row r="3623">
          <cell r="A3623">
            <v>301106</v>
          </cell>
          <cell r="B3623" t="str">
            <v>DIAGONAL-HORIZ.ANGULO 1/4" X 2"</v>
          </cell>
          <cell r="C3623" t="str">
            <v>ML</v>
          </cell>
          <cell r="D3623">
            <v>16150</v>
          </cell>
        </row>
        <row r="3624">
          <cell r="A3624">
            <v>301107</v>
          </cell>
          <cell r="B3624" t="str">
            <v>DIAGONAL-HORIZ.ANGULO 1/4" X 2,1/2"</v>
          </cell>
          <cell r="C3624" t="str">
            <v>ML</v>
          </cell>
          <cell r="D3624">
            <v>23300</v>
          </cell>
        </row>
        <row r="3625">
          <cell r="A3625">
            <v>301101</v>
          </cell>
          <cell r="B3625" t="str">
            <v>DIAGONAL-HORIZ.ANGULO 1/8" X 1"</v>
          </cell>
          <cell r="C3625" t="str">
            <v>ML</v>
          </cell>
          <cell r="D3625">
            <v>8730</v>
          </cell>
        </row>
        <row r="3626">
          <cell r="A3626">
            <v>301102</v>
          </cell>
          <cell r="B3626" t="str">
            <v>DIAGONAL-HORIZ.ANGULO 1/8" X 1,1/2"</v>
          </cell>
          <cell r="C3626" t="str">
            <v>ML</v>
          </cell>
          <cell r="D3626">
            <v>9210</v>
          </cell>
        </row>
        <row r="3627">
          <cell r="A3627">
            <v>301103</v>
          </cell>
          <cell r="B3627" t="str">
            <v>DIAGONAL-HORIZ.ANGULO 1/8" X 2"</v>
          </cell>
          <cell r="C3627" t="str">
            <v>ML</v>
          </cell>
          <cell r="D3627">
            <v>11720</v>
          </cell>
        </row>
        <row r="3628">
          <cell r="A3628">
            <v>301117</v>
          </cell>
          <cell r="B3628" t="str">
            <v>DIAGONAL-HORIZ.TUBO GALV ACUEDUCTO ,3/4</v>
          </cell>
          <cell r="C3628" t="str">
            <v>ML</v>
          </cell>
          <cell r="D3628">
            <v>12410</v>
          </cell>
        </row>
        <row r="3629">
          <cell r="A3629">
            <v>301118</v>
          </cell>
          <cell r="B3629" t="str">
            <v>DIAGONAL-HORIZ.TUBO GALV ACUEDUCTO 1"</v>
          </cell>
          <cell r="C3629" t="str">
            <v>ML</v>
          </cell>
          <cell r="D3629">
            <v>17240</v>
          </cell>
        </row>
        <row r="3630">
          <cell r="A3630">
            <v>301119</v>
          </cell>
          <cell r="B3630" t="str">
            <v>DIAGONAL-HORIZ.TUBO GALV ACUEDUCTO 1,1/2</v>
          </cell>
          <cell r="C3630" t="str">
            <v>ML</v>
          </cell>
          <cell r="D3630">
            <v>21920</v>
          </cell>
        </row>
        <row r="3631">
          <cell r="A3631">
            <v>301114</v>
          </cell>
          <cell r="B3631" t="str">
            <v>DIAGONAL-HORIZ.TUBO GALV CAL 13 X ,3/4"</v>
          </cell>
          <cell r="C3631" t="str">
            <v>ML</v>
          </cell>
          <cell r="D3631">
            <v>12170</v>
          </cell>
        </row>
        <row r="3632">
          <cell r="A3632">
            <v>301115</v>
          </cell>
          <cell r="B3632" t="str">
            <v>DIAGONAL-HORIZ.TUBO GALV CAL 13 X 1"</v>
          </cell>
          <cell r="C3632" t="str">
            <v>ML</v>
          </cell>
          <cell r="D3632">
            <v>15090</v>
          </cell>
        </row>
        <row r="3633">
          <cell r="A3633">
            <v>301116</v>
          </cell>
          <cell r="B3633" t="str">
            <v>DIAGONAL-HORIZ.TUBO GALV CAL 13 X 1,1/2"</v>
          </cell>
          <cell r="C3633" t="str">
            <v>ML</v>
          </cell>
          <cell r="D3633">
            <v>19960</v>
          </cell>
        </row>
        <row r="3634">
          <cell r="A3634">
            <v>301120</v>
          </cell>
          <cell r="B3634" t="str">
            <v>DIAGONAL-HORIZ.TUBO GALV CAL 13 X 2"</v>
          </cell>
          <cell r="C3634" t="str">
            <v>ML</v>
          </cell>
          <cell r="D3634">
            <v>14970</v>
          </cell>
        </row>
        <row r="3635">
          <cell r="A3635">
            <v>301111</v>
          </cell>
          <cell r="B3635" t="str">
            <v>DIAGONAL-HORIZ.TUBO GALV CAL 14 X ,3/4"</v>
          </cell>
          <cell r="C3635" t="str">
            <v>ML</v>
          </cell>
          <cell r="D3635">
            <v>11650</v>
          </cell>
        </row>
        <row r="3636">
          <cell r="A3636">
            <v>301112</v>
          </cell>
          <cell r="B3636" t="str">
            <v>DIAGONAL-HORIZ.TUBO GALV CAL 14 X 1"</v>
          </cell>
          <cell r="C3636" t="str">
            <v>ML</v>
          </cell>
          <cell r="D3636">
            <v>12950</v>
          </cell>
        </row>
        <row r="3637">
          <cell r="A3637">
            <v>301113</v>
          </cell>
          <cell r="B3637" t="str">
            <v>DIAGONAL-HORIZ.TUBO GALV CAL 14 X 1,1/2"</v>
          </cell>
          <cell r="C3637" t="str">
            <v>ML</v>
          </cell>
          <cell r="D3637">
            <v>11860</v>
          </cell>
        </row>
        <row r="3638">
          <cell r="A3638">
            <v>301109</v>
          </cell>
          <cell r="B3638" t="str">
            <v>DIAGONAL-HORIZ.TUBO GALV CAL 16 X 1"</v>
          </cell>
          <cell r="C3638" t="str">
            <v>ML</v>
          </cell>
          <cell r="D3638">
            <v>10930</v>
          </cell>
        </row>
        <row r="3639">
          <cell r="A3639">
            <v>301110</v>
          </cell>
          <cell r="B3639" t="str">
            <v>DIAGONAL-HORIZ.TUBO GALV CAL 16 X 1,1/2"</v>
          </cell>
          <cell r="C3639" t="str">
            <v>ML</v>
          </cell>
          <cell r="D3639">
            <v>12860</v>
          </cell>
        </row>
        <row r="3640">
          <cell r="A3640">
            <v>301108</v>
          </cell>
          <cell r="B3640" t="str">
            <v>DIAGONAL-HORIZ.TUBO GALV CAL 16 X 3/4"</v>
          </cell>
          <cell r="C3640" t="str">
            <v>ML</v>
          </cell>
          <cell r="D3640">
            <v>10000</v>
          </cell>
        </row>
        <row r="3641">
          <cell r="A3641">
            <v>0</v>
          </cell>
          <cell r="B3641">
            <v>0</v>
          </cell>
          <cell r="C3641">
            <v>0</v>
          </cell>
          <cell r="D3641">
            <v>0</v>
          </cell>
        </row>
        <row r="3642">
          <cell r="A3642">
            <v>3012</v>
          </cell>
          <cell r="B3642" t="str">
            <v>MALLAS - ENTRAMADOS</v>
          </cell>
          <cell r="C3642">
            <v>0</v>
          </cell>
          <cell r="D3642">
            <v>0</v>
          </cell>
        </row>
        <row r="3643">
          <cell r="A3643">
            <v>301209</v>
          </cell>
          <cell r="B3643" t="str">
            <v>ALAMBRE DE PUAS # 12.5 - 1 HILO</v>
          </cell>
          <cell r="C3643" t="str">
            <v>ML</v>
          </cell>
          <cell r="D3643">
            <v>670</v>
          </cell>
        </row>
        <row r="3644">
          <cell r="A3644">
            <v>301207</v>
          </cell>
          <cell r="B3644" t="str">
            <v>ALAMBRE DE PUAS # 12.5 - 3 HILOS</v>
          </cell>
          <cell r="C3644" t="str">
            <v>ML</v>
          </cell>
          <cell r="D3644">
            <v>1960</v>
          </cell>
        </row>
        <row r="3645">
          <cell r="A3645">
            <v>301208</v>
          </cell>
          <cell r="B3645" t="str">
            <v>ALAMBRON - VARILLA TENSOR MALLA</v>
          </cell>
          <cell r="C3645" t="str">
            <v>ML</v>
          </cell>
          <cell r="D3645">
            <v>1900</v>
          </cell>
        </row>
        <row r="3646">
          <cell r="A3646">
            <v>301212</v>
          </cell>
          <cell r="B3646" t="str">
            <v>CONCERTINA DOBLE 45CM A.INOX-ACCESORIOS</v>
          </cell>
          <cell r="C3646" t="str">
            <v>ML</v>
          </cell>
          <cell r="D3646">
            <v>63930</v>
          </cell>
        </row>
        <row r="3647">
          <cell r="A3647">
            <v>301214</v>
          </cell>
          <cell r="B3647" t="str">
            <v>CONCERTINA DOBLE 60CM A.INOX-ACCESORIOS</v>
          </cell>
          <cell r="C3647" t="str">
            <v>ML</v>
          </cell>
          <cell r="D3647">
            <v>93070</v>
          </cell>
        </row>
        <row r="3648">
          <cell r="A3648">
            <v>301211</v>
          </cell>
          <cell r="B3648" t="str">
            <v>CONCERTINA SENC. 45CM A.INOX-ACCESORIOS</v>
          </cell>
          <cell r="C3648" t="str">
            <v>ML</v>
          </cell>
          <cell r="D3648">
            <v>52720</v>
          </cell>
        </row>
        <row r="3649">
          <cell r="A3649">
            <v>301213</v>
          </cell>
          <cell r="B3649" t="str">
            <v>CONCERTINA SENC. 60CM A.INOX-ACCESORIOS</v>
          </cell>
          <cell r="C3649" t="str">
            <v>ML</v>
          </cell>
          <cell r="D3649">
            <v>79590</v>
          </cell>
        </row>
        <row r="3650">
          <cell r="A3650">
            <v>301206</v>
          </cell>
          <cell r="B3650" t="str">
            <v>MALLA ESLABONADA FORADA PVC # 10 R. 2"</v>
          </cell>
          <cell r="C3650" t="str">
            <v>M2</v>
          </cell>
          <cell r="D3650">
            <v>25330</v>
          </cell>
        </row>
        <row r="3651">
          <cell r="A3651">
            <v>301201</v>
          </cell>
          <cell r="B3651" t="str">
            <v>MALLA ESLABONADA GALV # 10 ROMBO 1,1/2"</v>
          </cell>
          <cell r="C3651" t="str">
            <v>M2</v>
          </cell>
          <cell r="D3651">
            <v>26300</v>
          </cell>
        </row>
        <row r="3652">
          <cell r="A3652">
            <v>301202</v>
          </cell>
          <cell r="B3652" t="str">
            <v>MALLA ESLABONADA GALV # 10 ROMBO 2"</v>
          </cell>
          <cell r="C3652" t="str">
            <v>M2</v>
          </cell>
          <cell r="D3652">
            <v>21050</v>
          </cell>
        </row>
        <row r="3653">
          <cell r="A3653">
            <v>301203</v>
          </cell>
          <cell r="B3653" t="str">
            <v>MALLA ESLABONADA GALV # 10 ROMBO 2,1/2"</v>
          </cell>
          <cell r="C3653" t="str">
            <v>M2</v>
          </cell>
          <cell r="D3653">
            <v>19050</v>
          </cell>
        </row>
        <row r="3654">
          <cell r="A3654">
            <v>301204</v>
          </cell>
          <cell r="B3654" t="str">
            <v>MALLA ESLABONADA GALV # 12 ROMBO 2"</v>
          </cell>
          <cell r="C3654" t="str">
            <v>M2</v>
          </cell>
          <cell r="D3654">
            <v>18110</v>
          </cell>
        </row>
        <row r="3655">
          <cell r="A3655">
            <v>301205</v>
          </cell>
          <cell r="B3655" t="str">
            <v>MALLA ESLABONADA GALV # 12 ROMBO 2,1/2"</v>
          </cell>
          <cell r="C3655" t="str">
            <v>M2</v>
          </cell>
          <cell r="D3655">
            <v>16530</v>
          </cell>
        </row>
        <row r="3656">
          <cell r="A3656">
            <v>301210</v>
          </cell>
          <cell r="B3656" t="str">
            <v>MALLA ESLABONADA GALV #12 ROMBO 1,1/2"</v>
          </cell>
          <cell r="C3656" t="str">
            <v>M2</v>
          </cell>
          <cell r="D3656">
            <v>34230</v>
          </cell>
        </row>
        <row r="3657">
          <cell r="A3657">
            <v>0</v>
          </cell>
          <cell r="B3657">
            <v>0</v>
          </cell>
          <cell r="C3657">
            <v>0</v>
          </cell>
          <cell r="D3657">
            <v>0</v>
          </cell>
        </row>
        <row r="3658">
          <cell r="A3658">
            <v>3013</v>
          </cell>
          <cell r="B3658" t="str">
            <v>NAVES - PUERTAS</v>
          </cell>
          <cell r="C3658">
            <v>0</v>
          </cell>
          <cell r="D3658">
            <v>0</v>
          </cell>
        </row>
        <row r="3659">
          <cell r="A3659">
            <v>301311</v>
          </cell>
          <cell r="B3659" t="str">
            <v>NAVE PUERTA TUBO ACUE MALLA(2x0.60-1.0)</v>
          </cell>
          <cell r="C3659" t="str">
            <v>UND</v>
          </cell>
          <cell r="D3659">
            <v>460810</v>
          </cell>
        </row>
        <row r="3660">
          <cell r="A3660">
            <v>301312</v>
          </cell>
          <cell r="B3660" t="str">
            <v>NAVE PUERTA TUBO ACUE MALLA(2x1.01-1.5)</v>
          </cell>
          <cell r="C3660" t="str">
            <v>UND</v>
          </cell>
          <cell r="D3660">
            <v>538100</v>
          </cell>
        </row>
        <row r="3661">
          <cell r="A3661">
            <v>301313</v>
          </cell>
          <cell r="B3661" t="str">
            <v>NAVE PUERTA TUBO ACUE MALLA(2x1.51-2.0)</v>
          </cell>
          <cell r="C3661" t="str">
            <v>UND</v>
          </cell>
          <cell r="D3661">
            <v>635200</v>
          </cell>
        </row>
        <row r="3662">
          <cell r="A3662">
            <v>301314</v>
          </cell>
          <cell r="B3662" t="str">
            <v>NAVE PUERTA TUBO ACUE MALLA(2x2.01-2.5)</v>
          </cell>
          <cell r="C3662" t="str">
            <v>UND</v>
          </cell>
          <cell r="D3662">
            <v>707690</v>
          </cell>
        </row>
        <row r="3663">
          <cell r="A3663">
            <v>301315</v>
          </cell>
          <cell r="B3663" t="str">
            <v>NAVE PUERTA TUBO ACUE MALLA(2x2.51-3.0)</v>
          </cell>
          <cell r="C3663" t="str">
            <v>UND</v>
          </cell>
          <cell r="D3663">
            <v>759670</v>
          </cell>
        </row>
        <row r="3664">
          <cell r="A3664">
            <v>301306</v>
          </cell>
          <cell r="B3664" t="str">
            <v>NAVE PUERTA TUBO C.13 MALLA(2x0.60-1.0)</v>
          </cell>
          <cell r="C3664" t="str">
            <v>UND</v>
          </cell>
          <cell r="D3664">
            <v>428810</v>
          </cell>
        </row>
        <row r="3665">
          <cell r="A3665">
            <v>301307</v>
          </cell>
          <cell r="B3665" t="str">
            <v>NAVE PUERTA TUBO C.13 MALLA(2x1.01-1.5)</v>
          </cell>
          <cell r="C3665" t="str">
            <v>UND</v>
          </cell>
          <cell r="D3665">
            <v>517230</v>
          </cell>
        </row>
        <row r="3666">
          <cell r="A3666">
            <v>301308</v>
          </cell>
          <cell r="B3666" t="str">
            <v>NAVE PUERTA TUBO C.13 MALLA(2x1.51-2.0)</v>
          </cell>
          <cell r="C3666" t="str">
            <v>UND</v>
          </cell>
          <cell r="D3666">
            <v>597610</v>
          </cell>
        </row>
        <row r="3667">
          <cell r="A3667">
            <v>301309</v>
          </cell>
          <cell r="B3667" t="str">
            <v>NAVE PUERTA TUBO C.13 MALLA(2x2.01-2.5)</v>
          </cell>
          <cell r="C3667" t="str">
            <v>UND</v>
          </cell>
          <cell r="D3667">
            <v>666300</v>
          </cell>
        </row>
        <row r="3668">
          <cell r="A3668">
            <v>301310</v>
          </cell>
          <cell r="B3668" t="str">
            <v>NAVE PUERTA TUBO C.13 MALLA(2x2.51-3.0)</v>
          </cell>
          <cell r="C3668" t="str">
            <v>UND</v>
          </cell>
          <cell r="D3668">
            <v>716500</v>
          </cell>
        </row>
        <row r="3669">
          <cell r="A3669">
            <v>301301</v>
          </cell>
          <cell r="B3669" t="str">
            <v>NAVE PUERTA TUBO C.14 MALLA(2x0.60-1.0)</v>
          </cell>
          <cell r="C3669" t="str">
            <v>UND</v>
          </cell>
          <cell r="D3669">
            <v>360380</v>
          </cell>
        </row>
        <row r="3670">
          <cell r="A3670">
            <v>301302</v>
          </cell>
          <cell r="B3670" t="str">
            <v>NAVE PUERTA TUBO C.14 MALLA(2x1.01-1.5)</v>
          </cell>
          <cell r="C3670" t="str">
            <v>UND</v>
          </cell>
          <cell r="D3670">
            <v>437370</v>
          </cell>
        </row>
        <row r="3671">
          <cell r="A3671">
            <v>301303</v>
          </cell>
          <cell r="B3671" t="str">
            <v>NAVE PUERTA TUBO C.14 MALLA(2x1.51-2.0)</v>
          </cell>
          <cell r="C3671" t="str">
            <v>UND</v>
          </cell>
          <cell r="D3671">
            <v>502800</v>
          </cell>
        </row>
        <row r="3672">
          <cell r="A3672">
            <v>301304</v>
          </cell>
          <cell r="B3672" t="str">
            <v>NAVE PUERTA TUBO C.14 MALLA(2x2.01-2.5)</v>
          </cell>
          <cell r="C3672" t="str">
            <v>UND</v>
          </cell>
          <cell r="D3672">
            <v>562520</v>
          </cell>
        </row>
        <row r="3673">
          <cell r="A3673">
            <v>301305</v>
          </cell>
          <cell r="B3673" t="str">
            <v>NAVE PUERTA TUBO C.14 MALLA(2x2.51-3.0)</v>
          </cell>
          <cell r="C3673" t="str">
            <v>UND</v>
          </cell>
          <cell r="D3673">
            <v>601740</v>
          </cell>
        </row>
        <row r="3674">
          <cell r="A3674">
            <v>0</v>
          </cell>
          <cell r="B3674">
            <v>0</v>
          </cell>
          <cell r="C3674">
            <v>0</v>
          </cell>
          <cell r="D3674">
            <v>0</v>
          </cell>
        </row>
        <row r="3675">
          <cell r="A3675">
            <v>3020</v>
          </cell>
          <cell r="B3675" t="str">
            <v>MATERAS-ESTRUCTURAS Z.VERDES</v>
          </cell>
          <cell r="C3675">
            <v>0</v>
          </cell>
          <cell r="D3675">
            <v>0</v>
          </cell>
        </row>
        <row r="3676">
          <cell r="A3676">
            <v>302001</v>
          </cell>
          <cell r="B3676" t="str">
            <v>PANTALLA CONCRETO MATERA E=15 H=45-55CM</v>
          </cell>
          <cell r="C3676" t="str">
            <v>ML</v>
          </cell>
          <cell r="D3676">
            <v>67290</v>
          </cell>
        </row>
        <row r="3677">
          <cell r="A3677">
            <v>0</v>
          </cell>
          <cell r="B3677">
            <v>0</v>
          </cell>
          <cell r="C3677">
            <v>0</v>
          </cell>
          <cell r="D3677">
            <v>0</v>
          </cell>
        </row>
        <row r="3678">
          <cell r="A3678">
            <v>31</v>
          </cell>
          <cell r="B3678" t="str">
            <v>LIMPIEZA - VARIOS</v>
          </cell>
          <cell r="C3678">
            <v>0</v>
          </cell>
          <cell r="D3678">
            <v>0</v>
          </cell>
        </row>
        <row r="3679">
          <cell r="A3679">
            <v>0</v>
          </cell>
          <cell r="B3679">
            <v>0</v>
          </cell>
          <cell r="C3679">
            <v>0</v>
          </cell>
          <cell r="D3679">
            <v>0</v>
          </cell>
        </row>
        <row r="3680">
          <cell r="A3680">
            <v>3101</v>
          </cell>
          <cell r="B3680" t="str">
            <v>LIMPIEZA ASEO</v>
          </cell>
          <cell r="C3680">
            <v>0</v>
          </cell>
          <cell r="D3680">
            <v>0</v>
          </cell>
        </row>
        <row r="3681">
          <cell r="A3681">
            <v>310110</v>
          </cell>
          <cell r="B3681" t="str">
            <v>ASPIRADA-LAVADA EN SECO SILLETERIA PANO</v>
          </cell>
          <cell r="C3681" t="str">
            <v>UND</v>
          </cell>
          <cell r="D3681">
            <v>2620</v>
          </cell>
        </row>
        <row r="3682">
          <cell r="A3682">
            <v>310111</v>
          </cell>
          <cell r="B3682" t="str">
            <v>ASPIRADA-LAVADA EN SECO SUPERFICIE PANO</v>
          </cell>
          <cell r="C3682" t="str">
            <v>M2</v>
          </cell>
          <cell r="D3682">
            <v>2010</v>
          </cell>
        </row>
        <row r="3683">
          <cell r="A3683">
            <v>310116</v>
          </cell>
          <cell r="B3683" t="str">
            <v>LIMPIEZA - ASEO MALLA ESLABONADA</v>
          </cell>
          <cell r="C3683" t="str">
            <v>M2</v>
          </cell>
          <cell r="D3683">
            <v>1320</v>
          </cell>
        </row>
        <row r="3684">
          <cell r="A3684">
            <v>310112</v>
          </cell>
          <cell r="B3684" t="str">
            <v>LIMPIEZA - RESANE CAJA INSPECCION</v>
          </cell>
          <cell r="C3684" t="str">
            <v>UND</v>
          </cell>
          <cell r="D3684">
            <v>7530</v>
          </cell>
        </row>
        <row r="3685">
          <cell r="A3685">
            <v>310113</v>
          </cell>
          <cell r="B3685" t="str">
            <v>LIMPIEZA CANAL METALICA DLLO. 51-100CM</v>
          </cell>
          <cell r="C3685" t="str">
            <v>ML</v>
          </cell>
          <cell r="D3685">
            <v>1140</v>
          </cell>
        </row>
        <row r="3686">
          <cell r="A3686">
            <v>310101</v>
          </cell>
          <cell r="B3686" t="str">
            <v>LIMPIEZA CARPINTERIA METALICA</v>
          </cell>
          <cell r="C3686" t="str">
            <v>M2</v>
          </cell>
          <cell r="D3686">
            <v>1550</v>
          </cell>
        </row>
        <row r="3687">
          <cell r="A3687">
            <v>310103</v>
          </cell>
          <cell r="B3687" t="str">
            <v>LIMPIEZA ENCHAPE CERAMICO</v>
          </cell>
          <cell r="C3687" t="str">
            <v>M2</v>
          </cell>
          <cell r="D3687">
            <v>520</v>
          </cell>
        </row>
        <row r="3688">
          <cell r="A3688">
            <v>310105</v>
          </cell>
          <cell r="B3688" t="str">
            <v>LIMPIEZA GENERAL</v>
          </cell>
          <cell r="C3688" t="str">
            <v>M2</v>
          </cell>
          <cell r="D3688">
            <v>1690</v>
          </cell>
        </row>
        <row r="3689">
          <cell r="A3689">
            <v>310119</v>
          </cell>
          <cell r="B3689" t="str">
            <v>LIMPIEZA LAVADO PISO [AC.MURIATICO 10%]</v>
          </cell>
          <cell r="C3689" t="str">
            <v>ML</v>
          </cell>
          <cell r="D3689">
            <v>360</v>
          </cell>
        </row>
        <row r="3690">
          <cell r="A3690">
            <v>310118</v>
          </cell>
          <cell r="B3690" t="str">
            <v>LIMPIEZA LAVADO PISO [AC.MURIATICO 10%]</v>
          </cell>
          <cell r="C3690" t="str">
            <v>M2</v>
          </cell>
          <cell r="D3690">
            <v>1210</v>
          </cell>
        </row>
        <row r="3691">
          <cell r="A3691">
            <v>310109</v>
          </cell>
          <cell r="B3691" t="str">
            <v>LIMPIEZA LAVADO SUPERFICIE</v>
          </cell>
          <cell r="C3691" t="str">
            <v>M2</v>
          </cell>
          <cell r="D3691">
            <v>890</v>
          </cell>
        </row>
        <row r="3692">
          <cell r="A3692">
            <v>310104</v>
          </cell>
          <cell r="B3692" t="str">
            <v>LIMPIEZA LAVADO SUPERFICIE- EQ.PRESION</v>
          </cell>
          <cell r="C3692" t="str">
            <v>M2</v>
          </cell>
          <cell r="D3692">
            <v>2400</v>
          </cell>
        </row>
        <row r="3693">
          <cell r="A3693">
            <v>310106</v>
          </cell>
          <cell r="B3693" t="str">
            <v>LIMPIEZA MURO LADRILLO LIMPIO</v>
          </cell>
          <cell r="C3693" t="str">
            <v>M2</v>
          </cell>
          <cell r="D3693">
            <v>1830</v>
          </cell>
        </row>
        <row r="3694">
          <cell r="A3694">
            <v>310107</v>
          </cell>
          <cell r="B3694" t="str">
            <v>LIMPIEZA PERMANENTE OBRA (CUADRILLA 2P)</v>
          </cell>
          <cell r="C3694" t="str">
            <v>MES</v>
          </cell>
          <cell r="D3694">
            <v>1379050</v>
          </cell>
        </row>
        <row r="3695">
          <cell r="A3695">
            <v>310115</v>
          </cell>
          <cell r="B3695" t="str">
            <v>LIMPIEZA SUPERFICIE INTERNA HORIZONTAL</v>
          </cell>
          <cell r="C3695" t="str">
            <v>M2</v>
          </cell>
          <cell r="D3695">
            <v>2320</v>
          </cell>
        </row>
        <row r="3696">
          <cell r="A3696">
            <v>310114</v>
          </cell>
          <cell r="B3696" t="str">
            <v>LIMPIEZA SUPERFICIE INTERNA VERTICAL</v>
          </cell>
          <cell r="C3696" t="str">
            <v>M2</v>
          </cell>
          <cell r="D3696">
            <v>1970</v>
          </cell>
        </row>
        <row r="3697">
          <cell r="A3697">
            <v>310117</v>
          </cell>
          <cell r="B3697" t="str">
            <v>LIMPIEZA-BARRIDO-ASEO</v>
          </cell>
          <cell r="C3697" t="str">
            <v>M2</v>
          </cell>
          <cell r="D3697">
            <v>60</v>
          </cell>
        </row>
        <row r="3698">
          <cell r="A3698">
            <v>0</v>
          </cell>
          <cell r="B3698">
            <v>0</v>
          </cell>
          <cell r="C3698">
            <v>0</v>
          </cell>
          <cell r="D3698">
            <v>0</v>
          </cell>
        </row>
        <row r="3699">
          <cell r="A3699">
            <v>3102</v>
          </cell>
          <cell r="B3699" t="str">
            <v>MANTENIMIENTO</v>
          </cell>
          <cell r="C3699">
            <v>0</v>
          </cell>
          <cell r="D3699">
            <v>0</v>
          </cell>
        </row>
        <row r="3700">
          <cell r="A3700">
            <v>310201</v>
          </cell>
          <cell r="B3700" t="str">
            <v>BRILLADA-ENCERADA PISO</v>
          </cell>
          <cell r="C3700" t="str">
            <v>M2</v>
          </cell>
          <cell r="D3700">
            <v>3100</v>
          </cell>
        </row>
        <row r="3701">
          <cell r="A3701">
            <v>310208</v>
          </cell>
          <cell r="B3701" t="str">
            <v>DESTRONQUE-LIJADA-SELLO-PULIDA P.MADERA</v>
          </cell>
          <cell r="C3701" t="str">
            <v>M2</v>
          </cell>
          <cell r="D3701">
            <v>29050</v>
          </cell>
        </row>
        <row r="3702">
          <cell r="A3702">
            <v>310202</v>
          </cell>
          <cell r="B3702" t="str">
            <v>DESTRONQUE-PULIDA-BRILLADA PISO</v>
          </cell>
          <cell r="C3702" t="str">
            <v>M2</v>
          </cell>
          <cell r="D3702">
            <v>11730</v>
          </cell>
        </row>
        <row r="3703">
          <cell r="A3703">
            <v>310203</v>
          </cell>
          <cell r="B3703" t="str">
            <v>REPULIDA-BRILLADA ENCERADA PISO</v>
          </cell>
          <cell r="C3703" t="str">
            <v>M2</v>
          </cell>
          <cell r="D3703">
            <v>9580</v>
          </cell>
        </row>
        <row r="3704">
          <cell r="A3704">
            <v>0</v>
          </cell>
          <cell r="B3704">
            <v>0</v>
          </cell>
          <cell r="C3704">
            <v>0</v>
          </cell>
          <cell r="D3704">
            <v>0</v>
          </cell>
        </row>
        <row r="3705">
          <cell r="A3705">
            <v>3103</v>
          </cell>
          <cell r="B3705" t="str">
            <v>LIMPIEZA - CONTROL PLAGAS</v>
          </cell>
          <cell r="C3705">
            <v>0</v>
          </cell>
          <cell r="D3705">
            <v>0</v>
          </cell>
        </row>
        <row r="3706">
          <cell r="A3706">
            <v>310301</v>
          </cell>
          <cell r="B3706" t="str">
            <v>FUMIGACION - ASPERSION CAT. 3-BANDA AZUL</v>
          </cell>
          <cell r="C3706" t="str">
            <v>M2</v>
          </cell>
          <cell r="D3706">
            <v>100</v>
          </cell>
        </row>
        <row r="3707">
          <cell r="A3707">
            <v>0</v>
          </cell>
          <cell r="B3707">
            <v>0</v>
          </cell>
          <cell r="C3707">
            <v>0</v>
          </cell>
          <cell r="D3707">
            <v>0</v>
          </cell>
        </row>
        <row r="3708">
          <cell r="A3708">
            <v>32</v>
          </cell>
          <cell r="B3708" t="str">
            <v>ADITIVOS-ADHESIVOS-EPOXICOS</v>
          </cell>
          <cell r="C3708">
            <v>0</v>
          </cell>
          <cell r="D3708">
            <v>0</v>
          </cell>
        </row>
        <row r="3709">
          <cell r="A3709">
            <v>0</v>
          </cell>
          <cell r="B3709">
            <v>0</v>
          </cell>
          <cell r="C3709">
            <v>0</v>
          </cell>
          <cell r="D3709">
            <v>0</v>
          </cell>
        </row>
        <row r="3710">
          <cell r="A3710">
            <v>3201</v>
          </cell>
          <cell r="B3710" t="str">
            <v>ADITIVO PARA CEMENTO</v>
          </cell>
          <cell r="C3710">
            <v>0</v>
          </cell>
          <cell r="D3710">
            <v>0</v>
          </cell>
        </row>
        <row r="3711">
          <cell r="A3711">
            <v>320102</v>
          </cell>
          <cell r="B3711" t="str">
            <v>ADITIVO EN POLVO CON PLASTIFICANTES</v>
          </cell>
          <cell r="C3711" t="str">
            <v>KLS</v>
          </cell>
          <cell r="D3711">
            <v>100</v>
          </cell>
        </row>
        <row r="3712">
          <cell r="A3712">
            <v>320101</v>
          </cell>
          <cell r="B3712" t="str">
            <v>ADTIVO LIQUIDO SELLO FILTRACIONES</v>
          </cell>
          <cell r="C3712" t="str">
            <v>KLS</v>
          </cell>
          <cell r="D3712">
            <v>3080</v>
          </cell>
        </row>
        <row r="3713">
          <cell r="A3713">
            <v>0</v>
          </cell>
          <cell r="B3713">
            <v>0</v>
          </cell>
          <cell r="C3713">
            <v>0</v>
          </cell>
          <cell r="D3713">
            <v>0</v>
          </cell>
        </row>
        <row r="3714">
          <cell r="A3714">
            <v>3202</v>
          </cell>
          <cell r="B3714" t="str">
            <v>ADITIVO PARA MORTERO</v>
          </cell>
          <cell r="C3714">
            <v>0</v>
          </cell>
          <cell r="D3714">
            <v>0</v>
          </cell>
        </row>
        <row r="3715">
          <cell r="A3715">
            <v>320201</v>
          </cell>
          <cell r="B3715" t="str">
            <v>ADHERENTE MORTERO SIKA LATEX</v>
          </cell>
          <cell r="C3715" t="str">
            <v>KLS</v>
          </cell>
          <cell r="D3715">
            <v>22300</v>
          </cell>
        </row>
        <row r="3716">
          <cell r="A3716">
            <v>320203</v>
          </cell>
          <cell r="B3716" t="str">
            <v>ADITIVO LIQUIDO IMPERMEABILIZANTE</v>
          </cell>
          <cell r="C3716" t="str">
            <v>KLS</v>
          </cell>
          <cell r="D3716">
            <v>9560</v>
          </cell>
        </row>
        <row r="3717">
          <cell r="A3717">
            <v>320205</v>
          </cell>
          <cell r="B3717" t="str">
            <v>MICROFIBRA DE POLIPROPILENO</v>
          </cell>
          <cell r="C3717" t="str">
            <v>KLS</v>
          </cell>
          <cell r="D3717">
            <v>17000</v>
          </cell>
        </row>
        <row r="3718">
          <cell r="A3718">
            <v>320202</v>
          </cell>
          <cell r="B3718" t="str">
            <v>MORTERO RELLENO SIN CONTRACCION</v>
          </cell>
          <cell r="C3718" t="str">
            <v>KLS</v>
          </cell>
          <cell r="D3718">
            <v>5610</v>
          </cell>
        </row>
        <row r="3719">
          <cell r="A3719">
            <v>0</v>
          </cell>
          <cell r="B3719">
            <v>0</v>
          </cell>
          <cell r="C3719">
            <v>0</v>
          </cell>
          <cell r="D3719">
            <v>0</v>
          </cell>
        </row>
        <row r="3720">
          <cell r="A3720">
            <v>3203</v>
          </cell>
          <cell r="B3720" t="str">
            <v>ADICION AL CONCRETO</v>
          </cell>
          <cell r="C3720">
            <v>0</v>
          </cell>
          <cell r="D3720">
            <v>0</v>
          </cell>
        </row>
        <row r="3721">
          <cell r="A3721">
            <v>320308</v>
          </cell>
          <cell r="B3721" t="str">
            <v>ADITIVO ACELERANTE DE FRAGUADO</v>
          </cell>
          <cell r="C3721" t="str">
            <v>KLS</v>
          </cell>
          <cell r="D3721">
            <v>9200</v>
          </cell>
        </row>
        <row r="3722">
          <cell r="A3722">
            <v>320305</v>
          </cell>
          <cell r="B3722" t="str">
            <v>ADITIVO RETARDADOR DE FRAGUADO</v>
          </cell>
          <cell r="C3722" t="str">
            <v>KLS</v>
          </cell>
          <cell r="D3722">
            <v>4670</v>
          </cell>
        </row>
        <row r="3723">
          <cell r="A3723">
            <v>320301</v>
          </cell>
          <cell r="B3723" t="str">
            <v>CRISTALIZACION XIPEX CONCRETO</v>
          </cell>
          <cell r="C3723" t="str">
            <v>M2</v>
          </cell>
          <cell r="D3723">
            <v>13650</v>
          </cell>
        </row>
        <row r="3724">
          <cell r="A3724">
            <v>320302</v>
          </cell>
          <cell r="B3724" t="str">
            <v>ENDURECEDOR</v>
          </cell>
          <cell r="C3724" t="str">
            <v>KLS</v>
          </cell>
          <cell r="D3724">
            <v>3510</v>
          </cell>
        </row>
        <row r="3725">
          <cell r="A3725">
            <v>320307</v>
          </cell>
          <cell r="B3725" t="str">
            <v>FLUIDIFICANTE</v>
          </cell>
          <cell r="C3725" t="str">
            <v>KLS</v>
          </cell>
          <cell r="D3725">
            <v>6300</v>
          </cell>
        </row>
        <row r="3726">
          <cell r="A3726">
            <v>320304</v>
          </cell>
          <cell r="B3726" t="str">
            <v>PLASTIFICANTE ACELERANTE</v>
          </cell>
          <cell r="C3726" t="str">
            <v>KLS</v>
          </cell>
          <cell r="D3726">
            <v>3180</v>
          </cell>
        </row>
        <row r="3727">
          <cell r="A3727">
            <v>320306</v>
          </cell>
          <cell r="B3727" t="str">
            <v>PLASTIFICANTE IMPERMEABILIZANTE.</v>
          </cell>
          <cell r="C3727" t="str">
            <v>KLS</v>
          </cell>
          <cell r="D3727">
            <v>8230</v>
          </cell>
        </row>
        <row r="3728">
          <cell r="A3728">
            <v>0</v>
          </cell>
          <cell r="B3728">
            <v>0</v>
          </cell>
          <cell r="C3728">
            <v>0</v>
          </cell>
          <cell r="D3728">
            <v>0</v>
          </cell>
        </row>
        <row r="3729">
          <cell r="A3729">
            <v>3204</v>
          </cell>
          <cell r="B3729" t="str">
            <v>CURADORES - DESENCOFRANTES</v>
          </cell>
          <cell r="C3729">
            <v>0</v>
          </cell>
          <cell r="D3729">
            <v>0</v>
          </cell>
        </row>
        <row r="3730">
          <cell r="A3730">
            <v>320403</v>
          </cell>
          <cell r="B3730" t="str">
            <v>RETARDANTE EVAPOR. DE AGUA</v>
          </cell>
          <cell r="C3730" t="str">
            <v>KLS</v>
          </cell>
          <cell r="D3730">
            <v>5010</v>
          </cell>
        </row>
        <row r="3731">
          <cell r="A3731">
            <v>320401</v>
          </cell>
          <cell r="B3731" t="str">
            <v>ANTISOL BLANCO</v>
          </cell>
          <cell r="C3731" t="str">
            <v>KLS</v>
          </cell>
          <cell r="D3731">
            <v>4800</v>
          </cell>
        </row>
        <row r="3732">
          <cell r="A3732">
            <v>320402</v>
          </cell>
          <cell r="B3732" t="str">
            <v>ANTISOL ROJO</v>
          </cell>
          <cell r="C3732" t="str">
            <v>KLS</v>
          </cell>
          <cell r="D3732">
            <v>11580</v>
          </cell>
        </row>
        <row r="3733">
          <cell r="A3733">
            <v>0</v>
          </cell>
          <cell r="B3733">
            <v>0</v>
          </cell>
          <cell r="C3733">
            <v>0</v>
          </cell>
          <cell r="D3733">
            <v>0</v>
          </cell>
        </row>
        <row r="3734">
          <cell r="A3734">
            <v>3205</v>
          </cell>
          <cell r="B3734" t="str">
            <v>MORTEROS LISTOS</v>
          </cell>
          <cell r="C3734">
            <v>0</v>
          </cell>
          <cell r="D3734">
            <v>0</v>
          </cell>
        </row>
        <row r="3735">
          <cell r="A3735">
            <v>320503</v>
          </cell>
          <cell r="B3735" t="str">
            <v>MORTERO LISTO IMPERMEABLE</v>
          </cell>
          <cell r="C3735" t="str">
            <v>KLS</v>
          </cell>
          <cell r="D3735">
            <v>1290</v>
          </cell>
        </row>
        <row r="3736">
          <cell r="A3736">
            <v>320504</v>
          </cell>
          <cell r="B3736" t="str">
            <v>MORTERO REPARACION ELEMETOS ESTRUCTURALE</v>
          </cell>
          <cell r="C3736" t="str">
            <v>KLS</v>
          </cell>
          <cell r="D3736">
            <v>4520</v>
          </cell>
        </row>
        <row r="3737">
          <cell r="A3737">
            <v>320502</v>
          </cell>
          <cell r="B3737" t="str">
            <v>MORTERO SIN CONTRACC PARA RELLENOS DE AN</v>
          </cell>
          <cell r="C3737" t="str">
            <v>KLS</v>
          </cell>
          <cell r="D3737">
            <v>2670</v>
          </cell>
        </row>
        <row r="3738">
          <cell r="A3738">
            <v>320501</v>
          </cell>
          <cell r="B3738" t="str">
            <v>RECUBRIMIENTO IMPERMEA MORTERO BLANCO</v>
          </cell>
          <cell r="C3738" t="str">
            <v>KLS</v>
          </cell>
          <cell r="D3738">
            <v>3870</v>
          </cell>
        </row>
        <row r="3739">
          <cell r="A3739">
            <v>0</v>
          </cell>
          <cell r="B3739">
            <v>0</v>
          </cell>
          <cell r="C3739">
            <v>0</v>
          </cell>
          <cell r="D3739">
            <v>0</v>
          </cell>
        </row>
        <row r="3740">
          <cell r="A3740">
            <v>3206</v>
          </cell>
          <cell r="B3740" t="str">
            <v>ADHESIVOS EPOXICOS</v>
          </cell>
          <cell r="C3740">
            <v>0</v>
          </cell>
          <cell r="D3740">
            <v>0</v>
          </cell>
        </row>
        <row r="3741">
          <cell r="A3741">
            <v>320601</v>
          </cell>
          <cell r="B3741" t="str">
            <v>ADHERENTE EPOXICO LIBRE DE SOLVENTES</v>
          </cell>
          <cell r="C3741" t="str">
            <v>M2</v>
          </cell>
          <cell r="D3741">
            <v>32490</v>
          </cell>
        </row>
        <row r="3742">
          <cell r="A3742">
            <v>320609</v>
          </cell>
          <cell r="B3742" t="str">
            <v>ADHESIVO -ANCLAJES ESTRUCTURALES</v>
          </cell>
          <cell r="C3742" t="str">
            <v>CM3</v>
          </cell>
          <cell r="D3742">
            <v>610</v>
          </cell>
        </row>
        <row r="3743">
          <cell r="A3743">
            <v>320605</v>
          </cell>
          <cell r="B3743" t="str">
            <v>ADHESIVO EPOXICO -CON BASE RESINAS</v>
          </cell>
          <cell r="C3743" t="str">
            <v>CM3</v>
          </cell>
          <cell r="D3743">
            <v>50</v>
          </cell>
        </row>
        <row r="3744">
          <cell r="A3744">
            <v>0</v>
          </cell>
          <cell r="B3744">
            <v>0</v>
          </cell>
          <cell r="C3744">
            <v>0</v>
          </cell>
          <cell r="D3744">
            <v>0</v>
          </cell>
        </row>
        <row r="3745">
          <cell r="A3745">
            <v>3207</v>
          </cell>
          <cell r="B3745" t="str">
            <v>RECUBRIMIENTOS</v>
          </cell>
          <cell r="C3745">
            <v>0</v>
          </cell>
          <cell r="D3745">
            <v>0</v>
          </cell>
        </row>
        <row r="3746">
          <cell r="A3746">
            <v>320702</v>
          </cell>
          <cell r="B3746" t="str">
            <v>ENDURECEDOR ROCKTOP+CURASEAL (TRA.MEDIO)</v>
          </cell>
          <cell r="C3746" t="str">
            <v>M2</v>
          </cell>
          <cell r="D3746">
            <v>7920</v>
          </cell>
        </row>
        <row r="3747">
          <cell r="A3747">
            <v>320704</v>
          </cell>
          <cell r="B3747" t="str">
            <v>RECUBRIMIENTO EPOXICO DE COLORES ASEPTIC</v>
          </cell>
          <cell r="C3747" t="str">
            <v>M2</v>
          </cell>
          <cell r="D3747">
            <v>18720</v>
          </cell>
        </row>
        <row r="3748">
          <cell r="A3748">
            <v>320705</v>
          </cell>
          <cell r="B3748" t="str">
            <v>RECUBRIMIENTO SOLIDO CON RESINAS 2 COMPO</v>
          </cell>
          <cell r="C3748" t="str">
            <v>M2</v>
          </cell>
          <cell r="D3748">
            <v>33960</v>
          </cell>
        </row>
        <row r="3749">
          <cell r="A3749">
            <v>0</v>
          </cell>
          <cell r="B3749">
            <v>0</v>
          </cell>
          <cell r="C3749">
            <v>0</v>
          </cell>
          <cell r="D3749">
            <v>0</v>
          </cell>
        </row>
        <row r="3750">
          <cell r="A3750">
            <v>3208</v>
          </cell>
          <cell r="B3750" t="str">
            <v>IMPERMEABILIZANTES</v>
          </cell>
          <cell r="C3750">
            <v>0</v>
          </cell>
          <cell r="D3750">
            <v>0</v>
          </cell>
        </row>
        <row r="3751">
          <cell r="A3751">
            <v>320804</v>
          </cell>
          <cell r="B3751" t="str">
            <v>IMPERMEABILIZANTE DENSO SOLUCION DE ASFA</v>
          </cell>
          <cell r="C3751" t="str">
            <v>KLS</v>
          </cell>
          <cell r="D3751">
            <v>11800</v>
          </cell>
        </row>
        <row r="3752">
          <cell r="A3752">
            <v>320803</v>
          </cell>
          <cell r="B3752" t="str">
            <v>IMPRIMANTE ASFALTICO</v>
          </cell>
          <cell r="C3752" t="str">
            <v>KLS</v>
          </cell>
          <cell r="D3752">
            <v>13050</v>
          </cell>
        </row>
        <row r="3753">
          <cell r="A3753">
            <v>320801</v>
          </cell>
          <cell r="B3753" t="str">
            <v>XIPEX BLANCO</v>
          </cell>
          <cell r="C3753" t="str">
            <v>M2</v>
          </cell>
          <cell r="D3753">
            <v>15650</v>
          </cell>
        </row>
        <row r="3754">
          <cell r="A3754">
            <v>0</v>
          </cell>
          <cell r="B3754">
            <v>0</v>
          </cell>
          <cell r="C3754">
            <v>0</v>
          </cell>
          <cell r="D3754">
            <v>0</v>
          </cell>
        </row>
        <row r="3755">
          <cell r="A3755">
            <v>3210</v>
          </cell>
          <cell r="B3755" t="str">
            <v>MASILLAS - SELLOS</v>
          </cell>
          <cell r="C3755">
            <v>0</v>
          </cell>
          <cell r="D3755">
            <v>0</v>
          </cell>
        </row>
        <row r="3756">
          <cell r="A3756">
            <v>321009</v>
          </cell>
          <cell r="B3756" t="str">
            <v>BASE PARA JUNTA EN POLIURETANO</v>
          </cell>
          <cell r="C3756" t="str">
            <v>ML</v>
          </cell>
          <cell r="D3756">
            <v>5640</v>
          </cell>
        </row>
        <row r="3757">
          <cell r="A3757">
            <v>321006</v>
          </cell>
          <cell r="B3757" t="str">
            <v>CINTA PVC V-15</v>
          </cell>
          <cell r="C3757" t="str">
            <v>ML</v>
          </cell>
          <cell r="D3757">
            <v>21650</v>
          </cell>
        </row>
        <row r="3758">
          <cell r="A3758">
            <v>321011</v>
          </cell>
          <cell r="B3758" t="str">
            <v>CINTA SELLO JUNTA DE CONSTRUCCION</v>
          </cell>
          <cell r="C3758" t="str">
            <v>ML</v>
          </cell>
          <cell r="D3758">
            <v>70670</v>
          </cell>
        </row>
        <row r="3759">
          <cell r="A3759">
            <v>321004</v>
          </cell>
          <cell r="B3759" t="str">
            <v>CINTA SELLO JUNTA DE EXPANSION - CONTRAC</v>
          </cell>
          <cell r="C3759" t="str">
            <v>ML</v>
          </cell>
          <cell r="D3759">
            <v>78730</v>
          </cell>
        </row>
        <row r="3760">
          <cell r="A3760">
            <v>321001</v>
          </cell>
          <cell r="B3760" t="str">
            <v>JUNTA FRIA</v>
          </cell>
          <cell r="C3760" t="str">
            <v>ML</v>
          </cell>
          <cell r="D3760">
            <v>101500</v>
          </cell>
        </row>
        <row r="3761">
          <cell r="A3761">
            <v>321002</v>
          </cell>
          <cell r="B3761" t="str">
            <v>MASILLA RELLENO ESTRUCTURAS</v>
          </cell>
          <cell r="C3761" t="str">
            <v>ML</v>
          </cell>
          <cell r="D3761">
            <v>75950</v>
          </cell>
        </row>
        <row r="3762">
          <cell r="A3762">
            <v>321010</v>
          </cell>
          <cell r="B3762" t="str">
            <v>SELLADOR 3/8</v>
          </cell>
          <cell r="C3762" t="str">
            <v>ML</v>
          </cell>
          <cell r="D3762">
            <v>1860</v>
          </cell>
        </row>
        <row r="3763">
          <cell r="A3763">
            <v>321008</v>
          </cell>
          <cell r="B3763" t="str">
            <v>SELLADOR ELASTCO AUTONIVELANTE</v>
          </cell>
          <cell r="C3763" t="str">
            <v>ML</v>
          </cell>
          <cell r="D3763">
            <v>12360</v>
          </cell>
        </row>
        <row r="3764">
          <cell r="A3764">
            <v>321003</v>
          </cell>
          <cell r="B3764" t="str">
            <v>SELLADOR ELASTICO (JUNTA 1 X 1 CM)</v>
          </cell>
          <cell r="C3764" t="str">
            <v>ML</v>
          </cell>
          <cell r="D3764">
            <v>7970</v>
          </cell>
        </row>
        <row r="3765">
          <cell r="A3765">
            <v>321005</v>
          </cell>
          <cell r="B3765" t="str">
            <v>SELLANTE ELASTOMERICO-POLIURETANO</v>
          </cell>
          <cell r="C3765" t="str">
            <v>KLS</v>
          </cell>
          <cell r="D3765">
            <v>34500</v>
          </cell>
        </row>
        <row r="3766">
          <cell r="A3766">
            <v>0</v>
          </cell>
          <cell r="B3766">
            <v>0</v>
          </cell>
          <cell r="C3766">
            <v>0</v>
          </cell>
          <cell r="D3766">
            <v>0</v>
          </cell>
        </row>
        <row r="3767">
          <cell r="A3767">
            <v>33</v>
          </cell>
          <cell r="B3767" t="str">
            <v>EQUIPO MAQUINARIA OBRA</v>
          </cell>
          <cell r="C3767">
            <v>0</v>
          </cell>
          <cell r="D3767">
            <v>0</v>
          </cell>
        </row>
        <row r="3768">
          <cell r="A3768">
            <v>0</v>
          </cell>
          <cell r="B3768">
            <v>0</v>
          </cell>
          <cell r="C3768">
            <v>0</v>
          </cell>
          <cell r="D3768">
            <v>0</v>
          </cell>
        </row>
        <row r="3769">
          <cell r="A3769">
            <v>3301</v>
          </cell>
          <cell r="B3769" t="str">
            <v>EQUIPO FIJO</v>
          </cell>
          <cell r="C3769">
            <v>0</v>
          </cell>
          <cell r="D3769">
            <v>0</v>
          </cell>
        </row>
        <row r="3770">
          <cell r="A3770">
            <v>330102</v>
          </cell>
          <cell r="B3770" t="str">
            <v>ANDAMIO COLGANTES 4.0 MTS</v>
          </cell>
          <cell r="C3770" t="str">
            <v>U/D</v>
          </cell>
          <cell r="D3770">
            <v>3660</v>
          </cell>
        </row>
        <row r="3771">
          <cell r="A3771">
            <v>330101</v>
          </cell>
          <cell r="B3771" t="str">
            <v>ANDAMIO METALICO TUBULAR</v>
          </cell>
          <cell r="C3771" t="str">
            <v>DIA</v>
          </cell>
          <cell r="D3771">
            <v>1100</v>
          </cell>
        </row>
        <row r="3772">
          <cell r="A3772">
            <v>330135</v>
          </cell>
          <cell r="B3772" t="str">
            <v>ANDAMIO METALICO TUBULAR</v>
          </cell>
          <cell r="C3772" t="str">
            <v>U/D</v>
          </cell>
          <cell r="D3772">
            <v>1100</v>
          </cell>
        </row>
        <row r="3773">
          <cell r="A3773">
            <v>330134</v>
          </cell>
          <cell r="B3773" t="str">
            <v>CANASTA Y/O BALDE PLUMA GRUA</v>
          </cell>
          <cell r="C3773" t="str">
            <v>DIA</v>
          </cell>
          <cell r="D3773">
            <v>2550</v>
          </cell>
        </row>
        <row r="3774">
          <cell r="A3774">
            <v>330103</v>
          </cell>
          <cell r="B3774" t="str">
            <v>CARRETA TIPO BUGGI</v>
          </cell>
          <cell r="C3774" t="str">
            <v>DIA</v>
          </cell>
          <cell r="D3774">
            <v>3500</v>
          </cell>
        </row>
        <row r="3775">
          <cell r="A3775">
            <v>330104</v>
          </cell>
          <cell r="B3775" t="str">
            <v>CERCHA METALICA DE 3 MTS.</v>
          </cell>
          <cell r="C3775" t="str">
            <v>DIA</v>
          </cell>
          <cell r="D3775">
            <v>150</v>
          </cell>
        </row>
        <row r="3776">
          <cell r="A3776">
            <v>330105</v>
          </cell>
          <cell r="B3776" t="str">
            <v>COMPRESOR DE DOS MARTILLOS</v>
          </cell>
          <cell r="C3776" t="str">
            <v>HRS</v>
          </cell>
          <cell r="D3776">
            <v>84100</v>
          </cell>
        </row>
        <row r="3777">
          <cell r="A3777">
            <v>330106</v>
          </cell>
          <cell r="B3777" t="str">
            <v>COMPRESOR DE UN MARTILLO</v>
          </cell>
          <cell r="C3777" t="str">
            <v>HRS</v>
          </cell>
          <cell r="D3777">
            <v>57500</v>
          </cell>
        </row>
        <row r="3778">
          <cell r="A3778">
            <v>330107</v>
          </cell>
          <cell r="B3778" t="str">
            <v>CORTADORA DE LADRILLO CON DISCO</v>
          </cell>
          <cell r="C3778" t="str">
            <v>DIA</v>
          </cell>
          <cell r="D3778">
            <v>47420</v>
          </cell>
        </row>
        <row r="3779">
          <cell r="A3779">
            <v>330127</v>
          </cell>
          <cell r="B3779" t="str">
            <v>CORTADORA DE PAVIMENTO DE 4 A 7 CM</v>
          </cell>
          <cell r="C3779" t="str">
            <v>ML</v>
          </cell>
          <cell r="D3779">
            <v>5220</v>
          </cell>
        </row>
        <row r="3780">
          <cell r="A3780">
            <v>330108</v>
          </cell>
          <cell r="B3780" t="str">
            <v>CORTADORA SIN DISCO</v>
          </cell>
          <cell r="C3780" t="str">
            <v>DIA</v>
          </cell>
          <cell r="D3780">
            <v>34800</v>
          </cell>
        </row>
        <row r="3781">
          <cell r="A3781">
            <v>330138</v>
          </cell>
          <cell r="B3781" t="str">
            <v>EQUIPO OXICORTE</v>
          </cell>
          <cell r="C3781" t="str">
            <v>DIA</v>
          </cell>
          <cell r="D3781">
            <v>27500</v>
          </cell>
        </row>
        <row r="3782">
          <cell r="A3782">
            <v>330139</v>
          </cell>
          <cell r="B3782" t="str">
            <v>EQUIPO SANDBLASTING-GRANALLADO ARENA</v>
          </cell>
          <cell r="C3782" t="str">
            <v>HRS</v>
          </cell>
          <cell r="D3782">
            <v>71090</v>
          </cell>
        </row>
        <row r="3783">
          <cell r="A3783">
            <v>330109</v>
          </cell>
          <cell r="B3783" t="str">
            <v>FORMALETA MET.PAVIMENTO 0.15X0.20X3MTS</v>
          </cell>
          <cell r="C3783" t="str">
            <v>DIA</v>
          </cell>
          <cell r="D3783">
            <v>1800</v>
          </cell>
        </row>
        <row r="3784">
          <cell r="A3784">
            <v>330110</v>
          </cell>
          <cell r="B3784" t="str">
            <v>JUEGO DE RODACHINES PARA ANDAMIO</v>
          </cell>
          <cell r="C3784" t="str">
            <v>DIA</v>
          </cell>
          <cell r="D3784">
            <v>3700</v>
          </cell>
        </row>
        <row r="3785">
          <cell r="A3785">
            <v>330112</v>
          </cell>
          <cell r="B3785" t="str">
            <v>MEZCLADORA DE 9 PIES CUBICOS</v>
          </cell>
          <cell r="C3785" t="str">
            <v>DIA</v>
          </cell>
          <cell r="D3785">
            <v>38800</v>
          </cell>
        </row>
        <row r="3786">
          <cell r="A3786">
            <v>330128</v>
          </cell>
          <cell r="B3786" t="str">
            <v>MEZCLADORA ELECTRICA 1 M3</v>
          </cell>
          <cell r="C3786" t="str">
            <v>DIA</v>
          </cell>
          <cell r="D3786">
            <v>38800</v>
          </cell>
        </row>
        <row r="3787">
          <cell r="A3787">
            <v>330114</v>
          </cell>
          <cell r="B3787" t="str">
            <v>MOTOBOMBA DE 2"</v>
          </cell>
          <cell r="C3787" t="str">
            <v>DIA</v>
          </cell>
          <cell r="D3787">
            <v>35900</v>
          </cell>
        </row>
        <row r="3788">
          <cell r="A3788">
            <v>330113</v>
          </cell>
          <cell r="B3788" t="str">
            <v>MOTOBOMBA DE 3"</v>
          </cell>
          <cell r="C3788" t="str">
            <v>DIA</v>
          </cell>
          <cell r="D3788">
            <v>39500</v>
          </cell>
        </row>
        <row r="3789">
          <cell r="A3789">
            <v>330131</v>
          </cell>
          <cell r="B3789" t="str">
            <v>PLANTA ELECTRICA 4000 RPM</v>
          </cell>
          <cell r="C3789" t="str">
            <v>DIA</v>
          </cell>
          <cell r="D3789">
            <v>40600</v>
          </cell>
        </row>
        <row r="3790">
          <cell r="A3790">
            <v>330132</v>
          </cell>
          <cell r="B3790" t="str">
            <v>PLANTA ELECTRICA 7000 RPM</v>
          </cell>
          <cell r="C3790" t="str">
            <v>DIA</v>
          </cell>
          <cell r="D3790">
            <v>46500</v>
          </cell>
        </row>
        <row r="3791">
          <cell r="A3791">
            <v>330115</v>
          </cell>
          <cell r="B3791" t="str">
            <v>PLUMA GRUA</v>
          </cell>
          <cell r="C3791" t="str">
            <v>DIA</v>
          </cell>
          <cell r="D3791">
            <v>37200</v>
          </cell>
        </row>
        <row r="3792">
          <cell r="A3792">
            <v>330133</v>
          </cell>
          <cell r="B3792" t="str">
            <v>PLUMA GRUA 500 KILOS</v>
          </cell>
          <cell r="C3792" t="str">
            <v>DIA</v>
          </cell>
          <cell r="D3792">
            <v>40000</v>
          </cell>
        </row>
        <row r="3793">
          <cell r="A3793">
            <v>330130</v>
          </cell>
          <cell r="B3793" t="str">
            <v>PULIDORA MANUAL (SOLA)</v>
          </cell>
          <cell r="C3793" t="str">
            <v>DIA</v>
          </cell>
          <cell r="D3793">
            <v>26260</v>
          </cell>
        </row>
        <row r="3794">
          <cell r="A3794">
            <v>330116</v>
          </cell>
          <cell r="B3794" t="str">
            <v>PULIDORA MANUAL ELECTRICA</v>
          </cell>
          <cell r="C3794" t="str">
            <v>DIA</v>
          </cell>
          <cell r="D3794">
            <v>27260</v>
          </cell>
        </row>
        <row r="3795">
          <cell r="A3795">
            <v>330117</v>
          </cell>
          <cell r="B3795" t="str">
            <v>REGLA VIBRATORIA DE 4MTS</v>
          </cell>
          <cell r="C3795" t="str">
            <v>DIA</v>
          </cell>
          <cell r="D3795">
            <v>35000</v>
          </cell>
        </row>
        <row r="3796">
          <cell r="A3796">
            <v>330118</v>
          </cell>
          <cell r="B3796" t="str">
            <v>SOLDADOR ELECTRICO</v>
          </cell>
          <cell r="C3796" t="str">
            <v>DIA</v>
          </cell>
          <cell r="D3796">
            <v>28700</v>
          </cell>
        </row>
        <row r="3797">
          <cell r="A3797">
            <v>330119</v>
          </cell>
          <cell r="B3797" t="str">
            <v>TABLERO O PLAQUETA DE 1.40X0.70 MTS</v>
          </cell>
          <cell r="C3797" t="str">
            <v>DIA</v>
          </cell>
          <cell r="D3797">
            <v>260</v>
          </cell>
        </row>
        <row r="3798">
          <cell r="A3798">
            <v>330120</v>
          </cell>
          <cell r="B3798" t="str">
            <v>TABLONES DE 3 MTS</v>
          </cell>
          <cell r="C3798" t="str">
            <v>DIA</v>
          </cell>
          <cell r="D3798">
            <v>560</v>
          </cell>
        </row>
        <row r="3799">
          <cell r="A3799">
            <v>330121</v>
          </cell>
          <cell r="B3799" t="str">
            <v>TACO METALICO EXTENSION DE 2.00 A 3.30MT</v>
          </cell>
          <cell r="C3799" t="str">
            <v>DIA</v>
          </cell>
          <cell r="D3799">
            <v>170</v>
          </cell>
        </row>
        <row r="3800">
          <cell r="A3800">
            <v>330136</v>
          </cell>
          <cell r="B3800" t="str">
            <v>TERMOFUSIONADOR TUBERIA POLIETILENO</v>
          </cell>
          <cell r="C3800" t="str">
            <v>DIA</v>
          </cell>
          <cell r="D3800">
            <v>195320</v>
          </cell>
        </row>
        <row r="3801">
          <cell r="A3801">
            <v>330122</v>
          </cell>
          <cell r="B3801" t="str">
            <v>TIJERAS O DIAGONALES CORTAS O LARGAS</v>
          </cell>
          <cell r="C3801" t="str">
            <v>DIA</v>
          </cell>
          <cell r="D3801">
            <v>70</v>
          </cell>
        </row>
        <row r="3802">
          <cell r="A3802">
            <v>330123</v>
          </cell>
          <cell r="B3802" t="str">
            <v>VIBRADOR A GASOLINA</v>
          </cell>
          <cell r="C3802" t="str">
            <v>DIA</v>
          </cell>
          <cell r="D3802">
            <v>36700</v>
          </cell>
        </row>
        <row r="3803">
          <cell r="A3803">
            <v>330124</v>
          </cell>
          <cell r="B3803" t="str">
            <v>VIBRADOR ELECTRICO</v>
          </cell>
          <cell r="C3803" t="str">
            <v>DIA</v>
          </cell>
          <cell r="D3803">
            <v>34800</v>
          </cell>
        </row>
        <row r="3804">
          <cell r="A3804">
            <v>330125</v>
          </cell>
          <cell r="B3804" t="str">
            <v>VIBROCOMPACTADOR TIPO RANA</v>
          </cell>
          <cell r="C3804" t="str">
            <v>DIA</v>
          </cell>
          <cell r="D3804">
            <v>40000</v>
          </cell>
        </row>
        <row r="3805">
          <cell r="A3805">
            <v>330126</v>
          </cell>
          <cell r="B3805" t="str">
            <v>VIGA CELOSIA DE 3MTS</v>
          </cell>
          <cell r="C3805" t="str">
            <v>DIA</v>
          </cell>
          <cell r="D3805">
            <v>1000</v>
          </cell>
        </row>
        <row r="3806">
          <cell r="A3806">
            <v>0</v>
          </cell>
          <cell r="B3806">
            <v>0</v>
          </cell>
          <cell r="C3806">
            <v>0</v>
          </cell>
          <cell r="D3806">
            <v>0</v>
          </cell>
        </row>
        <row r="3807">
          <cell r="A3807">
            <v>3302</v>
          </cell>
          <cell r="B3807" t="str">
            <v>MAQUINARIA MOVIL</v>
          </cell>
          <cell r="C3807">
            <v>0</v>
          </cell>
          <cell r="D3807">
            <v>0</v>
          </cell>
        </row>
        <row r="3808">
          <cell r="A3808">
            <v>330201</v>
          </cell>
          <cell r="B3808" t="str">
            <v>BULLDOZER D-6</v>
          </cell>
          <cell r="C3808" t="str">
            <v>HRS</v>
          </cell>
          <cell r="D3808">
            <v>120000</v>
          </cell>
        </row>
        <row r="3809">
          <cell r="A3809">
            <v>330202</v>
          </cell>
          <cell r="B3809" t="str">
            <v>CILINDRO COMPACTADOR DE 3 TONELADAS</v>
          </cell>
          <cell r="C3809" t="str">
            <v>HRS</v>
          </cell>
          <cell r="D3809">
            <v>36000</v>
          </cell>
        </row>
        <row r="3810">
          <cell r="A3810">
            <v>330203</v>
          </cell>
          <cell r="B3810" t="str">
            <v>CILINDRO COMPACTADOR DE 6 TONELADAS</v>
          </cell>
          <cell r="C3810" t="str">
            <v>HRS</v>
          </cell>
          <cell r="D3810">
            <v>38000</v>
          </cell>
        </row>
        <row r="3811">
          <cell r="A3811">
            <v>330211</v>
          </cell>
          <cell r="B3811" t="str">
            <v>GRUA TELESCOPICA HIDRAULICA 20 TON.</v>
          </cell>
          <cell r="C3811" t="str">
            <v>HRS</v>
          </cell>
          <cell r="D3811">
            <v>65000</v>
          </cell>
        </row>
        <row r="3812">
          <cell r="A3812">
            <v>330208</v>
          </cell>
          <cell r="B3812" t="str">
            <v>MONTACARGAS ENLLANTADO 5 TONELADAS</v>
          </cell>
          <cell r="C3812" t="str">
            <v>HRS</v>
          </cell>
          <cell r="D3812">
            <v>64000</v>
          </cell>
        </row>
        <row r="3813">
          <cell r="A3813">
            <v>330204</v>
          </cell>
          <cell r="B3813" t="str">
            <v>MOTONIVELADORA CAT-12-F</v>
          </cell>
          <cell r="C3813" t="str">
            <v>HRS</v>
          </cell>
          <cell r="D3813">
            <v>125000</v>
          </cell>
        </row>
        <row r="3814">
          <cell r="A3814">
            <v>330210</v>
          </cell>
          <cell r="B3814" t="str">
            <v>RETROEXCAVADORA CARGADORA JD-510</v>
          </cell>
          <cell r="C3814" t="str">
            <v>HRS</v>
          </cell>
          <cell r="D3814">
            <v>88000</v>
          </cell>
        </row>
        <row r="3815">
          <cell r="A3815">
            <v>330209</v>
          </cell>
          <cell r="B3815" t="str">
            <v>RETROEXCAVADORA DE ORUGA</v>
          </cell>
          <cell r="C3815" t="str">
            <v>HRS</v>
          </cell>
          <cell r="D3815">
            <v>123000</v>
          </cell>
        </row>
        <row r="3816">
          <cell r="A3816">
            <v>330205</v>
          </cell>
          <cell r="B3816" t="str">
            <v>RETROEXCAVADORA JD-510</v>
          </cell>
          <cell r="C3816" t="str">
            <v>HRS</v>
          </cell>
          <cell r="D3816">
            <v>88000</v>
          </cell>
        </row>
        <row r="3817">
          <cell r="A3817">
            <v>330206</v>
          </cell>
          <cell r="B3817" t="str">
            <v>VIBROCOMPACTADOR 950N</v>
          </cell>
          <cell r="C3817" t="str">
            <v>HRS</v>
          </cell>
          <cell r="D3817">
            <v>105000</v>
          </cell>
        </row>
        <row r="3818">
          <cell r="A3818">
            <v>330207</v>
          </cell>
          <cell r="B3818" t="str">
            <v>VOLQUETA 5 M3</v>
          </cell>
          <cell r="C3818" t="str">
            <v>VJE</v>
          </cell>
          <cell r="D3818">
            <v>45500</v>
          </cell>
        </row>
        <row r="3819">
          <cell r="A3819">
            <v>0</v>
          </cell>
          <cell r="B3819">
            <v>0</v>
          </cell>
          <cell r="C3819">
            <v>0</v>
          </cell>
          <cell r="D3819">
            <v>0</v>
          </cell>
        </row>
        <row r="3820">
          <cell r="A3820">
            <v>3303</v>
          </cell>
          <cell r="B3820" t="str">
            <v>SENALIZACION PREVENTIVA</v>
          </cell>
          <cell r="C3820">
            <v>0</v>
          </cell>
          <cell r="D3820">
            <v>0</v>
          </cell>
        </row>
        <row r="3821">
          <cell r="A3821">
            <v>330306</v>
          </cell>
          <cell r="B3821" t="str">
            <v>BARRICADA Y DESVIO TIPO SR-102</v>
          </cell>
          <cell r="C3821" t="str">
            <v>DIA</v>
          </cell>
          <cell r="D3821">
            <v>11780</v>
          </cell>
        </row>
        <row r="3822">
          <cell r="A3822">
            <v>330308</v>
          </cell>
          <cell r="B3822" t="str">
            <v>CHALECO REFLECTIVO</v>
          </cell>
          <cell r="C3822" t="str">
            <v>DIA</v>
          </cell>
          <cell r="D3822">
            <v>2400</v>
          </cell>
        </row>
        <row r="3823">
          <cell r="A3823">
            <v>330301</v>
          </cell>
          <cell r="B3823" t="str">
            <v>CINTA SEGURIDAD PREVENTIVA A=8CM-250MTS.</v>
          </cell>
          <cell r="C3823" t="str">
            <v>UND</v>
          </cell>
          <cell r="D3823">
            <v>87010</v>
          </cell>
        </row>
        <row r="3824">
          <cell r="A3824">
            <v>330311</v>
          </cell>
          <cell r="B3824" t="str">
            <v>PALETERO DIURNO</v>
          </cell>
          <cell r="C3824" t="str">
            <v>HRS</v>
          </cell>
          <cell r="D3824">
            <v>6780</v>
          </cell>
        </row>
        <row r="3825">
          <cell r="A3825">
            <v>330312</v>
          </cell>
          <cell r="B3825" t="str">
            <v>PALETERO NOCTURNO</v>
          </cell>
          <cell r="C3825" t="str">
            <v>HRS</v>
          </cell>
          <cell r="D3825">
            <v>8140</v>
          </cell>
        </row>
        <row r="3826">
          <cell r="A3826">
            <v>330309</v>
          </cell>
          <cell r="B3826" t="str">
            <v>SENAL DE PARE-SIGA PARA PALETERO</v>
          </cell>
          <cell r="C3826" t="str">
            <v>DIA</v>
          </cell>
          <cell r="D3826">
            <v>2420</v>
          </cell>
        </row>
        <row r="3827">
          <cell r="A3827">
            <v>330305</v>
          </cell>
          <cell r="B3827" t="str">
            <v>SENAL TIPO SP-101 (VIA EN CONTRUCCION)</v>
          </cell>
          <cell r="C3827" t="str">
            <v>DIA</v>
          </cell>
          <cell r="D3827">
            <v>5590</v>
          </cell>
        </row>
        <row r="3828">
          <cell r="A3828">
            <v>330303</v>
          </cell>
          <cell r="B3828" t="str">
            <v>SENAL TIPO SR-26 (NO ADELANTAR VEHICULO)</v>
          </cell>
          <cell r="C3828" t="str">
            <v>DIA</v>
          </cell>
          <cell r="D3828">
            <v>5590</v>
          </cell>
        </row>
        <row r="3829">
          <cell r="A3829">
            <v>330302</v>
          </cell>
          <cell r="B3829" t="str">
            <v>SENAL TIPO SR-30 (AVISO DE 30 MTS)</v>
          </cell>
          <cell r="C3829" t="str">
            <v>DIA</v>
          </cell>
          <cell r="D3829">
            <v>5590</v>
          </cell>
        </row>
        <row r="3830">
          <cell r="A3830">
            <v>330304</v>
          </cell>
          <cell r="B3830" t="str">
            <v>SENAL TIPO SR-38 (OBREROS EN LA VIA)</v>
          </cell>
          <cell r="C3830" t="str">
            <v>DIA</v>
          </cell>
          <cell r="D3830">
            <v>5590</v>
          </cell>
        </row>
        <row r="3831">
          <cell r="A3831">
            <v>330307</v>
          </cell>
          <cell r="B3831" t="str">
            <v>TABLERO DE DESVIO</v>
          </cell>
          <cell r="C3831" t="str">
            <v>DIA</v>
          </cell>
          <cell r="D3831">
            <v>4040</v>
          </cell>
        </row>
        <row r="3832">
          <cell r="A3832">
            <v>0</v>
          </cell>
          <cell r="B3832">
            <v>0</v>
          </cell>
          <cell r="C3832">
            <v>0</v>
          </cell>
          <cell r="D3832">
            <v>0</v>
          </cell>
        </row>
        <row r="3833">
          <cell r="A3833">
            <v>3305</v>
          </cell>
          <cell r="B3833" t="str">
            <v>ANDAMIOS CONSTRUIDOS</v>
          </cell>
          <cell r="C3833">
            <v>0</v>
          </cell>
          <cell r="D3833">
            <v>0</v>
          </cell>
        </row>
        <row r="3834">
          <cell r="A3834">
            <v>330501</v>
          </cell>
          <cell r="B3834" t="str">
            <v>ANDAMIO EXTERIOR PROT PEATON H=10-12M</v>
          </cell>
          <cell r="C3834" t="str">
            <v>ML</v>
          </cell>
          <cell r="D3834">
            <v>95280</v>
          </cell>
        </row>
        <row r="3835">
          <cell r="A3835">
            <v>330502</v>
          </cell>
          <cell r="B3835" t="str">
            <v>PROTECCION PASARELA INTERIOR</v>
          </cell>
          <cell r="C3835" t="str">
            <v>M2</v>
          </cell>
          <cell r="D3835">
            <v>14090</v>
          </cell>
        </row>
        <row r="3836">
          <cell r="A3836">
            <v>330503</v>
          </cell>
          <cell r="B3836" t="str">
            <v>SOBRECUBIERTA EN GUADUA-TEJA ZINC</v>
          </cell>
          <cell r="C3836" t="str">
            <v>M2</v>
          </cell>
          <cell r="D3836">
            <v>32300</v>
          </cell>
        </row>
        <row r="3837">
          <cell r="A3837">
            <v>0</v>
          </cell>
          <cell r="B3837">
            <v>0</v>
          </cell>
          <cell r="C3837">
            <v>0</v>
          </cell>
          <cell r="D3837">
            <v>0</v>
          </cell>
        </row>
        <row r="3838">
          <cell r="A3838">
            <v>0</v>
          </cell>
          <cell r="B3838">
            <v>0</v>
          </cell>
          <cell r="C3838">
            <v>0</v>
          </cell>
          <cell r="D3838">
            <v>0</v>
          </cell>
        </row>
        <row r="3839">
          <cell r="A3839">
            <v>35</v>
          </cell>
          <cell r="B3839" t="str">
            <v>REDES GALVANIZADAS-ACCESORIOS</v>
          </cell>
          <cell r="C3839">
            <v>0</v>
          </cell>
          <cell r="D3839">
            <v>0</v>
          </cell>
        </row>
        <row r="3840">
          <cell r="A3840">
            <v>0</v>
          </cell>
          <cell r="B3840">
            <v>0</v>
          </cell>
          <cell r="C3840">
            <v>0</v>
          </cell>
          <cell r="D3840">
            <v>0</v>
          </cell>
        </row>
        <row r="3841">
          <cell r="A3841">
            <v>3516</v>
          </cell>
          <cell r="B3841" t="str">
            <v>ACCESORIOS</v>
          </cell>
          <cell r="C3841">
            <v>0</v>
          </cell>
          <cell r="D3841">
            <v>0</v>
          </cell>
        </row>
        <row r="3842">
          <cell r="A3842">
            <v>351606</v>
          </cell>
          <cell r="B3842" t="str">
            <v>MANOMETRO DE 2"X 1/4"</v>
          </cell>
          <cell r="C3842" t="str">
            <v>UND</v>
          </cell>
          <cell r="D3842">
            <v>120970</v>
          </cell>
        </row>
        <row r="3843">
          <cell r="A3843">
            <v>0</v>
          </cell>
          <cell r="B3843">
            <v>0</v>
          </cell>
          <cell r="C3843">
            <v>0</v>
          </cell>
          <cell r="D3843">
            <v>0</v>
          </cell>
        </row>
        <row r="3844">
          <cell r="A3844">
            <v>36</v>
          </cell>
          <cell r="B3844" t="str">
            <v>PLANTAS ELECTRICAS EMERGENCIA</v>
          </cell>
          <cell r="C3844">
            <v>0</v>
          </cell>
          <cell r="D3844">
            <v>0</v>
          </cell>
        </row>
        <row r="3845">
          <cell r="A3845">
            <v>0</v>
          </cell>
          <cell r="B3845">
            <v>0</v>
          </cell>
          <cell r="C3845">
            <v>0</v>
          </cell>
          <cell r="D3845">
            <v>0</v>
          </cell>
        </row>
        <row r="3846">
          <cell r="A3846">
            <v>3601</v>
          </cell>
          <cell r="B3846" t="str">
            <v>TRANSFERENCIA AUTOMATICA</v>
          </cell>
          <cell r="C3846">
            <v>0</v>
          </cell>
          <cell r="D3846">
            <v>0</v>
          </cell>
        </row>
        <row r="3847">
          <cell r="A3847">
            <v>360135</v>
          </cell>
          <cell r="B3847" t="str">
            <v>ACONDICIONAMIENTO TRANSFERENCIA 1600 AMP</v>
          </cell>
          <cell r="C3847" t="str">
            <v>UND</v>
          </cell>
          <cell r="D3847">
            <v>1520710</v>
          </cell>
        </row>
        <row r="3848">
          <cell r="A3848">
            <v>360101</v>
          </cell>
          <cell r="B3848" t="str">
            <v>TRANSFERENCIA 12 KW / 15 KVA</v>
          </cell>
          <cell r="C3848" t="str">
            <v>UND</v>
          </cell>
          <cell r="D3848">
            <v>3363000</v>
          </cell>
        </row>
        <row r="3849">
          <cell r="A3849">
            <v>360102</v>
          </cell>
          <cell r="B3849" t="str">
            <v>TRANSFERENCIA AUTOMATICA 40 KW / 60 KVA</v>
          </cell>
          <cell r="C3849" t="str">
            <v>UND</v>
          </cell>
          <cell r="D3849">
            <v>6844000</v>
          </cell>
        </row>
        <row r="3850">
          <cell r="A3850">
            <v>360129</v>
          </cell>
          <cell r="B3850" t="str">
            <v>TRANSFERENCIA AUTOMATICA 60 KW/ 75 KVA</v>
          </cell>
          <cell r="C3850" t="str">
            <v>UND</v>
          </cell>
          <cell r="D3850">
            <v>7076000</v>
          </cell>
        </row>
        <row r="3851">
          <cell r="A3851">
            <v>360104</v>
          </cell>
          <cell r="B3851" t="str">
            <v>TRANSFERENCIA AUTOMATICA 100 KW</v>
          </cell>
          <cell r="C3851" t="str">
            <v>UND</v>
          </cell>
          <cell r="D3851">
            <v>7424000</v>
          </cell>
        </row>
        <row r="3852">
          <cell r="A3852">
            <v>360105</v>
          </cell>
          <cell r="B3852" t="str">
            <v>TRANSFERENCIA AUTOMATICA 132 KW /165 KVA</v>
          </cell>
          <cell r="C3852" t="str">
            <v>UND</v>
          </cell>
          <cell r="D3852" t="str">
            <v>8.7E+6</v>
          </cell>
        </row>
        <row r="3853">
          <cell r="A3853">
            <v>360130</v>
          </cell>
          <cell r="B3853" t="str">
            <v>TRANSFERENCIA AUTOMATICA 145 KW/ 182 KVA</v>
          </cell>
          <cell r="C3853" t="str">
            <v>UND</v>
          </cell>
          <cell r="D3853">
            <v>9164000</v>
          </cell>
        </row>
        <row r="3854">
          <cell r="A3854">
            <v>360106</v>
          </cell>
          <cell r="B3854" t="str">
            <v>TRANSFERENCIA AUTOMATICA 200 KW</v>
          </cell>
          <cell r="C3854" t="str">
            <v>UND</v>
          </cell>
          <cell r="D3854">
            <v>12180000</v>
          </cell>
        </row>
        <row r="3855">
          <cell r="A3855">
            <v>360103</v>
          </cell>
          <cell r="B3855" t="str">
            <v>TRANSFERENCIA AUTOMATICA 75 KW</v>
          </cell>
          <cell r="C3855" t="str">
            <v>UND</v>
          </cell>
          <cell r="D3855">
            <v>7424000</v>
          </cell>
        </row>
        <row r="3856">
          <cell r="A3856">
            <v>360134</v>
          </cell>
          <cell r="B3856" t="str">
            <v>TRANSFERENCIA MANUAL 1250 AMP AC3</v>
          </cell>
          <cell r="C3856" t="str">
            <v>UND</v>
          </cell>
          <cell r="D3856">
            <v>25363400</v>
          </cell>
        </row>
        <row r="3857">
          <cell r="A3857">
            <v>360136</v>
          </cell>
          <cell r="B3857" t="str">
            <v>TRANSFERNCIA 350 AMP AC1</v>
          </cell>
          <cell r="C3857" t="str">
            <v>UND</v>
          </cell>
          <cell r="D3857">
            <v>8102600</v>
          </cell>
        </row>
        <row r="3858">
          <cell r="A3858">
            <v>0</v>
          </cell>
          <cell r="B3858">
            <v>0</v>
          </cell>
          <cell r="C3858">
            <v>0</v>
          </cell>
          <cell r="D3858">
            <v>0</v>
          </cell>
        </row>
        <row r="3859">
          <cell r="A3859">
            <v>3602</v>
          </cell>
          <cell r="B3859" t="str">
            <v>CABINA SUPERINSONORA</v>
          </cell>
          <cell r="C3859">
            <v>0</v>
          </cell>
          <cell r="D3859">
            <v>0</v>
          </cell>
        </row>
        <row r="3860">
          <cell r="A3860">
            <v>360201</v>
          </cell>
          <cell r="B3860" t="str">
            <v>CABINA SUPER SOUND 15 KVA/ 12 KW</v>
          </cell>
          <cell r="C3860" t="str">
            <v>UND</v>
          </cell>
          <cell r="D3860">
            <v>6322280</v>
          </cell>
        </row>
        <row r="3861">
          <cell r="A3861">
            <v>360202</v>
          </cell>
          <cell r="B3861" t="str">
            <v>CABINA SUPER SOUND 21.5 KVA/ 17.2KW</v>
          </cell>
          <cell r="C3861" t="str">
            <v>UND</v>
          </cell>
          <cell r="D3861">
            <v>6569670</v>
          </cell>
        </row>
        <row r="3862">
          <cell r="A3862">
            <v>360203</v>
          </cell>
          <cell r="B3862" t="str">
            <v>CABINA SUPER SOUND 34 KVA/ 27 KW</v>
          </cell>
          <cell r="C3862" t="str">
            <v>UND</v>
          </cell>
          <cell r="D3862">
            <v>9620860</v>
          </cell>
        </row>
        <row r="3863">
          <cell r="A3863">
            <v>360204</v>
          </cell>
          <cell r="B3863" t="str">
            <v>CABINA SUPER SOUND 50 KVA/ 40 KW</v>
          </cell>
          <cell r="C3863" t="str">
            <v>UND</v>
          </cell>
          <cell r="D3863">
            <v>11270150</v>
          </cell>
        </row>
        <row r="3864">
          <cell r="A3864">
            <v>360205</v>
          </cell>
          <cell r="B3864" t="str">
            <v>CABINA SUPER SOUND 75 KVA/ 60 KW</v>
          </cell>
          <cell r="C3864" t="str">
            <v>UND</v>
          </cell>
          <cell r="D3864">
            <v>12644560</v>
          </cell>
        </row>
        <row r="3865">
          <cell r="A3865">
            <v>360206</v>
          </cell>
          <cell r="B3865" t="str">
            <v>CABINA SUPER SOUND 93.8 KVA/ 75 KW</v>
          </cell>
          <cell r="C3865" t="str">
            <v>UND</v>
          </cell>
          <cell r="D3865">
            <v>13469200</v>
          </cell>
        </row>
        <row r="3866">
          <cell r="A3866">
            <v>360207</v>
          </cell>
          <cell r="B3866" t="str">
            <v>CABINA SUPER SOUND 125 KVA/ 100 KW</v>
          </cell>
          <cell r="C3866" t="str">
            <v>UND</v>
          </cell>
          <cell r="D3866">
            <v>15668260</v>
          </cell>
        </row>
        <row r="3867">
          <cell r="A3867">
            <v>360208</v>
          </cell>
          <cell r="B3867" t="str">
            <v>CABINA SUPER SOUND 165 KVA/ 132 KW</v>
          </cell>
          <cell r="C3867" t="str">
            <v>UND</v>
          </cell>
          <cell r="D3867">
            <v>23804760</v>
          </cell>
        </row>
        <row r="3868">
          <cell r="A3868">
            <v>360209</v>
          </cell>
          <cell r="B3868" t="str">
            <v>CABINA SUPER SOUND 182 KVA/ 145.6KW</v>
          </cell>
          <cell r="C3868" t="str">
            <v>UND</v>
          </cell>
          <cell r="D3868">
            <v>29742200</v>
          </cell>
        </row>
        <row r="3869">
          <cell r="A3869">
            <v>360210</v>
          </cell>
          <cell r="B3869" t="str">
            <v>CABINA SUPER SOUND 250 KVA/ 600 KVA</v>
          </cell>
          <cell r="C3869" t="str">
            <v>UND</v>
          </cell>
          <cell r="D3869">
            <v>35624670</v>
          </cell>
        </row>
        <row r="3870">
          <cell r="A3870">
            <v>0</v>
          </cell>
          <cell r="B3870">
            <v>0</v>
          </cell>
          <cell r="C3870">
            <v>0</v>
          </cell>
          <cell r="D3870">
            <v>0</v>
          </cell>
        </row>
        <row r="3871">
          <cell r="A3871">
            <v>3603</v>
          </cell>
          <cell r="B3871" t="str">
            <v>ACCESORIOS PLANTA</v>
          </cell>
          <cell r="C3871">
            <v>0</v>
          </cell>
          <cell r="D3871">
            <v>0</v>
          </cell>
        </row>
        <row r="3872">
          <cell r="A3872">
            <v>360303</v>
          </cell>
          <cell r="B3872" t="str">
            <v>CARG/BATER/PLANT/EMERG. DESDE 132 KW</v>
          </cell>
          <cell r="C3872" t="str">
            <v>UND</v>
          </cell>
          <cell r="D3872">
            <v>522000</v>
          </cell>
        </row>
        <row r="3873">
          <cell r="A3873">
            <v>360302</v>
          </cell>
          <cell r="B3873" t="str">
            <v>CARG/BATER/PLANT/EMERG. HASTA 100 KW</v>
          </cell>
          <cell r="C3873" t="str">
            <v>UND</v>
          </cell>
          <cell r="D3873">
            <v>290000</v>
          </cell>
        </row>
        <row r="3874">
          <cell r="A3874">
            <v>360314</v>
          </cell>
          <cell r="B3874" t="str">
            <v>TANQUE COMBUSTIBLE 1000 LTS</v>
          </cell>
          <cell r="C3874" t="str">
            <v>UND</v>
          </cell>
          <cell r="D3874">
            <v>696000</v>
          </cell>
        </row>
        <row r="3875">
          <cell r="A3875">
            <v>360301</v>
          </cell>
          <cell r="B3875" t="str">
            <v>TUBERIA DE ACERO DE 3/8</v>
          </cell>
          <cell r="C3875" t="str">
            <v>ML</v>
          </cell>
          <cell r="D3875">
            <v>5960</v>
          </cell>
        </row>
        <row r="3876">
          <cell r="A3876">
            <v>0</v>
          </cell>
          <cell r="B3876">
            <v>0</v>
          </cell>
          <cell r="C3876">
            <v>0</v>
          </cell>
          <cell r="D3876">
            <v>0</v>
          </cell>
        </row>
        <row r="3877">
          <cell r="A3877">
            <v>3604</v>
          </cell>
          <cell r="B3877" t="str">
            <v>PLANTAS DE EMERGENCIA</v>
          </cell>
          <cell r="C3877">
            <v>0</v>
          </cell>
          <cell r="D3877">
            <v>0</v>
          </cell>
        </row>
        <row r="3878">
          <cell r="A3878">
            <v>360404</v>
          </cell>
          <cell r="B3878" t="str">
            <v>PLANTA DE EMERG. 40 KW 50 KVA</v>
          </cell>
          <cell r="C3878" t="str">
            <v>UND</v>
          </cell>
          <cell r="D3878">
            <v>23749840</v>
          </cell>
        </row>
        <row r="3879">
          <cell r="A3879">
            <v>360405</v>
          </cell>
          <cell r="B3879" t="str">
            <v>PLANTA DE EMERG. 60 KW 75 KVA</v>
          </cell>
          <cell r="C3879" t="str">
            <v>UND</v>
          </cell>
          <cell r="D3879">
            <v>25797240</v>
          </cell>
        </row>
        <row r="3880">
          <cell r="A3880">
            <v>360406</v>
          </cell>
          <cell r="B3880" t="str">
            <v>PLANTA DE EMERG. 70 KW 88 KVA</v>
          </cell>
          <cell r="C3880" t="str">
            <v>UND</v>
          </cell>
          <cell r="D3880">
            <v>27950000</v>
          </cell>
        </row>
        <row r="3881">
          <cell r="A3881">
            <v>360408</v>
          </cell>
          <cell r="B3881" t="str">
            <v>PLANTA DE EMERG. 132 KW 165 KVA</v>
          </cell>
          <cell r="C3881" t="str">
            <v>UND</v>
          </cell>
          <cell r="D3881">
            <v>40538520</v>
          </cell>
        </row>
        <row r="3882">
          <cell r="A3882">
            <v>0</v>
          </cell>
          <cell r="B3882">
            <v>0</v>
          </cell>
          <cell r="C3882">
            <v>0</v>
          </cell>
          <cell r="D3882">
            <v>0</v>
          </cell>
        </row>
        <row r="3883">
          <cell r="A3883">
            <v>3605</v>
          </cell>
          <cell r="B3883" t="str">
            <v>INSTALACION PLANTAS EMERGENCIA</v>
          </cell>
          <cell r="C3883">
            <v>0</v>
          </cell>
          <cell r="D3883">
            <v>0</v>
          </cell>
        </row>
        <row r="3884">
          <cell r="A3884">
            <v>360504</v>
          </cell>
          <cell r="B3884" t="str">
            <v>INS.PLANTA DE EMERGENCIA 100KW/125KVA</v>
          </cell>
          <cell r="C3884" t="str">
            <v>UND</v>
          </cell>
          <cell r="D3884">
            <v>2980420</v>
          </cell>
        </row>
        <row r="3885">
          <cell r="A3885">
            <v>360502</v>
          </cell>
          <cell r="B3885" t="str">
            <v>INST PLANTA DE EMERGENCIA 40KW/50KVA</v>
          </cell>
          <cell r="C3885" t="str">
            <v>UND</v>
          </cell>
          <cell r="D3885">
            <v>2196100</v>
          </cell>
        </row>
        <row r="3886">
          <cell r="A3886">
            <v>360501</v>
          </cell>
          <cell r="B3886" t="str">
            <v>INST.PLANTA DE EMERGENCIA 12KW/ 15 KVA</v>
          </cell>
          <cell r="C3886" t="str">
            <v>UND</v>
          </cell>
          <cell r="D3886">
            <v>1960800</v>
          </cell>
        </row>
        <row r="3887">
          <cell r="A3887">
            <v>360503</v>
          </cell>
          <cell r="B3887" t="str">
            <v>INST.PLANTA DE EMERGENCIA 75KW/ 93.8KVA</v>
          </cell>
          <cell r="C3887" t="str">
            <v>UND</v>
          </cell>
          <cell r="D3887">
            <v>2745120</v>
          </cell>
        </row>
        <row r="3888">
          <cell r="A3888">
            <v>360505</v>
          </cell>
          <cell r="B3888" t="str">
            <v>INST.PLANTA DE EMERGENCIA 132KW/165 KVA</v>
          </cell>
          <cell r="C3888" t="str">
            <v>UND</v>
          </cell>
          <cell r="D3888">
            <v>3294140</v>
          </cell>
        </row>
        <row r="3889">
          <cell r="A3889">
            <v>360506</v>
          </cell>
          <cell r="B3889" t="str">
            <v>INSTALACION PLANTA EMERGENCIA 200 KW</v>
          </cell>
          <cell r="C3889" t="str">
            <v>UND</v>
          </cell>
          <cell r="D3889">
            <v>3764740</v>
          </cell>
        </row>
        <row r="3890">
          <cell r="A3890">
            <v>360507</v>
          </cell>
          <cell r="B3890" t="str">
            <v>INSTALACION PLANTA EMERGENCIA 230/250 KW</v>
          </cell>
          <cell r="C3890" t="str">
            <v>UND</v>
          </cell>
          <cell r="D3890">
            <v>3294140</v>
          </cell>
        </row>
        <row r="3891">
          <cell r="A3891">
            <v>360508</v>
          </cell>
          <cell r="B3891" t="str">
            <v>INSTALACION PLANTA EMERGENCIA 300 KVA</v>
          </cell>
          <cell r="C3891" t="str">
            <v>UND</v>
          </cell>
          <cell r="D3891">
            <v>4156900</v>
          </cell>
        </row>
        <row r="3892">
          <cell r="A3892">
            <v>360509</v>
          </cell>
          <cell r="B3892" t="str">
            <v>INSTALACION PLANTA EMERGENCIA 500/KW</v>
          </cell>
          <cell r="C3892" t="str">
            <v>UND</v>
          </cell>
          <cell r="D3892">
            <v>6117700</v>
          </cell>
        </row>
        <row r="3893">
          <cell r="A3893">
            <v>360510</v>
          </cell>
          <cell r="B3893" t="str">
            <v>VALOR/MTR/ESCAP/ADICIONAL 12-15 KW</v>
          </cell>
          <cell r="C3893" t="str">
            <v>ML</v>
          </cell>
          <cell r="D3893">
            <v>34800</v>
          </cell>
        </row>
        <row r="3894">
          <cell r="A3894">
            <v>360511</v>
          </cell>
          <cell r="B3894" t="str">
            <v>VALOR/MTR/ESCAP/ADICIONAL 40-60 KW</v>
          </cell>
          <cell r="C3894" t="str">
            <v>ML</v>
          </cell>
          <cell r="D3894">
            <v>40600</v>
          </cell>
        </row>
        <row r="3895">
          <cell r="A3895">
            <v>360512</v>
          </cell>
          <cell r="B3895" t="str">
            <v>VALOR/MTR/ESCAP/ADICIONAL 75 KW</v>
          </cell>
          <cell r="C3895" t="str">
            <v>ML</v>
          </cell>
          <cell r="D3895">
            <v>46400</v>
          </cell>
        </row>
        <row r="3896">
          <cell r="A3896">
            <v>360513</v>
          </cell>
          <cell r="B3896" t="str">
            <v>VALOR/MTR/ESCAP/ADICIONAL 100 KW</v>
          </cell>
          <cell r="C3896" t="str">
            <v>ML</v>
          </cell>
          <cell r="D3896">
            <v>48720</v>
          </cell>
        </row>
        <row r="3897">
          <cell r="A3897">
            <v>360514</v>
          </cell>
          <cell r="B3897" t="str">
            <v>VALOR/MTR/ESCAP/ADICIONAL 132-148 KW</v>
          </cell>
          <cell r="C3897" t="str">
            <v>ML</v>
          </cell>
          <cell r="D3897">
            <v>52200</v>
          </cell>
        </row>
        <row r="3898">
          <cell r="A3898">
            <v>360515</v>
          </cell>
          <cell r="B3898" t="str">
            <v>VALOR/MTR/ESCAP/ADICIONAL 200 KW</v>
          </cell>
          <cell r="C3898" t="str">
            <v>ML</v>
          </cell>
          <cell r="D3898">
            <v>55680</v>
          </cell>
        </row>
        <row r="3899">
          <cell r="A3899">
            <v>0</v>
          </cell>
          <cell r="B3899">
            <v>0</v>
          </cell>
          <cell r="C3899">
            <v>0</v>
          </cell>
          <cell r="D3899">
            <v>0</v>
          </cell>
        </row>
        <row r="3900">
          <cell r="A3900">
            <v>38</v>
          </cell>
          <cell r="B3900" t="str">
            <v>MATADEROS-PLAZAS MERCADO</v>
          </cell>
          <cell r="C3900">
            <v>0</v>
          </cell>
          <cell r="D3900">
            <v>0</v>
          </cell>
        </row>
        <row r="3901">
          <cell r="A3901">
            <v>0</v>
          </cell>
          <cell r="B3901">
            <v>0</v>
          </cell>
          <cell r="C3901">
            <v>0</v>
          </cell>
          <cell r="D3901">
            <v>0</v>
          </cell>
        </row>
        <row r="3902">
          <cell r="A3902">
            <v>3819</v>
          </cell>
          <cell r="B3902" t="str">
            <v>ESTANTERIA</v>
          </cell>
          <cell r="C3902">
            <v>0</v>
          </cell>
          <cell r="D3902">
            <v>0</v>
          </cell>
        </row>
        <row r="3903">
          <cell r="A3903">
            <v>381901</v>
          </cell>
          <cell r="B3903" t="str">
            <v>ESTANTERIA PERFIL I=6" TUB.HG 3" L=4.0MT</v>
          </cell>
          <cell r="C3903" t="str">
            <v>UND</v>
          </cell>
          <cell r="D3903">
            <v>349610</v>
          </cell>
        </row>
        <row r="3904">
          <cell r="A3904">
            <v>0</v>
          </cell>
          <cell r="B3904">
            <v>0</v>
          </cell>
          <cell r="C3904">
            <v>0</v>
          </cell>
          <cell r="D3904">
            <v>0</v>
          </cell>
        </row>
        <row r="3905">
          <cell r="A3905">
            <v>42</v>
          </cell>
          <cell r="B3905" t="str">
            <v>PISCINA - EQUIPOS</v>
          </cell>
          <cell r="C3905">
            <v>0</v>
          </cell>
          <cell r="D3905">
            <v>0</v>
          </cell>
        </row>
        <row r="3906">
          <cell r="A3906">
            <v>0</v>
          </cell>
          <cell r="B3906">
            <v>0</v>
          </cell>
          <cell r="C3906">
            <v>0</v>
          </cell>
          <cell r="D3906">
            <v>0</v>
          </cell>
        </row>
        <row r="3907">
          <cell r="A3907">
            <v>4201</v>
          </cell>
          <cell r="B3907" t="str">
            <v>FILTRACION</v>
          </cell>
          <cell r="C3907">
            <v>0</v>
          </cell>
          <cell r="D3907">
            <v>0</v>
          </cell>
        </row>
        <row r="3908">
          <cell r="A3908">
            <v>420119</v>
          </cell>
          <cell r="B3908" t="str">
            <v>CANASTILLA PVC 6" TRAMPA CABELLO"</v>
          </cell>
          <cell r="C3908" t="str">
            <v>UND</v>
          </cell>
          <cell r="D3908">
            <v>180000</v>
          </cell>
        </row>
        <row r="3909">
          <cell r="A3909">
            <v>420110</v>
          </cell>
          <cell r="B3909" t="str">
            <v>TANQUE FILTRO FIBRA VIDRIO 30" HR.100PSI</v>
          </cell>
          <cell r="C3909" t="str">
            <v>UND</v>
          </cell>
          <cell r="D3909">
            <v>1655700</v>
          </cell>
        </row>
        <row r="3910">
          <cell r="A3910">
            <v>420107</v>
          </cell>
          <cell r="B3910" t="str">
            <v>TRAMPA FILTRACION CABELLO-H.F. 6"X6"</v>
          </cell>
          <cell r="C3910" t="str">
            <v>UND</v>
          </cell>
          <cell r="D3910">
            <v>665680</v>
          </cell>
        </row>
        <row r="3911">
          <cell r="A3911">
            <v>420120</v>
          </cell>
          <cell r="B3911" t="str">
            <v>TRAMPA FILTRACION CABELLO-H.F. 8"X4"X4"</v>
          </cell>
          <cell r="C3911" t="str">
            <v>UND</v>
          </cell>
          <cell r="D3911">
            <v>989280</v>
          </cell>
        </row>
        <row r="3912">
          <cell r="A3912">
            <v>420103</v>
          </cell>
          <cell r="B3912" t="str">
            <v>VALVULA MULTIPORT 2" (6 POSICIONES) AMER</v>
          </cell>
          <cell r="C3912" t="str">
            <v>UND</v>
          </cell>
          <cell r="D3912">
            <v>357500</v>
          </cell>
        </row>
        <row r="3913">
          <cell r="A3913">
            <v>420104</v>
          </cell>
          <cell r="B3913" t="str">
            <v>VASO OBSERVACION LETROLAVADO</v>
          </cell>
          <cell r="C3913" t="str">
            <v>UND</v>
          </cell>
          <cell r="D3913">
            <v>15040</v>
          </cell>
        </row>
        <row r="3914">
          <cell r="A3914">
            <v>0</v>
          </cell>
          <cell r="B3914">
            <v>0</v>
          </cell>
          <cell r="C3914">
            <v>0</v>
          </cell>
          <cell r="D3914">
            <v>0</v>
          </cell>
        </row>
        <row r="3915">
          <cell r="A3915">
            <v>4202</v>
          </cell>
          <cell r="B3915" t="str">
            <v>RECOLECION - LIMPIEZA</v>
          </cell>
          <cell r="C3915">
            <v>0</v>
          </cell>
          <cell r="D3915">
            <v>0</v>
          </cell>
        </row>
        <row r="3916">
          <cell r="A3916">
            <v>420203</v>
          </cell>
          <cell r="B3916" t="str">
            <v>BOQUILLA DE INYECCION 1,1/2" PLASTICA"</v>
          </cell>
          <cell r="C3916" t="str">
            <v>UND</v>
          </cell>
          <cell r="D3916">
            <v>47250</v>
          </cell>
        </row>
        <row r="3917">
          <cell r="A3917">
            <v>420204</v>
          </cell>
          <cell r="B3917" t="str">
            <v>BOQUILLA DE SUCCION 1,1/2" PLASTICA"</v>
          </cell>
          <cell r="C3917" t="str">
            <v>UND</v>
          </cell>
          <cell r="D3917">
            <v>41450</v>
          </cell>
        </row>
        <row r="3918">
          <cell r="A3918">
            <v>420209</v>
          </cell>
          <cell r="B3918" t="str">
            <v>CANASTILLA FIBRA VIDRIO 10" DESNATADOR"</v>
          </cell>
          <cell r="C3918" t="str">
            <v>UND</v>
          </cell>
          <cell r="D3918">
            <v>45080</v>
          </cell>
        </row>
        <row r="3919">
          <cell r="A3919">
            <v>420202</v>
          </cell>
          <cell r="B3919" t="str">
            <v>DESNATADOR F.V.AUTOMATICO 1,1/2" HYWARD"</v>
          </cell>
          <cell r="C3919" t="str">
            <v>UND</v>
          </cell>
          <cell r="D3919">
            <v>262770</v>
          </cell>
        </row>
        <row r="3920">
          <cell r="A3920">
            <v>420207</v>
          </cell>
          <cell r="B3920" t="str">
            <v>DESNATADOR FIBRA VIDRIO 2"</v>
          </cell>
          <cell r="C3920" t="str">
            <v>UND</v>
          </cell>
          <cell r="D3920">
            <v>287080</v>
          </cell>
        </row>
        <row r="3921">
          <cell r="A3921">
            <v>420205</v>
          </cell>
          <cell r="B3921" t="str">
            <v>REJILLA DE FONDO 8 x 8" PLASTICA"</v>
          </cell>
          <cell r="C3921" t="str">
            <v>UND</v>
          </cell>
          <cell r="D3921">
            <v>80500</v>
          </cell>
        </row>
        <row r="3922">
          <cell r="A3922">
            <v>420206</v>
          </cell>
          <cell r="B3922" t="str">
            <v>REJILLA DE FONDO 12 X 12" PLASTICA"</v>
          </cell>
          <cell r="C3922" t="str">
            <v>UND</v>
          </cell>
          <cell r="D3922">
            <v>361500</v>
          </cell>
        </row>
        <row r="3923">
          <cell r="A3923">
            <v>420208</v>
          </cell>
          <cell r="B3923" t="str">
            <v>REJILLA DE FONDO 10" X 10" PLASTICA"</v>
          </cell>
          <cell r="C3923" t="str">
            <v>UND</v>
          </cell>
          <cell r="D3923">
            <v>131800</v>
          </cell>
        </row>
        <row r="3924">
          <cell r="A3924">
            <v>420210</v>
          </cell>
          <cell r="B3924" t="str">
            <v>TAPA FIBRA VIDRIO 10" - DESNATADOR"</v>
          </cell>
          <cell r="C3924" t="str">
            <v>UND</v>
          </cell>
          <cell r="D3924">
            <v>45080</v>
          </cell>
        </row>
        <row r="3925">
          <cell r="A3925">
            <v>0</v>
          </cell>
          <cell r="B3925">
            <v>0</v>
          </cell>
          <cell r="C3925">
            <v>0</v>
          </cell>
          <cell r="D3925">
            <v>0</v>
          </cell>
        </row>
        <row r="3926">
          <cell r="A3926">
            <v>4203</v>
          </cell>
          <cell r="B3926" t="str">
            <v>ELEMENTOS DE ASEO</v>
          </cell>
          <cell r="C3926">
            <v>0</v>
          </cell>
          <cell r="D3926">
            <v>0</v>
          </cell>
        </row>
        <row r="3927">
          <cell r="A3927">
            <v>420309</v>
          </cell>
          <cell r="B3927" t="str">
            <v>CARRO ASPIRADOR PLASTICO 8 R.-PERMA VAC</v>
          </cell>
          <cell r="C3927" t="str">
            <v>UND</v>
          </cell>
          <cell r="D3927">
            <v>87000</v>
          </cell>
        </row>
        <row r="3928">
          <cell r="A3928">
            <v>420311</v>
          </cell>
          <cell r="B3928" t="str">
            <v>CARRO ASPIRADOR PLASTICO 12 R.-PERMA VAC</v>
          </cell>
          <cell r="C3928" t="str">
            <v>UND</v>
          </cell>
          <cell r="D3928">
            <v>265060</v>
          </cell>
        </row>
        <row r="3929">
          <cell r="A3929">
            <v>420308</v>
          </cell>
          <cell r="B3929" t="str">
            <v>CEPILLO ACERO 9"</v>
          </cell>
          <cell r="C3929" t="str">
            <v>UND</v>
          </cell>
          <cell r="D3929">
            <v>58000</v>
          </cell>
        </row>
        <row r="3930">
          <cell r="A3930">
            <v>420307</v>
          </cell>
          <cell r="B3930" t="str">
            <v>CEPILLO NYLON 18"</v>
          </cell>
          <cell r="C3930" t="str">
            <v>UND</v>
          </cell>
          <cell r="D3930">
            <v>42100</v>
          </cell>
        </row>
        <row r="3931">
          <cell r="A3931">
            <v>420310</v>
          </cell>
          <cell r="B3931" t="str">
            <v>COMPARADOR DE CLORO Y PH (REACTIVOS)</v>
          </cell>
          <cell r="C3931" t="str">
            <v>UND</v>
          </cell>
          <cell r="D3931">
            <v>34800</v>
          </cell>
        </row>
        <row r="3932">
          <cell r="A3932">
            <v>420305</v>
          </cell>
          <cell r="B3932" t="str">
            <v>MANGO TELESCOPICO ALUMINIO 6.0MTS.</v>
          </cell>
          <cell r="C3932" t="str">
            <v>UND</v>
          </cell>
          <cell r="D3932">
            <v>92600</v>
          </cell>
        </row>
        <row r="3933">
          <cell r="A3933">
            <v>420312</v>
          </cell>
          <cell r="B3933" t="str">
            <v>MANGO TELESCOPICO ALUMINIO 9.0MTS.</v>
          </cell>
          <cell r="C3933" t="str">
            <v>UND</v>
          </cell>
          <cell r="D3933">
            <v>156600</v>
          </cell>
        </row>
        <row r="3934">
          <cell r="A3934">
            <v>420313</v>
          </cell>
          <cell r="B3934" t="str">
            <v>MANGUERA PLASTICA 1,1/2"x12.00 MTS."</v>
          </cell>
          <cell r="C3934" t="str">
            <v>UND</v>
          </cell>
          <cell r="D3934">
            <v>120000</v>
          </cell>
        </row>
        <row r="3935">
          <cell r="A3935">
            <v>420304</v>
          </cell>
          <cell r="B3935" t="str">
            <v>MANGUERA PLASTICA 1,1/2"x15.00 MTS."</v>
          </cell>
          <cell r="C3935" t="str">
            <v>UND</v>
          </cell>
          <cell r="D3935">
            <v>168200</v>
          </cell>
        </row>
        <row r="3936">
          <cell r="A3936">
            <v>420306</v>
          </cell>
          <cell r="B3936" t="str">
            <v>NASA PLASTICA RECOLECCION BASURA</v>
          </cell>
          <cell r="C3936" t="str">
            <v>UND</v>
          </cell>
          <cell r="D3936">
            <v>28200</v>
          </cell>
        </row>
        <row r="3937">
          <cell r="A3937">
            <v>0</v>
          </cell>
          <cell r="B3937">
            <v>0</v>
          </cell>
          <cell r="C3937">
            <v>0</v>
          </cell>
          <cell r="D3937">
            <v>0</v>
          </cell>
        </row>
        <row r="3938">
          <cell r="A3938">
            <v>4204</v>
          </cell>
          <cell r="B3938" t="str">
            <v>EQUIPAMENTO</v>
          </cell>
          <cell r="C3938">
            <v>0</v>
          </cell>
          <cell r="D3938">
            <v>0</v>
          </cell>
        </row>
        <row r="3939">
          <cell r="A3939">
            <v>420406</v>
          </cell>
          <cell r="B3939" t="str">
            <v>DOSIFICADOR CLORO CONTINUO 4.6GPH</v>
          </cell>
          <cell r="C3939" t="str">
            <v>UND</v>
          </cell>
          <cell r="D3939">
            <v>1046850</v>
          </cell>
        </row>
        <row r="3940">
          <cell r="A3940">
            <v>420407</v>
          </cell>
          <cell r="B3940" t="str">
            <v>DOSIFICADOR CLORO PASTAS</v>
          </cell>
          <cell r="C3940" t="str">
            <v>UND</v>
          </cell>
          <cell r="D3940">
            <v>70600</v>
          </cell>
        </row>
        <row r="3941">
          <cell r="A3941">
            <v>420410</v>
          </cell>
          <cell r="B3941" t="str">
            <v>DOSIFICADOR SODA CAUST.BLUE&amp;WHITE C-603P</v>
          </cell>
          <cell r="C3941" t="str">
            <v>UND</v>
          </cell>
          <cell r="D3941">
            <v>960400</v>
          </cell>
        </row>
        <row r="3942">
          <cell r="A3942">
            <v>420409</v>
          </cell>
          <cell r="B3942" t="str">
            <v>JUEGO TUERCA-MANGUITO PLASTICO 1,1/2"</v>
          </cell>
          <cell r="C3942" t="str">
            <v>UND</v>
          </cell>
          <cell r="D3942">
            <v>34800</v>
          </cell>
        </row>
        <row r="3943">
          <cell r="A3943">
            <v>420401</v>
          </cell>
          <cell r="B3943" t="str">
            <v>PASAMANOS ACE.INOX TIPO GANCHO PISCINA</v>
          </cell>
          <cell r="C3943" t="str">
            <v>UND</v>
          </cell>
          <cell r="D3943">
            <v>201670</v>
          </cell>
        </row>
        <row r="3944">
          <cell r="A3944">
            <v>420402</v>
          </cell>
          <cell r="B3944" t="str">
            <v>PELDANO EN FIBRA DE VIDRIO 3 ESCALONES</v>
          </cell>
          <cell r="C3944" t="str">
            <v>UND</v>
          </cell>
          <cell r="D3944">
            <v>273130</v>
          </cell>
        </row>
        <row r="3945">
          <cell r="A3945">
            <v>420403</v>
          </cell>
          <cell r="B3945" t="str">
            <v>REFLECTOR SUBACUATICO 400W-110V</v>
          </cell>
          <cell r="C3945" t="str">
            <v>UND</v>
          </cell>
          <cell r="D3945">
            <v>813790</v>
          </cell>
        </row>
        <row r="3946">
          <cell r="A3946">
            <v>0</v>
          </cell>
          <cell r="B3946">
            <v>0</v>
          </cell>
          <cell r="C3946">
            <v>0</v>
          </cell>
          <cell r="D3946">
            <v>0</v>
          </cell>
        </row>
        <row r="3947">
          <cell r="A3947">
            <v>4205</v>
          </cell>
          <cell r="B3947" t="str">
            <v>PRODUCTOS QUIMICOS-VARIOS</v>
          </cell>
          <cell r="C3947">
            <v>0</v>
          </cell>
          <cell r="D3947">
            <v>0</v>
          </cell>
        </row>
        <row r="3948">
          <cell r="A3948">
            <v>420508</v>
          </cell>
          <cell r="B3948" t="str">
            <v>ARENA CUARZO 40MM-50MM PARA FILTRO</v>
          </cell>
          <cell r="C3948" t="str">
            <v>KLS</v>
          </cell>
          <cell r="D3948">
            <v>790</v>
          </cell>
        </row>
        <row r="3949">
          <cell r="A3949">
            <v>420507</v>
          </cell>
          <cell r="B3949" t="str">
            <v>ARENA FILTRO PURIFICACION</v>
          </cell>
          <cell r="C3949" t="str">
            <v>KLS</v>
          </cell>
          <cell r="D3949">
            <v>510</v>
          </cell>
        </row>
        <row r="3950">
          <cell r="A3950">
            <v>420505</v>
          </cell>
          <cell r="B3950" t="str">
            <v>CLORO GASEOSO</v>
          </cell>
          <cell r="C3950" t="str">
            <v>LBS</v>
          </cell>
          <cell r="D3950">
            <v>990</v>
          </cell>
        </row>
        <row r="3951">
          <cell r="A3951">
            <v>420504</v>
          </cell>
          <cell r="B3951" t="str">
            <v>CLORO GRANULADO CONCENTRACION 65%</v>
          </cell>
          <cell r="C3951" t="str">
            <v>KLS</v>
          </cell>
          <cell r="D3951">
            <v>7500</v>
          </cell>
        </row>
        <row r="3952">
          <cell r="A3952">
            <v>420510</v>
          </cell>
          <cell r="B3952" t="str">
            <v>CLORO LIQUIDO-HIPOCLORITO DE SODIO</v>
          </cell>
          <cell r="C3952" t="str">
            <v>KLS</v>
          </cell>
          <cell r="D3952">
            <v>1750</v>
          </cell>
        </row>
        <row r="3953">
          <cell r="A3953">
            <v>420501</v>
          </cell>
          <cell r="B3953" t="str">
            <v>HIPOCLORITO DE CALCIO (H T H)</v>
          </cell>
          <cell r="C3953" t="str">
            <v>KLS</v>
          </cell>
          <cell r="D3953">
            <v>9280</v>
          </cell>
        </row>
        <row r="3954">
          <cell r="A3954">
            <v>420506</v>
          </cell>
          <cell r="B3954" t="str">
            <v>SODA CAUSTICA (HIDROXIDO DE SODIO)</v>
          </cell>
          <cell r="C3954" t="str">
            <v>KLS</v>
          </cell>
          <cell r="D3954">
            <v>3020</v>
          </cell>
        </row>
        <row r="3955">
          <cell r="A3955">
            <v>420502</v>
          </cell>
          <cell r="B3955" t="str">
            <v>SULFATO DE ALUMINIO (PIEDRA LUMBRE)</v>
          </cell>
          <cell r="C3955" t="str">
            <v>KLS</v>
          </cell>
          <cell r="D3955">
            <v>1770</v>
          </cell>
        </row>
        <row r="3956">
          <cell r="A3956">
            <v>0</v>
          </cell>
          <cell r="B3956">
            <v>0</v>
          </cell>
          <cell r="C3956">
            <v>0</v>
          </cell>
          <cell r="D3956">
            <v>0</v>
          </cell>
        </row>
        <row r="3957">
          <cell r="A3957">
            <v>4206</v>
          </cell>
          <cell r="B3957" t="str">
            <v>SISTEMA DE CLORACION GAS</v>
          </cell>
          <cell r="C3957">
            <v>0</v>
          </cell>
          <cell r="D3957">
            <v>0</v>
          </cell>
        </row>
        <row r="3958">
          <cell r="A3958">
            <v>420606</v>
          </cell>
          <cell r="B3958" t="str">
            <v>CILINDRO ACERO 150LBS-68K 25X122CMX3.8MM</v>
          </cell>
          <cell r="C3958" t="str">
            <v>UND</v>
          </cell>
          <cell r="D3958">
            <v>1016160</v>
          </cell>
        </row>
        <row r="3959">
          <cell r="A3959">
            <v>420605</v>
          </cell>
          <cell r="B3959" t="str">
            <v>CLORADOR GAS ADVANCE 480</v>
          </cell>
          <cell r="C3959" t="str">
            <v>UND</v>
          </cell>
          <cell r="D3959">
            <v>4385320</v>
          </cell>
        </row>
        <row r="3960">
          <cell r="A3960">
            <v>420601</v>
          </cell>
          <cell r="B3960" t="str">
            <v>CLORADOR GAS HYDRO-500 1-CIL.-1-INY</v>
          </cell>
          <cell r="C3960" t="str">
            <v>UND</v>
          </cell>
          <cell r="D3960">
            <v>4431510</v>
          </cell>
        </row>
        <row r="3961">
          <cell r="A3961">
            <v>420608</v>
          </cell>
          <cell r="B3961" t="str">
            <v>ELECTROBOMBA MONOBLOCK 1.80HP-220V-40GPM</v>
          </cell>
          <cell r="C3961" t="str">
            <v>UND</v>
          </cell>
          <cell r="D3961">
            <v>852750</v>
          </cell>
        </row>
        <row r="3962">
          <cell r="A3962">
            <v>420609</v>
          </cell>
          <cell r="B3962" t="str">
            <v>MOTO BOMBA IHM 10X16-20</v>
          </cell>
          <cell r="C3962" t="str">
            <v>UND</v>
          </cell>
          <cell r="D3962">
            <v>3201510</v>
          </cell>
        </row>
        <row r="3963">
          <cell r="A3963">
            <v>0</v>
          </cell>
          <cell r="B3963">
            <v>0</v>
          </cell>
          <cell r="C3963">
            <v>0</v>
          </cell>
          <cell r="D3963">
            <v>0</v>
          </cell>
        </row>
        <row r="3964">
          <cell r="A3964">
            <v>44</v>
          </cell>
          <cell r="B3964" t="str">
            <v>REDES ESPECIALES - GASES</v>
          </cell>
          <cell r="C3964">
            <v>0</v>
          </cell>
          <cell r="D3964">
            <v>0</v>
          </cell>
        </row>
        <row r="3965">
          <cell r="A3965">
            <v>0</v>
          </cell>
          <cell r="B3965">
            <v>0</v>
          </cell>
          <cell r="C3965">
            <v>0</v>
          </cell>
          <cell r="D3965">
            <v>0</v>
          </cell>
        </row>
        <row r="3966">
          <cell r="A3966">
            <v>4402</v>
          </cell>
          <cell r="B3966" t="str">
            <v>ALARMAS</v>
          </cell>
          <cell r="C3966">
            <v>0</v>
          </cell>
          <cell r="D3966">
            <v>0</v>
          </cell>
        </row>
        <row r="3967">
          <cell r="A3967">
            <v>440204</v>
          </cell>
          <cell r="B3967" t="str">
            <v>ALARMA AREA DE 1 SENAL</v>
          </cell>
          <cell r="C3967" t="str">
            <v>UND</v>
          </cell>
          <cell r="D3967">
            <v>718430</v>
          </cell>
        </row>
        <row r="3968">
          <cell r="A3968">
            <v>440205</v>
          </cell>
          <cell r="B3968" t="str">
            <v>ALARMA AREA DE 2 SENALES</v>
          </cell>
          <cell r="C3968" t="str">
            <v>UND</v>
          </cell>
          <cell r="D3968">
            <v>831270</v>
          </cell>
        </row>
        <row r="3969">
          <cell r="A3969">
            <v>440206</v>
          </cell>
          <cell r="B3969" t="str">
            <v>ALARMA AREA DE 3 SENALES</v>
          </cell>
          <cell r="C3969" t="str">
            <v>UND</v>
          </cell>
          <cell r="D3969">
            <v>1043390</v>
          </cell>
        </row>
        <row r="3970">
          <cell r="A3970">
            <v>440208</v>
          </cell>
          <cell r="B3970" t="str">
            <v>ALARMA AREA DE 4 SENALES</v>
          </cell>
          <cell r="C3970" t="str">
            <v>UND</v>
          </cell>
          <cell r="D3970">
            <v>1845930</v>
          </cell>
        </row>
        <row r="3971">
          <cell r="A3971">
            <v>440207</v>
          </cell>
          <cell r="B3971" t="str">
            <v>ALARMA CENTRAL 1 SENAL</v>
          </cell>
          <cell r="C3971" t="str">
            <v>UND</v>
          </cell>
          <cell r="D3971">
            <v>582850</v>
          </cell>
        </row>
        <row r="3972">
          <cell r="A3972">
            <v>440201</v>
          </cell>
          <cell r="B3972" t="str">
            <v>ALARMA CENTRAL 2 SENALES [AGA]</v>
          </cell>
          <cell r="C3972" t="str">
            <v>UND</v>
          </cell>
          <cell r="D3972">
            <v>831270</v>
          </cell>
        </row>
        <row r="3973">
          <cell r="A3973">
            <v>440202</v>
          </cell>
          <cell r="B3973" t="str">
            <v>ALARMA CENTRAL 3 SENALES</v>
          </cell>
          <cell r="C3973" t="str">
            <v>UND</v>
          </cell>
          <cell r="D3973">
            <v>1043390</v>
          </cell>
        </row>
        <row r="3974">
          <cell r="A3974">
            <v>0</v>
          </cell>
          <cell r="B3974">
            <v>0</v>
          </cell>
          <cell r="C3974">
            <v>0</v>
          </cell>
          <cell r="D3974">
            <v>0</v>
          </cell>
        </row>
        <row r="3975">
          <cell r="A3975">
            <v>4404</v>
          </cell>
          <cell r="B3975" t="str">
            <v>CAJAS</v>
          </cell>
          <cell r="C3975">
            <v>0</v>
          </cell>
          <cell r="D3975">
            <v>0</v>
          </cell>
        </row>
        <row r="3976">
          <cell r="A3976">
            <v>440401</v>
          </cell>
          <cell r="B3976" t="str">
            <v>CAJA DUPLEX 1/2x ,1/2</v>
          </cell>
          <cell r="C3976" t="str">
            <v>UND</v>
          </cell>
          <cell r="D3976">
            <v>458420</v>
          </cell>
        </row>
        <row r="3977">
          <cell r="A3977">
            <v>440402</v>
          </cell>
          <cell r="B3977" t="str">
            <v>CAJA DUPLEX 1/2x ,3/4</v>
          </cell>
          <cell r="C3977" t="str">
            <v>UND</v>
          </cell>
          <cell r="D3977">
            <v>487050</v>
          </cell>
        </row>
        <row r="3978">
          <cell r="A3978">
            <v>440406</v>
          </cell>
          <cell r="B3978" t="str">
            <v>CAJA SIMPLEX 1/2</v>
          </cell>
          <cell r="C3978" t="str">
            <v>UND</v>
          </cell>
          <cell r="D3978">
            <v>290920</v>
          </cell>
        </row>
        <row r="3979">
          <cell r="A3979">
            <v>440407</v>
          </cell>
          <cell r="B3979" t="str">
            <v>CAJA SIMPLEX 3/4</v>
          </cell>
          <cell r="C3979" t="str">
            <v>UND</v>
          </cell>
          <cell r="D3979">
            <v>319550</v>
          </cell>
        </row>
        <row r="3980">
          <cell r="A3980">
            <v>440408</v>
          </cell>
          <cell r="B3980" t="str">
            <v>CAJA TRIPLEX 1/2x1/2x ,1/2</v>
          </cell>
          <cell r="C3980" t="str">
            <v>UND</v>
          </cell>
          <cell r="D3980">
            <v>641450</v>
          </cell>
        </row>
        <row r="3981">
          <cell r="A3981">
            <v>440409</v>
          </cell>
          <cell r="B3981" t="str">
            <v>CAJA TRIPLEX 1/2x1/2x ,3/4</v>
          </cell>
          <cell r="C3981" t="str">
            <v>UND</v>
          </cell>
          <cell r="D3981">
            <v>654540</v>
          </cell>
        </row>
        <row r="3982">
          <cell r="A3982">
            <v>440411</v>
          </cell>
          <cell r="B3982" t="str">
            <v>CAJA TRIPLEX 1/2x3/4x ,3/4</v>
          </cell>
          <cell r="C3982" t="str">
            <v>UND</v>
          </cell>
          <cell r="D3982">
            <v>703000</v>
          </cell>
        </row>
        <row r="3983">
          <cell r="A3983">
            <v>440412</v>
          </cell>
          <cell r="B3983" t="str">
            <v>CAJA TRIPLEX 1/2x3/4x1</v>
          </cell>
          <cell r="C3983" t="str">
            <v>UND</v>
          </cell>
          <cell r="D3983">
            <v>707490</v>
          </cell>
        </row>
        <row r="3984">
          <cell r="A3984">
            <v>440415</v>
          </cell>
          <cell r="B3984" t="str">
            <v>CAJA VALVULAS CUADRUPLE 1/2X1/2X1/2X3/4</v>
          </cell>
          <cell r="C3984" t="str">
            <v>UND</v>
          </cell>
          <cell r="D3984">
            <v>857060</v>
          </cell>
        </row>
        <row r="3985">
          <cell r="A3985">
            <v>0</v>
          </cell>
          <cell r="B3985">
            <v>0</v>
          </cell>
          <cell r="C3985">
            <v>0</v>
          </cell>
          <cell r="D3985">
            <v>0</v>
          </cell>
        </row>
        <row r="3986">
          <cell r="A3986">
            <v>4412</v>
          </cell>
          <cell r="B3986" t="str">
            <v>MANIFOLDS</v>
          </cell>
          <cell r="C3986">
            <v>0</v>
          </cell>
          <cell r="D3986">
            <v>0</v>
          </cell>
        </row>
        <row r="3987">
          <cell r="A3987">
            <v>441203</v>
          </cell>
          <cell r="B3987" t="str">
            <v>ESTRUCTURA DUPLEX 2X1</v>
          </cell>
          <cell r="C3987" t="str">
            <v>UND</v>
          </cell>
          <cell r="D3987">
            <v>760030</v>
          </cell>
        </row>
        <row r="3988">
          <cell r="A3988">
            <v>441207</v>
          </cell>
          <cell r="B3988" t="str">
            <v>ESTRUCTURA DUPLEX 2X10 MANIFOLD</v>
          </cell>
          <cell r="C3988" t="str">
            <v>UND</v>
          </cell>
          <cell r="D3988">
            <v>6376180</v>
          </cell>
        </row>
        <row r="3989">
          <cell r="A3989">
            <v>441202</v>
          </cell>
          <cell r="B3989" t="str">
            <v>ESTRUCTURA DUPLEX 2X2</v>
          </cell>
          <cell r="C3989" t="str">
            <v>UND</v>
          </cell>
          <cell r="D3989">
            <v>1563250</v>
          </cell>
        </row>
        <row r="3990">
          <cell r="A3990">
            <v>441205</v>
          </cell>
          <cell r="B3990" t="str">
            <v>ESTRUCTURA DUPLEX 2X4</v>
          </cell>
          <cell r="C3990" t="str">
            <v>UND</v>
          </cell>
          <cell r="D3990">
            <v>2796710</v>
          </cell>
        </row>
        <row r="3991">
          <cell r="A3991">
            <v>441201</v>
          </cell>
          <cell r="B3991" t="str">
            <v>ESTRUCTURA DUPLEX 2X6</v>
          </cell>
          <cell r="C3991" t="str">
            <v>UND</v>
          </cell>
          <cell r="D3991">
            <v>3984330</v>
          </cell>
        </row>
        <row r="3992">
          <cell r="A3992">
            <v>441209</v>
          </cell>
          <cell r="B3992" t="str">
            <v>ESTRUCTURA SIMPLEX 1X1</v>
          </cell>
          <cell r="C3992" t="str">
            <v>UND</v>
          </cell>
          <cell r="D3992">
            <v>385110</v>
          </cell>
        </row>
        <row r="3993">
          <cell r="A3993">
            <v>441212</v>
          </cell>
          <cell r="B3993" t="str">
            <v>UNIDAD DE REGULACION TIPO 2</v>
          </cell>
          <cell r="C3993" t="str">
            <v>UND</v>
          </cell>
          <cell r="D3993">
            <v>1977790</v>
          </cell>
        </row>
        <row r="3994">
          <cell r="A3994">
            <v>0</v>
          </cell>
          <cell r="B3994">
            <v>0</v>
          </cell>
          <cell r="C3994">
            <v>0</v>
          </cell>
          <cell r="D3994">
            <v>0</v>
          </cell>
        </row>
        <row r="3995">
          <cell r="A3995">
            <v>4414</v>
          </cell>
          <cell r="B3995" t="str">
            <v>TOMAS</v>
          </cell>
          <cell r="C3995">
            <v>0</v>
          </cell>
          <cell r="D3995">
            <v>0</v>
          </cell>
        </row>
        <row r="3996">
          <cell r="A3996">
            <v>441418</v>
          </cell>
          <cell r="B3996" t="str">
            <v>SISTEMA EVACUACION GASES ANESTESICO MS20</v>
          </cell>
          <cell r="C3996" t="str">
            <v>UND</v>
          </cell>
          <cell r="D3996">
            <v>1350540</v>
          </cell>
        </row>
        <row r="3997">
          <cell r="A3997">
            <v>441415</v>
          </cell>
          <cell r="B3997" t="str">
            <v>TOMA CHEMETRON PARED-CEILO AIRE</v>
          </cell>
          <cell r="C3997" t="str">
            <v>UND</v>
          </cell>
          <cell r="D3997">
            <v>209530</v>
          </cell>
        </row>
        <row r="3998">
          <cell r="A3998">
            <v>441416</v>
          </cell>
          <cell r="B3998" t="str">
            <v>TOMA CHEMETRON PARED-CIELO OXIDO NITROSO</v>
          </cell>
          <cell r="C3998" t="str">
            <v>UND</v>
          </cell>
          <cell r="D3998">
            <v>209530</v>
          </cell>
        </row>
        <row r="3999">
          <cell r="A3999">
            <v>441414</v>
          </cell>
          <cell r="B3999" t="str">
            <v>TOMA CHEMETRON PARED-CIELO OXIGENO</v>
          </cell>
          <cell r="C3999" t="str">
            <v>UND</v>
          </cell>
          <cell r="D3999">
            <v>209530</v>
          </cell>
        </row>
        <row r="4000">
          <cell r="A4000">
            <v>441417</v>
          </cell>
          <cell r="B4000" t="str">
            <v>TOMA CHEMETRON PARED-CIELO VACIO</v>
          </cell>
          <cell r="C4000" t="str">
            <v>UND</v>
          </cell>
          <cell r="D4000">
            <v>209530</v>
          </cell>
        </row>
        <row r="4001">
          <cell r="A4001">
            <v>0</v>
          </cell>
          <cell r="B4001">
            <v>0</v>
          </cell>
          <cell r="C4001">
            <v>0</v>
          </cell>
          <cell r="D4001">
            <v>0</v>
          </cell>
        </row>
        <row r="4002">
          <cell r="A4002">
            <v>4415</v>
          </cell>
          <cell r="B4002" t="str">
            <v>TUBERIA DE COBRE TIPO K</v>
          </cell>
          <cell r="C4002">
            <v>0</v>
          </cell>
          <cell r="D4002">
            <v>0</v>
          </cell>
        </row>
        <row r="4003">
          <cell r="A4003">
            <v>441502</v>
          </cell>
          <cell r="B4003" t="str">
            <v>TUB.COBRE TIPO K ,1/2[R]</v>
          </cell>
          <cell r="C4003" t="str">
            <v>ML</v>
          </cell>
          <cell r="D4003">
            <v>59600</v>
          </cell>
        </row>
        <row r="4004">
          <cell r="A4004">
            <v>441503</v>
          </cell>
          <cell r="B4004" t="str">
            <v>TUB.COBRE TIPO K ,3/4[R]</v>
          </cell>
          <cell r="C4004" t="str">
            <v>ML</v>
          </cell>
          <cell r="D4004">
            <v>96000</v>
          </cell>
        </row>
        <row r="4005">
          <cell r="A4005">
            <v>441507</v>
          </cell>
          <cell r="B4005" t="str">
            <v>TUB.COBRE TIPO K 1 [R]</v>
          </cell>
          <cell r="C4005" t="str">
            <v>ML</v>
          </cell>
          <cell r="D4005">
            <v>120300</v>
          </cell>
        </row>
        <row r="4006">
          <cell r="A4006">
            <v>441508</v>
          </cell>
          <cell r="B4006" t="str">
            <v>TUB.COBRE TIPO K 1,1/2[R]</v>
          </cell>
          <cell r="C4006" t="str">
            <v>ML</v>
          </cell>
          <cell r="D4006">
            <v>180520</v>
          </cell>
        </row>
        <row r="4007">
          <cell r="A4007">
            <v>441509</v>
          </cell>
          <cell r="B4007" t="str">
            <v>TUB.COBRE TIPO K 1,1/4[R]</v>
          </cell>
          <cell r="C4007" t="str">
            <v>ML</v>
          </cell>
          <cell r="D4007">
            <v>144260</v>
          </cell>
        </row>
        <row r="4008">
          <cell r="A4008">
            <v>441513</v>
          </cell>
          <cell r="B4008" t="str">
            <v>TUB.COBRE TIPO K 2 [R]</v>
          </cell>
          <cell r="C4008" t="str">
            <v>ML</v>
          </cell>
          <cell r="D4008">
            <v>269610</v>
          </cell>
        </row>
        <row r="4009">
          <cell r="A4009">
            <v>441514</v>
          </cell>
          <cell r="B4009" t="str">
            <v>TUB.COBRE TIPO K 2,1/2[R]</v>
          </cell>
          <cell r="C4009" t="str">
            <v>ML</v>
          </cell>
          <cell r="D4009">
            <v>269200</v>
          </cell>
        </row>
        <row r="4010">
          <cell r="A4010">
            <v>0</v>
          </cell>
          <cell r="B4010">
            <v>0</v>
          </cell>
          <cell r="C4010">
            <v>0</v>
          </cell>
          <cell r="D4010">
            <v>0</v>
          </cell>
        </row>
        <row r="4011">
          <cell r="A4011">
            <v>0</v>
          </cell>
          <cell r="B4011">
            <v>0</v>
          </cell>
          <cell r="C4011">
            <v>0</v>
          </cell>
          <cell r="D4011">
            <v>0</v>
          </cell>
        </row>
        <row r="4012">
          <cell r="A4012">
            <v>4603</v>
          </cell>
          <cell r="B4012" t="str">
            <v>DUCTO SUMINISTRO AIRE</v>
          </cell>
          <cell r="C4012">
            <v>0</v>
          </cell>
          <cell r="D4012">
            <v>0</v>
          </cell>
        </row>
        <row r="4013">
          <cell r="A4013">
            <v>460304</v>
          </cell>
          <cell r="B4013" t="str">
            <v>CUELLO LAMINA ICOPOR AISLADO 1 A=11-16P</v>
          </cell>
          <cell r="C4013" t="str">
            <v>UND</v>
          </cell>
          <cell r="D4013">
            <v>33240</v>
          </cell>
        </row>
        <row r="4014">
          <cell r="A4014">
            <v>460301</v>
          </cell>
          <cell r="B4014" t="str">
            <v>DUCTO LAMINA FIBRA DE VIDRIO</v>
          </cell>
          <cell r="C4014" t="str">
            <v>M2</v>
          </cell>
          <cell r="D4014">
            <v>76330</v>
          </cell>
        </row>
        <row r="4015">
          <cell r="A4015">
            <v>460303</v>
          </cell>
          <cell r="B4015" t="str">
            <v>DUCTO LAMINA GALVANIZADA CAL 22</v>
          </cell>
          <cell r="C4015" t="str">
            <v>M2</v>
          </cell>
          <cell r="D4015">
            <v>67390</v>
          </cell>
        </row>
        <row r="4016">
          <cell r="A4016">
            <v>460302</v>
          </cell>
          <cell r="B4016" t="str">
            <v>DUCTO LAMINA GALVANIZADA CAL 22 AISLADO</v>
          </cell>
          <cell r="C4016" t="str">
            <v>M2</v>
          </cell>
          <cell r="D4016">
            <v>37000</v>
          </cell>
        </row>
        <row r="4017">
          <cell r="A4017">
            <v>0</v>
          </cell>
          <cell r="B4017">
            <v>0</v>
          </cell>
          <cell r="C4017">
            <v>0</v>
          </cell>
          <cell r="D4017">
            <v>0</v>
          </cell>
        </row>
        <row r="4018">
          <cell r="A4018">
            <v>4604</v>
          </cell>
          <cell r="B4018" t="str">
            <v>DUCTO RETORNO AIRE</v>
          </cell>
          <cell r="C4018">
            <v>0</v>
          </cell>
          <cell r="D4018">
            <v>0</v>
          </cell>
        </row>
        <row r="4019">
          <cell r="A4019">
            <v>460403</v>
          </cell>
          <cell r="B4019" t="str">
            <v>CUELLO LAMINA ICOPOR AISLADO 1 A=6-10 P</v>
          </cell>
          <cell r="C4019" t="str">
            <v>UND</v>
          </cell>
          <cell r="D4019">
            <v>21620</v>
          </cell>
        </row>
        <row r="4020">
          <cell r="A4020">
            <v>460402</v>
          </cell>
          <cell r="B4020" t="str">
            <v>DUCTO LAMINA ICOPOR AISLADO 1</v>
          </cell>
          <cell r="C4020" t="str">
            <v>M2</v>
          </cell>
          <cell r="D4020">
            <v>50330</v>
          </cell>
        </row>
        <row r="4021">
          <cell r="A4021">
            <v>460401</v>
          </cell>
          <cell r="B4021" t="str">
            <v>DUCTO RETORNO LAMINA GALVANIZADA CAL 22</v>
          </cell>
          <cell r="C4021" t="str">
            <v>M2</v>
          </cell>
          <cell r="D4021">
            <v>45500</v>
          </cell>
        </row>
        <row r="4022">
          <cell r="A4022">
            <v>0</v>
          </cell>
          <cell r="B4022">
            <v>0</v>
          </cell>
          <cell r="C4022">
            <v>0</v>
          </cell>
          <cell r="D4022">
            <v>0</v>
          </cell>
        </row>
        <row r="4023">
          <cell r="A4023">
            <v>4612</v>
          </cell>
          <cell r="B4023" t="str">
            <v>AISLAMIENTO TERMICO</v>
          </cell>
          <cell r="C4023">
            <v>0</v>
          </cell>
          <cell r="D4023">
            <v>0</v>
          </cell>
        </row>
        <row r="4024">
          <cell r="A4024">
            <v>461201</v>
          </cell>
          <cell r="B4024" t="str">
            <v>CAQUELA ALUMINIO 2 POLIURETANO EXPAND</v>
          </cell>
          <cell r="C4024" t="str">
            <v>ML</v>
          </cell>
          <cell r="D4024">
            <v>41650</v>
          </cell>
        </row>
        <row r="4025">
          <cell r="A4025">
            <v>461202</v>
          </cell>
          <cell r="B4025" t="str">
            <v>CAQUELA ALUMINIO 3 POLIURETANO EXPAND</v>
          </cell>
          <cell r="C4025" t="str">
            <v>ML</v>
          </cell>
          <cell r="D4025">
            <v>24690</v>
          </cell>
        </row>
        <row r="4026">
          <cell r="A4026">
            <v>461203</v>
          </cell>
          <cell r="B4026" t="str">
            <v>CAQUELA ALUMINIO 4 POLIURETANO EXPAND</v>
          </cell>
          <cell r="C4026" t="str">
            <v>ML</v>
          </cell>
          <cell r="D4026">
            <v>27640</v>
          </cell>
        </row>
        <row r="4027">
          <cell r="A4027">
            <v>461204</v>
          </cell>
          <cell r="B4027" t="str">
            <v>CAQUELA ALUMINIO 6 POLIURETANO EXPAND</v>
          </cell>
          <cell r="C4027" t="str">
            <v>ML</v>
          </cell>
          <cell r="D4027">
            <v>54380</v>
          </cell>
        </row>
        <row r="4028">
          <cell r="A4028">
            <v>0</v>
          </cell>
          <cell r="B4028">
            <v>0</v>
          </cell>
          <cell r="C4028">
            <v>0</v>
          </cell>
          <cell r="D4028">
            <v>0</v>
          </cell>
        </row>
        <row r="4029">
          <cell r="A4029">
            <v>4613</v>
          </cell>
          <cell r="B4029" t="str">
            <v>GAS REFRIGERANTE OTROS</v>
          </cell>
          <cell r="C4029">
            <v>0</v>
          </cell>
          <cell r="D4029">
            <v>0</v>
          </cell>
        </row>
        <row r="4030">
          <cell r="A4030">
            <v>461302</v>
          </cell>
          <cell r="B4030" t="str">
            <v>GAS 134 A DUPONT</v>
          </cell>
          <cell r="C4030" t="str">
            <v>LBS</v>
          </cell>
          <cell r="D4030">
            <v>11620</v>
          </cell>
        </row>
        <row r="4031">
          <cell r="A4031">
            <v>461309</v>
          </cell>
          <cell r="B4031" t="str">
            <v>GAS ACETILENO</v>
          </cell>
          <cell r="C4031" t="str">
            <v>KLS</v>
          </cell>
          <cell r="D4031">
            <v>35730</v>
          </cell>
        </row>
        <row r="4032">
          <cell r="A4032">
            <v>461301</v>
          </cell>
          <cell r="B4032" t="str">
            <v>GAS ISCEON MO 49</v>
          </cell>
          <cell r="C4032" t="str">
            <v>LBS</v>
          </cell>
          <cell r="D4032">
            <v>14620</v>
          </cell>
        </row>
        <row r="4033">
          <cell r="A4033">
            <v>461308</v>
          </cell>
          <cell r="B4033" t="str">
            <v>GAS NITROGENO</v>
          </cell>
          <cell r="C4033" t="str">
            <v>M3</v>
          </cell>
          <cell r="D4033">
            <v>15030</v>
          </cell>
        </row>
        <row r="4034">
          <cell r="A4034">
            <v>461310</v>
          </cell>
          <cell r="B4034" t="str">
            <v>GAS OXIGENO</v>
          </cell>
          <cell r="C4034" t="str">
            <v>M3</v>
          </cell>
          <cell r="D4034">
            <v>14730</v>
          </cell>
        </row>
        <row r="4035">
          <cell r="A4035">
            <v>461307</v>
          </cell>
          <cell r="B4035" t="str">
            <v>GAS R 141</v>
          </cell>
          <cell r="C4035" t="str">
            <v>LBS</v>
          </cell>
          <cell r="D4035">
            <v>47620</v>
          </cell>
        </row>
        <row r="4036">
          <cell r="A4036">
            <v>461306</v>
          </cell>
          <cell r="B4036" t="str">
            <v>GAS R 404</v>
          </cell>
          <cell r="C4036" t="str">
            <v>LBS</v>
          </cell>
          <cell r="D4036">
            <v>37620</v>
          </cell>
        </row>
        <row r="4037">
          <cell r="A4037">
            <v>461304</v>
          </cell>
          <cell r="B4037" t="str">
            <v>GAS R 410</v>
          </cell>
          <cell r="C4037" t="str">
            <v>LBS</v>
          </cell>
          <cell r="D4037">
            <v>47270</v>
          </cell>
        </row>
        <row r="4038">
          <cell r="A4038">
            <v>461305</v>
          </cell>
          <cell r="B4038" t="str">
            <v>GAS R 507</v>
          </cell>
          <cell r="C4038" t="str">
            <v>LBS</v>
          </cell>
          <cell r="D4038">
            <v>47270</v>
          </cell>
        </row>
        <row r="4039">
          <cell r="A4039">
            <v>0</v>
          </cell>
          <cell r="B4039">
            <v>0</v>
          </cell>
          <cell r="C4039">
            <v>0</v>
          </cell>
          <cell r="D4039">
            <v>0</v>
          </cell>
        </row>
        <row r="4040">
          <cell r="A4040">
            <v>0</v>
          </cell>
          <cell r="B4040">
            <v>0</v>
          </cell>
          <cell r="C4040">
            <v>0</v>
          </cell>
          <cell r="D4040">
            <v>0</v>
          </cell>
        </row>
        <row r="4041">
          <cell r="A4041">
            <v>53</v>
          </cell>
          <cell r="B4041" t="str">
            <v>ESTUDIOS CALIDAD-RESISTENCIA MATER.</v>
          </cell>
          <cell r="C4041">
            <v>0</v>
          </cell>
          <cell r="D4041">
            <v>0</v>
          </cell>
        </row>
        <row r="4042">
          <cell r="A4042">
            <v>0</v>
          </cell>
          <cell r="B4042">
            <v>0</v>
          </cell>
          <cell r="C4042">
            <v>0</v>
          </cell>
          <cell r="D4042">
            <v>0</v>
          </cell>
        </row>
        <row r="4043">
          <cell r="A4043">
            <v>5301</v>
          </cell>
          <cell r="B4043" t="str">
            <v>ANALISIS DE SUELOS</v>
          </cell>
          <cell r="C4043">
            <v>0</v>
          </cell>
          <cell r="D4043">
            <v>0</v>
          </cell>
        </row>
        <row r="4044">
          <cell r="A4044">
            <v>530101</v>
          </cell>
          <cell r="B4044" t="str">
            <v>C.B.R.INALTERADO</v>
          </cell>
          <cell r="C4044" t="str">
            <v>UND</v>
          </cell>
          <cell r="D4044">
            <v>165000</v>
          </cell>
        </row>
        <row r="4045">
          <cell r="A4045">
            <v>530102</v>
          </cell>
          <cell r="B4045" t="str">
            <v>C.B.R.MATERIAL COHESIVO</v>
          </cell>
          <cell r="C4045" t="str">
            <v>UND</v>
          </cell>
          <cell r="D4045">
            <v>445000</v>
          </cell>
        </row>
        <row r="4046">
          <cell r="A4046">
            <v>530103</v>
          </cell>
          <cell r="B4046" t="str">
            <v>C.B.R.MATERIAL GRANULAR</v>
          </cell>
          <cell r="C4046" t="str">
            <v>UND</v>
          </cell>
          <cell r="D4046">
            <v>105800</v>
          </cell>
        </row>
        <row r="4047">
          <cell r="A4047">
            <v>530104</v>
          </cell>
          <cell r="B4047" t="str">
            <v>COMPRESION INCONFINADA</v>
          </cell>
          <cell r="C4047" t="str">
            <v>UND</v>
          </cell>
          <cell r="D4047">
            <v>38280</v>
          </cell>
        </row>
        <row r="4048">
          <cell r="A4048">
            <v>530105</v>
          </cell>
          <cell r="B4048" t="str">
            <v>DENSIDAD TERRENO(DENSIMETRO NUCLEAR)</v>
          </cell>
          <cell r="C4048" t="str">
            <v>UND</v>
          </cell>
          <cell r="D4048">
            <v>25520</v>
          </cell>
        </row>
        <row r="4049">
          <cell r="A4049">
            <v>530107</v>
          </cell>
          <cell r="B4049" t="str">
            <v>GRANULOMETRIA POR TAMIZADO (CON LAVADO)</v>
          </cell>
          <cell r="C4049" t="str">
            <v>UND</v>
          </cell>
          <cell r="D4049">
            <v>44660</v>
          </cell>
        </row>
        <row r="4050">
          <cell r="A4050">
            <v>530106</v>
          </cell>
          <cell r="B4050" t="str">
            <v>GRANULOMETRIA POR TAMIZADO (SIN LAVADO)</v>
          </cell>
          <cell r="C4050" t="str">
            <v>UND</v>
          </cell>
          <cell r="D4050">
            <v>38280</v>
          </cell>
        </row>
        <row r="4051">
          <cell r="A4051">
            <v>530108</v>
          </cell>
          <cell r="B4051" t="str">
            <v>HUMEDAD NATURAL</v>
          </cell>
          <cell r="C4051" t="str">
            <v>UND</v>
          </cell>
          <cell r="D4051">
            <v>8900</v>
          </cell>
        </row>
        <row r="4052">
          <cell r="A4052">
            <v>530109</v>
          </cell>
          <cell r="B4052" t="str">
            <v>LAVADO SOBRE TAMIZ NRO 200</v>
          </cell>
          <cell r="C4052" t="str">
            <v>UND</v>
          </cell>
          <cell r="D4052">
            <v>21690</v>
          </cell>
        </row>
        <row r="4053">
          <cell r="A4053">
            <v>530110</v>
          </cell>
          <cell r="B4053" t="str">
            <v>LIMITES DE ATTERBERG</v>
          </cell>
          <cell r="C4053" t="str">
            <v>UND</v>
          </cell>
          <cell r="D4053">
            <v>25520</v>
          </cell>
        </row>
        <row r="4054">
          <cell r="A4054">
            <v>530111</v>
          </cell>
          <cell r="B4054" t="str">
            <v>PENETRACION A PERCUSION DE 0.0M A 10.0M</v>
          </cell>
          <cell r="C4054" t="str">
            <v>ML</v>
          </cell>
          <cell r="D4054">
            <v>69600</v>
          </cell>
        </row>
        <row r="4055">
          <cell r="A4055">
            <v>530112</v>
          </cell>
          <cell r="B4055" t="str">
            <v>PENETRACION A PERCUSION-10M EN ADELANTE</v>
          </cell>
          <cell r="C4055" t="str">
            <v>ML</v>
          </cell>
          <cell r="D4055">
            <v>92800</v>
          </cell>
        </row>
        <row r="4056">
          <cell r="A4056">
            <v>530117</v>
          </cell>
          <cell r="B4056" t="str">
            <v>PERFORAC A ROTAC CON DIAMANT SUELOS BLAN</v>
          </cell>
          <cell r="C4056" t="str">
            <v>ML</v>
          </cell>
          <cell r="D4056">
            <v>208800</v>
          </cell>
        </row>
        <row r="4057">
          <cell r="A4057">
            <v>530119</v>
          </cell>
          <cell r="B4057" t="str">
            <v>PERFORAC A ROTACION CON DIAMANT EN ALUV</v>
          </cell>
          <cell r="C4057" t="str">
            <v>ML</v>
          </cell>
          <cell r="D4057">
            <v>986000</v>
          </cell>
        </row>
        <row r="4058">
          <cell r="A4058">
            <v>530118</v>
          </cell>
          <cell r="B4058" t="str">
            <v>PERFORACION A ROTAC CON DIAMANT -ROCA SA</v>
          </cell>
          <cell r="C4058" t="str">
            <v>ML</v>
          </cell>
          <cell r="D4058">
            <v>406000</v>
          </cell>
        </row>
        <row r="4059">
          <cell r="A4059">
            <v>530113</v>
          </cell>
          <cell r="B4059" t="str">
            <v>PERFORACION BARRENO MANUAL 1.5M A 2.0M</v>
          </cell>
          <cell r="C4059" t="str">
            <v>ML</v>
          </cell>
          <cell r="D4059">
            <v>16150</v>
          </cell>
        </row>
        <row r="4060">
          <cell r="A4060">
            <v>530114</v>
          </cell>
          <cell r="B4060" t="str">
            <v>PESO ESPECIFICO</v>
          </cell>
          <cell r="C4060" t="str">
            <v>UND</v>
          </cell>
          <cell r="D4060">
            <v>44660</v>
          </cell>
        </row>
        <row r="4061">
          <cell r="A4061">
            <v>530115</v>
          </cell>
          <cell r="B4061" t="str">
            <v>PROCTOR MODIFICADO</v>
          </cell>
          <cell r="C4061" t="str">
            <v>UND</v>
          </cell>
          <cell r="D4061">
            <v>76500</v>
          </cell>
        </row>
        <row r="4062">
          <cell r="A4062">
            <v>530116</v>
          </cell>
          <cell r="B4062" t="str">
            <v>VISITA FRUSTRADA EN TOMA DE DENSIDADES</v>
          </cell>
          <cell r="C4062" t="str">
            <v>UND</v>
          </cell>
          <cell r="D4062">
            <v>76560</v>
          </cell>
        </row>
        <row r="4063">
          <cell r="A4063">
            <v>0</v>
          </cell>
          <cell r="B4063">
            <v>0</v>
          </cell>
          <cell r="C4063">
            <v>0</v>
          </cell>
          <cell r="D4063">
            <v>0</v>
          </cell>
        </row>
        <row r="4064">
          <cell r="A4064">
            <v>5302</v>
          </cell>
          <cell r="B4064" t="str">
            <v>ANALISIS RESISTENCIA CONCRETO</v>
          </cell>
          <cell r="C4064">
            <v>0</v>
          </cell>
          <cell r="D4064">
            <v>0</v>
          </cell>
        </row>
        <row r="4065">
          <cell r="A4065">
            <v>530201</v>
          </cell>
          <cell r="B4065" t="str">
            <v>ALQUILER FORMALETA Y CONO(UND POR DIA</v>
          </cell>
          <cell r="C4065" t="str">
            <v>UND</v>
          </cell>
          <cell r="D4065">
            <v>21000</v>
          </cell>
        </row>
        <row r="4066">
          <cell r="A4066">
            <v>530203</v>
          </cell>
          <cell r="B4066" t="str">
            <v>COMPRESION DE CILINDROS</v>
          </cell>
          <cell r="C4066" t="str">
            <v>UND</v>
          </cell>
          <cell r="D4066">
            <v>7660</v>
          </cell>
        </row>
        <row r="4067">
          <cell r="A4067">
            <v>530202</v>
          </cell>
          <cell r="B4067" t="str">
            <v>COMPRESION DE MURETES</v>
          </cell>
          <cell r="C4067" t="str">
            <v>UND</v>
          </cell>
          <cell r="D4067">
            <v>25520</v>
          </cell>
        </row>
        <row r="4068">
          <cell r="A4068">
            <v>530204</v>
          </cell>
          <cell r="B4068" t="str">
            <v>DISENO DE MEZCLAS-UNA RESISTENCIA</v>
          </cell>
          <cell r="C4068" t="str">
            <v>UND</v>
          </cell>
          <cell r="D4068">
            <v>220000</v>
          </cell>
        </row>
        <row r="4069">
          <cell r="A4069">
            <v>530205</v>
          </cell>
          <cell r="B4069" t="str">
            <v>FLEXION EN ADOQUINES</v>
          </cell>
          <cell r="C4069" t="str">
            <v>UND</v>
          </cell>
          <cell r="D4069">
            <v>19140</v>
          </cell>
        </row>
        <row r="4070">
          <cell r="A4070">
            <v>530206</v>
          </cell>
          <cell r="B4070" t="str">
            <v>PESO UNITARIO DE BLOQUES</v>
          </cell>
          <cell r="C4070" t="str">
            <v>UND</v>
          </cell>
          <cell r="D4070">
            <v>12760</v>
          </cell>
        </row>
        <row r="4071">
          <cell r="A4071">
            <v>530208</v>
          </cell>
          <cell r="B4071" t="str">
            <v>ROTURA DE BLOQUES</v>
          </cell>
          <cell r="C4071" t="str">
            <v>UND</v>
          </cell>
          <cell r="D4071">
            <v>20500</v>
          </cell>
        </row>
        <row r="4072">
          <cell r="A4072">
            <v>530209</v>
          </cell>
          <cell r="B4072" t="str">
            <v>ROTURA DE LADRILLOS</v>
          </cell>
          <cell r="C4072" t="str">
            <v>UND</v>
          </cell>
          <cell r="D4072">
            <v>19140</v>
          </cell>
        </row>
        <row r="4073">
          <cell r="A4073">
            <v>530210</v>
          </cell>
          <cell r="B4073" t="str">
            <v>ROTURA DE MORTERO</v>
          </cell>
          <cell r="C4073" t="str">
            <v>UND</v>
          </cell>
          <cell r="D4073">
            <v>8280</v>
          </cell>
        </row>
        <row r="4074">
          <cell r="A4074">
            <v>530211</v>
          </cell>
          <cell r="B4074" t="str">
            <v>ROTURA DE VIGAS</v>
          </cell>
          <cell r="C4074" t="str">
            <v>UND</v>
          </cell>
          <cell r="D4074">
            <v>23200</v>
          </cell>
        </row>
        <row r="4075">
          <cell r="A4075">
            <v>0</v>
          </cell>
          <cell r="B4075">
            <v>0</v>
          </cell>
          <cell r="C4075">
            <v>0</v>
          </cell>
          <cell r="D4075">
            <v>0</v>
          </cell>
        </row>
        <row r="4076">
          <cell r="A4076">
            <v>5303</v>
          </cell>
          <cell r="B4076" t="str">
            <v>ANALISIS AGREGADOS</v>
          </cell>
          <cell r="C4076">
            <v>0</v>
          </cell>
          <cell r="D4076">
            <v>0</v>
          </cell>
        </row>
        <row r="4077">
          <cell r="A4077">
            <v>530301</v>
          </cell>
          <cell r="B4077" t="str">
            <v>CONTENIDO MATERIA ORGANICA(COLORIMETRIA)</v>
          </cell>
          <cell r="C4077" t="str">
            <v>UND</v>
          </cell>
          <cell r="D4077">
            <v>25520</v>
          </cell>
        </row>
        <row r="4078">
          <cell r="A4078">
            <v>530302</v>
          </cell>
          <cell r="B4078" t="str">
            <v>DESGASTE EN LA MAQUINA DE LOS ANGELES</v>
          </cell>
          <cell r="C4078" t="str">
            <v>UND</v>
          </cell>
          <cell r="D4078">
            <v>114840</v>
          </cell>
        </row>
        <row r="4079">
          <cell r="A4079">
            <v>530303</v>
          </cell>
          <cell r="B4079" t="str">
            <v>PESO ESPECIFICO Y ABSORCION</v>
          </cell>
          <cell r="C4079" t="str">
            <v>UND</v>
          </cell>
          <cell r="D4079">
            <v>33180</v>
          </cell>
        </row>
        <row r="4080">
          <cell r="A4080">
            <v>530304</v>
          </cell>
          <cell r="B4080" t="str">
            <v>PESO UNITARIO SUELTO Y APISONADO</v>
          </cell>
          <cell r="C4080" t="str">
            <v>UND</v>
          </cell>
          <cell r="D4080">
            <v>31000</v>
          </cell>
        </row>
        <row r="4081">
          <cell r="A4081">
            <v>0</v>
          </cell>
          <cell r="B4081">
            <v>0</v>
          </cell>
          <cell r="C4081">
            <v>0</v>
          </cell>
          <cell r="D4081">
            <v>0</v>
          </cell>
        </row>
        <row r="4082">
          <cell r="A4082">
            <v>5304</v>
          </cell>
          <cell r="B4082" t="str">
            <v>ANALISIS ASFALTOS</v>
          </cell>
          <cell r="C4082">
            <v>0</v>
          </cell>
          <cell r="D4082">
            <v>0</v>
          </cell>
        </row>
        <row r="4083">
          <cell r="A4083">
            <v>530401</v>
          </cell>
          <cell r="B4083" t="str">
            <v>ADHERENCIA</v>
          </cell>
          <cell r="C4083" t="str">
            <v>UND</v>
          </cell>
          <cell r="D4083">
            <v>38280</v>
          </cell>
        </row>
        <row r="4084">
          <cell r="A4084">
            <v>530402</v>
          </cell>
          <cell r="B4084" t="str">
            <v>DENSIDAD PAV.ASFALT.(DENSIMET.NUCLEAR)</v>
          </cell>
          <cell r="C4084" t="str">
            <v>UND</v>
          </cell>
          <cell r="D4084">
            <v>25520</v>
          </cell>
        </row>
        <row r="4085">
          <cell r="A4085">
            <v>530403</v>
          </cell>
          <cell r="B4085" t="str">
            <v>ESTABILIDAD Y FLUJO MARSHALL</v>
          </cell>
          <cell r="C4085" t="str">
            <v>UND</v>
          </cell>
          <cell r="D4085">
            <v>31900</v>
          </cell>
        </row>
        <row r="4086">
          <cell r="A4086">
            <v>530404</v>
          </cell>
          <cell r="B4086" t="str">
            <v>EXTRACCION DE CONTENIDO ASFALTICO</v>
          </cell>
          <cell r="C4086" t="str">
            <v>UND</v>
          </cell>
          <cell r="D4086">
            <v>51040</v>
          </cell>
        </row>
        <row r="4087">
          <cell r="A4087">
            <v>530405</v>
          </cell>
          <cell r="B4087" t="str">
            <v>EXTRACCION MANUAL DE UNA MUESTRA DE PAV.</v>
          </cell>
          <cell r="C4087" t="str">
            <v>UND</v>
          </cell>
          <cell r="D4087">
            <v>25000</v>
          </cell>
        </row>
        <row r="4088">
          <cell r="A4088">
            <v>530406</v>
          </cell>
          <cell r="B4088" t="str">
            <v>GRANULOMETRIA AGREGADOS DE LAS MEZCLAS</v>
          </cell>
          <cell r="C4088" t="str">
            <v>UND</v>
          </cell>
          <cell r="D4088">
            <v>38280</v>
          </cell>
        </row>
        <row r="4089">
          <cell r="A4089">
            <v>530407</v>
          </cell>
          <cell r="B4089" t="str">
            <v>PESO UNITARIO DE BRIQUETES Y O GALLETAS</v>
          </cell>
          <cell r="C4089" t="str">
            <v>UND</v>
          </cell>
          <cell r="D4089">
            <v>23800</v>
          </cell>
        </row>
        <row r="4090">
          <cell r="A4090">
            <v>530408</v>
          </cell>
          <cell r="B4090" t="str">
            <v>TOMA DE BRIQUETES</v>
          </cell>
          <cell r="C4090" t="str">
            <v>UND</v>
          </cell>
          <cell r="D4090">
            <v>7600</v>
          </cell>
        </row>
        <row r="4091">
          <cell r="A4091">
            <v>0</v>
          </cell>
          <cell r="B4091">
            <v>0</v>
          </cell>
          <cell r="C4091">
            <v>0</v>
          </cell>
          <cell r="D4091">
            <v>0</v>
          </cell>
        </row>
        <row r="4092">
          <cell r="A4092">
            <v>5305</v>
          </cell>
          <cell r="B4092" t="str">
            <v>ENSAYO ESCLEROMETRIA-NUCLEOS</v>
          </cell>
          <cell r="C4092">
            <v>0</v>
          </cell>
          <cell r="D4092">
            <v>0</v>
          </cell>
        </row>
        <row r="4093">
          <cell r="A4093">
            <v>530502</v>
          </cell>
          <cell r="B4093" t="str">
            <v>ENSAYO DE NUCLEO A COMPRESION</v>
          </cell>
          <cell r="C4093" t="str">
            <v>UND</v>
          </cell>
          <cell r="D4093">
            <v>20420</v>
          </cell>
        </row>
        <row r="4094">
          <cell r="A4094">
            <v>530503</v>
          </cell>
          <cell r="B4094" t="str">
            <v>EXTRACCION Y ENSAYOS DE NUCLEO DE 2"</v>
          </cell>
          <cell r="C4094" t="str">
            <v>UND</v>
          </cell>
          <cell r="D4094">
            <v>110000</v>
          </cell>
        </row>
        <row r="4095">
          <cell r="A4095">
            <v>530504</v>
          </cell>
          <cell r="B4095" t="str">
            <v>EXTRACCION Y ENSAYOS DE NUCLEO DE 3"</v>
          </cell>
          <cell r="C4095" t="str">
            <v>UND</v>
          </cell>
          <cell r="D4095">
            <v>132000</v>
          </cell>
        </row>
        <row r="4096">
          <cell r="A4096">
            <v>530505</v>
          </cell>
          <cell r="B4096" t="str">
            <v>EXTRACCION Y ENSAYOS DE NUCLEO DE 4"</v>
          </cell>
          <cell r="C4096" t="str">
            <v>UND</v>
          </cell>
          <cell r="D4096">
            <v>154000</v>
          </cell>
        </row>
        <row r="4097">
          <cell r="A4097">
            <v>530506</v>
          </cell>
          <cell r="B4097" t="str">
            <v>EXTRACCION Y ENSAYOS DE NUCLEO DE 6"</v>
          </cell>
          <cell r="C4097" t="str">
            <v>UND</v>
          </cell>
          <cell r="D4097">
            <v>247000</v>
          </cell>
        </row>
        <row r="4098">
          <cell r="A4098">
            <v>0</v>
          </cell>
          <cell r="B4098">
            <v>0</v>
          </cell>
          <cell r="C4098">
            <v>0</v>
          </cell>
          <cell r="D4098">
            <v>0</v>
          </cell>
        </row>
        <row r="4099">
          <cell r="A4099">
            <v>71</v>
          </cell>
          <cell r="B4099" t="str">
            <v>GASTOS REALIZACION INTERVENTORIA</v>
          </cell>
          <cell r="C4099">
            <v>0</v>
          </cell>
          <cell r="D4099">
            <v>0</v>
          </cell>
        </row>
        <row r="4100">
          <cell r="A4100">
            <v>0</v>
          </cell>
          <cell r="B4100">
            <v>0</v>
          </cell>
          <cell r="C4100">
            <v>0</v>
          </cell>
          <cell r="D4100">
            <v>0</v>
          </cell>
        </row>
        <row r="4101">
          <cell r="A4101">
            <v>7101</v>
          </cell>
          <cell r="B4101" t="str">
            <v>GASOLINA Y PEAJES</v>
          </cell>
          <cell r="C4101">
            <v>0</v>
          </cell>
          <cell r="D4101">
            <v>0</v>
          </cell>
        </row>
        <row r="4102">
          <cell r="A4102">
            <v>710143</v>
          </cell>
          <cell r="B4102" t="str">
            <v>ACEITE COMBUSTIBLE PARA MOTOR ACPM</v>
          </cell>
          <cell r="C4102" t="str">
            <v>GLN</v>
          </cell>
          <cell r="D4102">
            <v>8400</v>
          </cell>
        </row>
        <row r="4103">
          <cell r="A4103">
            <v>710101</v>
          </cell>
          <cell r="B4103" t="str">
            <v>ALCALA-DESPLAZAMIENTO</v>
          </cell>
          <cell r="C4103" t="str">
            <v>VJE</v>
          </cell>
          <cell r="D4103">
            <v>176100</v>
          </cell>
        </row>
        <row r="4104">
          <cell r="A4104">
            <v>710102</v>
          </cell>
          <cell r="B4104" t="str">
            <v>ANDALUCIA-DESPLAZAMIENTO</v>
          </cell>
          <cell r="C4104" t="str">
            <v>VJE</v>
          </cell>
          <cell r="D4104">
            <v>98080</v>
          </cell>
        </row>
        <row r="4105">
          <cell r="A4105">
            <v>710103</v>
          </cell>
          <cell r="B4105" t="str">
            <v>ANSERMANUEVO-DESPLAZAMIENTO</v>
          </cell>
          <cell r="C4105" t="str">
            <v>VJE</v>
          </cell>
          <cell r="D4105">
            <v>152610</v>
          </cell>
        </row>
        <row r="4106">
          <cell r="A4106">
            <v>710104</v>
          </cell>
          <cell r="B4106" t="str">
            <v>ARGELIA-DESPLAZAMIENTO</v>
          </cell>
          <cell r="C4106" t="str">
            <v>VJE</v>
          </cell>
          <cell r="D4106">
            <v>167200</v>
          </cell>
        </row>
        <row r="4107">
          <cell r="A4107">
            <v>710106</v>
          </cell>
          <cell r="B4107" t="str">
            <v>BOLIVAR-DESPLAZAMIENTO</v>
          </cell>
          <cell r="C4107" t="str">
            <v>VJE</v>
          </cell>
          <cell r="D4107">
            <v>128290</v>
          </cell>
        </row>
        <row r="4108">
          <cell r="A4108">
            <v>710105</v>
          </cell>
          <cell r="B4108" t="str">
            <v>BUENAVENTURA-DESPLAZAMIENTO</v>
          </cell>
          <cell r="C4108" t="str">
            <v>VJE</v>
          </cell>
          <cell r="D4108">
            <v>92220</v>
          </cell>
        </row>
        <row r="4109">
          <cell r="A4109">
            <v>710107</v>
          </cell>
          <cell r="B4109" t="str">
            <v>BUGA-DESPLAZAMIENTO</v>
          </cell>
          <cell r="C4109" t="str">
            <v>VJE</v>
          </cell>
          <cell r="D4109">
            <v>59580</v>
          </cell>
        </row>
        <row r="4110">
          <cell r="A4110">
            <v>710108</v>
          </cell>
          <cell r="B4110" t="str">
            <v>BUGALAGRANDE-DESPLAZAMIENTO</v>
          </cell>
          <cell r="C4110" t="str">
            <v>VJE</v>
          </cell>
          <cell r="D4110">
            <v>101120</v>
          </cell>
        </row>
        <row r="4111">
          <cell r="A4111">
            <v>710109</v>
          </cell>
          <cell r="B4111" t="str">
            <v>CAICEDONIA-DESPLAZAMIENTO</v>
          </cell>
          <cell r="C4111" t="str">
            <v>VJE</v>
          </cell>
          <cell r="D4111">
            <v>151780</v>
          </cell>
        </row>
        <row r="4112">
          <cell r="A4112">
            <v>710110</v>
          </cell>
          <cell r="B4112" t="str">
            <v>CALI-DESPLAZAMIENTO</v>
          </cell>
          <cell r="C4112" t="str">
            <v>VJE</v>
          </cell>
          <cell r="D4112">
            <v>15200</v>
          </cell>
        </row>
        <row r="4113">
          <cell r="A4113">
            <v>710111</v>
          </cell>
          <cell r="B4113" t="str">
            <v>CANDELARIA-DESPLAZAMIENTO</v>
          </cell>
          <cell r="C4113" t="str">
            <v>VJE</v>
          </cell>
          <cell r="D4113">
            <v>17020</v>
          </cell>
        </row>
        <row r="4114">
          <cell r="A4114">
            <v>710112</v>
          </cell>
          <cell r="B4114" t="str">
            <v>CARTAGO-DESPLAZAMIENTO</v>
          </cell>
          <cell r="C4114" t="str">
            <v>VJE</v>
          </cell>
          <cell r="D4114">
            <v>160900</v>
          </cell>
        </row>
        <row r="4115">
          <cell r="A4115">
            <v>710117</v>
          </cell>
          <cell r="B4115" t="str">
            <v>CERRITO-DESPLAZAMIENTO</v>
          </cell>
          <cell r="C4115" t="str">
            <v>VJE</v>
          </cell>
          <cell r="D4115">
            <v>43780</v>
          </cell>
        </row>
        <row r="4116">
          <cell r="A4116">
            <v>710113</v>
          </cell>
          <cell r="B4116" t="str">
            <v>DAGUA-DESPLAZAMIENTO</v>
          </cell>
          <cell r="C4116" t="str">
            <v>VJE</v>
          </cell>
          <cell r="D4116">
            <v>29180</v>
          </cell>
        </row>
        <row r="4117">
          <cell r="A4117">
            <v>710114</v>
          </cell>
          <cell r="B4117" t="str">
            <v>DARIEN-DESPLAZAMIENTO</v>
          </cell>
          <cell r="C4117" t="str">
            <v>VJE</v>
          </cell>
          <cell r="D4117">
            <v>76000</v>
          </cell>
        </row>
        <row r="4118">
          <cell r="A4118">
            <v>710115</v>
          </cell>
          <cell r="B4118" t="str">
            <v>EL AGUILA-DESPLAZAMIENTO</v>
          </cell>
          <cell r="C4118" t="str">
            <v>VJE</v>
          </cell>
          <cell r="D4118">
            <v>169630</v>
          </cell>
        </row>
        <row r="4119">
          <cell r="A4119">
            <v>710116</v>
          </cell>
          <cell r="B4119" t="str">
            <v>EL CAIRO-DESPLAZAMIENTO</v>
          </cell>
          <cell r="C4119" t="str">
            <v>VJE</v>
          </cell>
          <cell r="D4119">
            <v>183620</v>
          </cell>
        </row>
        <row r="4120">
          <cell r="A4120">
            <v>710118</v>
          </cell>
          <cell r="B4120" t="str">
            <v>EL DOVIO</v>
          </cell>
          <cell r="C4120" t="str">
            <v>VJE</v>
          </cell>
          <cell r="D4120">
            <v>131940</v>
          </cell>
        </row>
        <row r="4121">
          <cell r="A4121">
            <v>710119</v>
          </cell>
          <cell r="B4121" t="str">
            <v>FLORIDA-DESPLAZAMIENTO</v>
          </cell>
          <cell r="C4121" t="str">
            <v>VJE</v>
          </cell>
          <cell r="D4121">
            <v>24930</v>
          </cell>
        </row>
        <row r="4122">
          <cell r="A4122">
            <v>710120</v>
          </cell>
          <cell r="B4122" t="str">
            <v>GINEBRA-DESPLAZAMIENTO</v>
          </cell>
          <cell r="C4122" t="str">
            <v>VJE</v>
          </cell>
          <cell r="D4122">
            <v>63230</v>
          </cell>
        </row>
        <row r="4123">
          <cell r="A4123">
            <v>710121</v>
          </cell>
          <cell r="B4123" t="str">
            <v>GUACARI-DESPLAZAMIENTO</v>
          </cell>
          <cell r="C4123" t="str">
            <v>VJE</v>
          </cell>
          <cell r="D4123">
            <v>65060</v>
          </cell>
        </row>
        <row r="4124">
          <cell r="A4124">
            <v>710122</v>
          </cell>
          <cell r="B4124" t="str">
            <v>JAMUNDI-DESPLAZAMIENTO</v>
          </cell>
          <cell r="C4124" t="str">
            <v>VJE</v>
          </cell>
          <cell r="D4124">
            <v>14590</v>
          </cell>
        </row>
        <row r="4125">
          <cell r="A4125">
            <v>710123</v>
          </cell>
          <cell r="B4125" t="str">
            <v>LA CUMBRE-DESPLAZAMIENTO</v>
          </cell>
          <cell r="C4125" t="str">
            <v>VJE</v>
          </cell>
          <cell r="D4125">
            <v>24320</v>
          </cell>
        </row>
        <row r="4126">
          <cell r="A4126">
            <v>710124</v>
          </cell>
          <cell r="B4126" t="str">
            <v>LA UNION-DESPLAZAMIENTO</v>
          </cell>
          <cell r="C4126" t="str">
            <v>VJE</v>
          </cell>
          <cell r="D4126">
            <v>129500</v>
          </cell>
        </row>
        <row r="4127">
          <cell r="A4127">
            <v>710125</v>
          </cell>
          <cell r="B4127" t="str">
            <v>LA VICTORIA-DESPLAZAMIENTO</v>
          </cell>
          <cell r="C4127" t="str">
            <v>VJE</v>
          </cell>
          <cell r="D4127">
            <v>140830</v>
          </cell>
        </row>
        <row r="4128">
          <cell r="A4128">
            <v>710126</v>
          </cell>
          <cell r="B4128" t="str">
            <v>OBANDO-DESPLAZAMIENTO</v>
          </cell>
          <cell r="C4128" t="str">
            <v>VJE</v>
          </cell>
          <cell r="D4128">
            <v>146910</v>
          </cell>
        </row>
        <row r="4129">
          <cell r="A4129">
            <v>710127</v>
          </cell>
          <cell r="B4129" t="str">
            <v>PALMIRA-DESPLAZAMIENTO</v>
          </cell>
          <cell r="C4129" t="str">
            <v>VJE</v>
          </cell>
          <cell r="D4129">
            <v>32220</v>
          </cell>
        </row>
        <row r="4130">
          <cell r="A4130">
            <v>710128</v>
          </cell>
          <cell r="B4130" t="str">
            <v>PRADERA-DESPLAZAMIENTO</v>
          </cell>
          <cell r="C4130" t="str">
            <v>VJE</v>
          </cell>
          <cell r="D4130">
            <v>28580</v>
          </cell>
        </row>
        <row r="4131">
          <cell r="A4131">
            <v>710129</v>
          </cell>
          <cell r="B4131" t="str">
            <v>RESTREPO-DESPLAZAMIENTO</v>
          </cell>
          <cell r="C4131" t="str">
            <v>VJE</v>
          </cell>
          <cell r="D4131">
            <v>51680</v>
          </cell>
        </row>
        <row r="4132">
          <cell r="A4132">
            <v>710130</v>
          </cell>
          <cell r="B4132" t="str">
            <v>RIO FRIO-DESPLAZAMIENTO</v>
          </cell>
          <cell r="C4132" t="str">
            <v>VJE</v>
          </cell>
          <cell r="D4132">
            <v>98500</v>
          </cell>
        </row>
        <row r="4133">
          <cell r="A4133">
            <v>710131</v>
          </cell>
          <cell r="B4133" t="str">
            <v>ROLDANILLO-DESPLAZAMIENTO</v>
          </cell>
          <cell r="C4133" t="str">
            <v>VJE</v>
          </cell>
          <cell r="D4133">
            <v>120990</v>
          </cell>
        </row>
        <row r="4134">
          <cell r="A4134">
            <v>710132</v>
          </cell>
          <cell r="B4134" t="str">
            <v>SAN PEDRO-DESPLAZAMIENTO</v>
          </cell>
          <cell r="C4134" t="str">
            <v>VJE</v>
          </cell>
          <cell r="D4134">
            <v>85310</v>
          </cell>
        </row>
        <row r="4135">
          <cell r="A4135">
            <v>710133</v>
          </cell>
          <cell r="B4135" t="str">
            <v>SEVILLA-DESPLAZAMIENTO</v>
          </cell>
          <cell r="C4135" t="str">
            <v>VJE</v>
          </cell>
          <cell r="D4135">
            <v>139620</v>
          </cell>
        </row>
        <row r="4136">
          <cell r="A4136">
            <v>710134</v>
          </cell>
          <cell r="B4136" t="str">
            <v>TORO-DESPLAZAMIENTO</v>
          </cell>
          <cell r="C4136" t="str">
            <v>VJE</v>
          </cell>
          <cell r="D4136">
            <v>136800</v>
          </cell>
        </row>
        <row r="4137">
          <cell r="A4137">
            <v>710135</v>
          </cell>
          <cell r="B4137" t="str">
            <v>TRUJILLO-DESPLAZAMINETO</v>
          </cell>
          <cell r="C4137" t="str">
            <v>VJE</v>
          </cell>
          <cell r="D4137">
            <v>106590</v>
          </cell>
        </row>
        <row r="4138">
          <cell r="A4138">
            <v>710136</v>
          </cell>
          <cell r="B4138" t="str">
            <v>TULUA-DESPLAZAMIENTO</v>
          </cell>
          <cell r="C4138" t="str">
            <v>VJE</v>
          </cell>
          <cell r="D4138">
            <v>90180</v>
          </cell>
        </row>
        <row r="4139">
          <cell r="A4139">
            <v>710137</v>
          </cell>
          <cell r="B4139" t="str">
            <v>ULLOA-DESPLAZAMIENTO</v>
          </cell>
          <cell r="C4139" t="str">
            <v>VJE</v>
          </cell>
          <cell r="D4139">
            <v>180350</v>
          </cell>
        </row>
        <row r="4140">
          <cell r="A4140">
            <v>710138</v>
          </cell>
          <cell r="B4140" t="str">
            <v>VERSALLES-DESPLAZAMIENTO</v>
          </cell>
          <cell r="C4140" t="str">
            <v>VJE</v>
          </cell>
          <cell r="D4140">
            <v>142270</v>
          </cell>
        </row>
        <row r="4141">
          <cell r="A4141">
            <v>710139</v>
          </cell>
          <cell r="B4141" t="str">
            <v>VIJES-DESPLAZAMIENTO</v>
          </cell>
          <cell r="C4141" t="str">
            <v>VJE</v>
          </cell>
          <cell r="D4141">
            <v>18850</v>
          </cell>
        </row>
        <row r="4142">
          <cell r="A4142">
            <v>710140</v>
          </cell>
          <cell r="B4142" t="str">
            <v>YOTOCO-DESPLAZAMIENTO</v>
          </cell>
          <cell r="C4142" t="str">
            <v>VJE</v>
          </cell>
          <cell r="D4142">
            <v>49250</v>
          </cell>
        </row>
        <row r="4143">
          <cell r="A4143">
            <v>710141</v>
          </cell>
          <cell r="B4143" t="str">
            <v>YUMBO-DESPLAZAMIENTO</v>
          </cell>
          <cell r="C4143" t="str">
            <v>VJE</v>
          </cell>
          <cell r="D4143">
            <v>9120</v>
          </cell>
        </row>
        <row r="4144">
          <cell r="A4144">
            <v>710142</v>
          </cell>
          <cell r="B4144" t="str">
            <v>ZARZAL-DESPLAZAMIENTO</v>
          </cell>
          <cell r="C4144" t="str">
            <v>VJE</v>
          </cell>
          <cell r="D4144">
            <v>131710</v>
          </cell>
        </row>
        <row r="4145">
          <cell r="A4145" t="str">
            <v>000001</v>
          </cell>
          <cell r="B4145" t="str">
            <v>RIEGO DE PRENDIMIENTO</v>
          </cell>
          <cell r="C4145" t="str">
            <v>UND</v>
          </cell>
          <cell r="D4145">
            <v>83376</v>
          </cell>
        </row>
        <row r="4146">
          <cell r="A4146" t="str">
            <v>000002</v>
          </cell>
          <cell r="B4146" t="str">
            <v>LANTANA CAMARA</v>
          </cell>
          <cell r="C4146" t="str">
            <v>UND</v>
          </cell>
          <cell r="D4146">
            <v>3214</v>
          </cell>
        </row>
        <row r="4147">
          <cell r="A4147" t="str">
            <v>000003</v>
          </cell>
          <cell r="B4147" t="str">
            <v>SYAGRUS ZANCONA</v>
          </cell>
          <cell r="C4147" t="str">
            <v>UND</v>
          </cell>
          <cell r="D4147">
            <v>68867</v>
          </cell>
        </row>
        <row r="4148">
          <cell r="A4148" t="str">
            <v>000004</v>
          </cell>
          <cell r="B4148" t="str">
            <v>JACARANDA CAUCANA</v>
          </cell>
          <cell r="C4148" t="str">
            <v>UND</v>
          </cell>
          <cell r="D4148">
            <v>80344</v>
          </cell>
        </row>
        <row r="4149">
          <cell r="A4149" t="str">
            <v>000005</v>
          </cell>
          <cell r="B4149" t="str">
            <v>ARBOL NATIVO H=180-220 CM</v>
          </cell>
          <cell r="C4149" t="str">
            <v>UND</v>
          </cell>
          <cell r="D4149">
            <v>49424</v>
          </cell>
        </row>
        <row r="4150">
          <cell r="A4150" t="str">
            <v>000006</v>
          </cell>
          <cell r="B4150" t="str">
            <v>CESTO DE BASURA EN ACERO INOXIDABLE</v>
          </cell>
          <cell r="C4150" t="str">
            <v>UND</v>
          </cell>
          <cell r="D4150">
            <v>611528</v>
          </cell>
        </row>
        <row r="4151">
          <cell r="A4151" t="str">
            <v>000007</v>
          </cell>
          <cell r="B4151" t="str">
            <v>BANCA EN CONCRETO TIPO 2</v>
          </cell>
          <cell r="C4151" t="str">
            <v>UND</v>
          </cell>
          <cell r="D4151">
            <v>328698</v>
          </cell>
        </row>
        <row r="4152">
          <cell r="A4152" t="str">
            <v>000008</v>
          </cell>
          <cell r="B4152" t="str">
            <v>BANCA EN CONCRETO TIPO MIO</v>
          </cell>
          <cell r="C4152" t="str">
            <v>UND</v>
          </cell>
          <cell r="D4152">
            <v>344333</v>
          </cell>
        </row>
        <row r="4153">
          <cell r="A4153" t="str">
            <v>000009</v>
          </cell>
          <cell r="B4153" t="str">
            <v>BANCA EN CONCRETO TIPO 11</v>
          </cell>
          <cell r="C4153" t="str">
            <v>UND</v>
          </cell>
          <cell r="D4153">
            <v>1154783</v>
          </cell>
        </row>
        <row r="4154">
          <cell r="A4154" t="str">
            <v>000011</v>
          </cell>
          <cell r="B4154" t="str">
            <v>RECUBRIMIENTO EN PISO EN CAUCHO RECICLADO</v>
          </cell>
          <cell r="C4154" t="str">
            <v>M2</v>
          </cell>
          <cell r="D4154">
            <v>309802</v>
          </cell>
        </row>
        <row r="4155">
          <cell r="A4155" t="str">
            <v>000018</v>
          </cell>
          <cell r="B4155" t="str">
            <v>CONTRAPISO REFORZADO E=7 CM 3000 PSI (INCLUYE EXCAVACION,RELLENO ROCAMUERTA,MALLA DE REFUERZO,CONCRETO,AXIDANTE,ESTAMPADO). CONCRETO DE 4000 PSI</v>
          </cell>
          <cell r="C4155" t="str">
            <v>UND</v>
          </cell>
          <cell r="D4155">
            <v>131861</v>
          </cell>
        </row>
        <row r="4156">
          <cell r="A4156" t="str">
            <v>000019</v>
          </cell>
          <cell r="B4156" t="str">
            <v>ESTAMPADO+OXIDANTE+SELLANTE</v>
          </cell>
          <cell r="C4156" t="str">
            <v>M2</v>
          </cell>
          <cell r="D4156">
            <v>38644</v>
          </cell>
        </row>
        <row r="4157">
          <cell r="A4157" t="str">
            <v>000020</v>
          </cell>
          <cell r="B4157" t="str">
            <v>PODA Y LIMPIEZA DE ARBOLES EXISTENTES</v>
          </cell>
          <cell r="C4157" t="str">
            <v>UND</v>
          </cell>
          <cell r="D4157">
            <v>202770</v>
          </cell>
        </row>
        <row r="4158">
          <cell r="A4158" t="str">
            <v>000021</v>
          </cell>
          <cell r="B4158" t="str">
            <v>ANDEN EN CONCRETO ESTAMPADO,OXIDADO Y SELLADO 3000 PSI E=10 CMS</v>
          </cell>
          <cell r="C4158" t="str">
            <v>M2</v>
          </cell>
          <cell r="D4158">
            <v>79301</v>
          </cell>
        </row>
        <row r="4159">
          <cell r="A4159" t="str">
            <v>000022</v>
          </cell>
          <cell r="B4159" t="str">
            <v>LABERINTO GRANDE (DIAMERO 8.80 ML)</v>
          </cell>
          <cell r="C4159" t="str">
            <v>UND</v>
          </cell>
          <cell r="D4159">
            <v>2555490</v>
          </cell>
        </row>
        <row r="4160">
          <cell r="A4160" t="str">
            <v>000023</v>
          </cell>
          <cell r="B4160" t="str">
            <v>LABERINTO PEQUEÑO (DIAMETRO 5.20 ML)</v>
          </cell>
          <cell r="C4160" t="str">
            <v>UND</v>
          </cell>
          <cell r="D4160">
            <v>1015064</v>
          </cell>
        </row>
        <row r="4161">
          <cell r="A4161" t="str">
            <v>000024</v>
          </cell>
          <cell r="B4161" t="str">
            <v>RELOJ SOLAR DIAMETRO 3 ML)</v>
          </cell>
          <cell r="C4161" t="str">
            <v>UND</v>
          </cell>
          <cell r="D4161">
            <v>525800</v>
          </cell>
        </row>
        <row r="4162">
          <cell r="A4162" t="str">
            <v>000025</v>
          </cell>
          <cell r="B4162" t="str">
            <v>ESFERAS DE COLORES (DIAMETROS 60 CM)</v>
          </cell>
          <cell r="C4162" t="str">
            <v>UND</v>
          </cell>
          <cell r="D4162">
            <v>85685</v>
          </cell>
        </row>
        <row r="4163">
          <cell r="A4163" t="str">
            <v>000026</v>
          </cell>
          <cell r="B4163" t="str">
            <v>ESFERAS DE COLORES (DIAMETROS 45 CM)</v>
          </cell>
          <cell r="C4163" t="str">
            <v>UND</v>
          </cell>
          <cell r="D4163">
            <v>62829</v>
          </cell>
        </row>
        <row r="4164">
          <cell r="A4164" t="str">
            <v>000027</v>
          </cell>
          <cell r="B4164" t="str">
            <v>ESFERAS DE COLORES (DIAMETROS 30 CM)</v>
          </cell>
          <cell r="C4164" t="str">
            <v>UND</v>
          </cell>
          <cell r="D4164">
            <v>51092</v>
          </cell>
        </row>
        <row r="4165">
          <cell r="A4165" t="str">
            <v>000028</v>
          </cell>
          <cell r="B4165" t="str">
            <v xml:space="preserve">ESCALADOR </v>
          </cell>
          <cell r="C4165" t="str">
            <v>UND</v>
          </cell>
          <cell r="D4165">
            <v>1052532</v>
          </cell>
        </row>
        <row r="4166">
          <cell r="A4166" t="str">
            <v>000029</v>
          </cell>
          <cell r="B4166" t="str">
            <v>ESCALERA DE LLANTAS</v>
          </cell>
          <cell r="C4166" t="str">
            <v>UND</v>
          </cell>
          <cell r="D4166">
            <v>594197</v>
          </cell>
        </row>
        <row r="4167">
          <cell r="A4167" t="str">
            <v>000030</v>
          </cell>
          <cell r="B4167" t="str">
            <v>HORMIGA J4</v>
          </cell>
          <cell r="C4167" t="str">
            <v>UND</v>
          </cell>
          <cell r="D4167">
            <v>5760746</v>
          </cell>
        </row>
        <row r="4168">
          <cell r="A4168" t="str">
            <v>000031</v>
          </cell>
          <cell r="B4168" t="str">
            <v>LANGOSTA J5</v>
          </cell>
          <cell r="C4168" t="str">
            <v>UND</v>
          </cell>
          <cell r="D4168">
            <v>6040958</v>
          </cell>
        </row>
        <row r="4169">
          <cell r="A4169" t="str">
            <v>000032</v>
          </cell>
          <cell r="B4169" t="str">
            <v>TORRE DE CUERDAS J10</v>
          </cell>
          <cell r="C4169" t="str">
            <v>UND</v>
          </cell>
          <cell r="D4169">
            <v>1473916</v>
          </cell>
        </row>
        <row r="4170">
          <cell r="A4170" t="str">
            <v>000033</v>
          </cell>
          <cell r="B4170" t="str">
            <v>ARCO J12</v>
          </cell>
          <cell r="C4170" t="str">
            <v>UND</v>
          </cell>
          <cell r="D4170">
            <v>616806</v>
          </cell>
        </row>
        <row r="4171">
          <cell r="A4171" t="str">
            <v>000034</v>
          </cell>
          <cell r="B4171" t="str">
            <v>COLUMPIO J11</v>
          </cell>
          <cell r="C4171" t="str">
            <v>UND</v>
          </cell>
          <cell r="D4171">
            <v>857916</v>
          </cell>
        </row>
        <row r="4172">
          <cell r="A4172" t="str">
            <v>000035</v>
          </cell>
          <cell r="B4172" t="str">
            <v>PUENTE DE EQUILIBRIO J9</v>
          </cell>
          <cell r="C4172" t="str">
            <v>UND</v>
          </cell>
          <cell r="D4172">
            <v>1826774</v>
          </cell>
        </row>
        <row r="4173">
          <cell r="A4173" t="str">
            <v>000036</v>
          </cell>
          <cell r="B4173" t="str">
            <v>TRADESCANTIA SPATHACEA</v>
          </cell>
          <cell r="C4173" t="str">
            <v>UND</v>
          </cell>
          <cell r="D4173">
            <v>5600</v>
          </cell>
        </row>
        <row r="4174">
          <cell r="A4174">
            <v>0</v>
          </cell>
          <cell r="B4174">
            <v>0</v>
          </cell>
          <cell r="C4174">
            <v>0</v>
          </cell>
          <cell r="D4174">
            <v>0</v>
          </cell>
        </row>
        <row r="4175">
          <cell r="A4175">
            <v>0</v>
          </cell>
          <cell r="B4175">
            <v>0</v>
          </cell>
          <cell r="C4175">
            <v>0</v>
          </cell>
          <cell r="D4175">
            <v>0</v>
          </cell>
        </row>
        <row r="4176">
          <cell r="A4176" t="str">
            <v>000039</v>
          </cell>
          <cell r="B4176" t="str">
            <v>EUPHORBIA PROSTRATA (para Gramoquin)</v>
          </cell>
          <cell r="C4176" t="str">
            <v>M2</v>
          </cell>
          <cell r="D4176">
            <v>6800</v>
          </cell>
        </row>
        <row r="4177">
          <cell r="A4177" t="str">
            <v>000040</v>
          </cell>
          <cell r="B4177" t="str">
            <v>ARBOL GRANDE O MEDIANO</v>
          </cell>
          <cell r="C4177" t="str">
            <v>UND</v>
          </cell>
          <cell r="D4177">
            <v>106110</v>
          </cell>
        </row>
        <row r="4178">
          <cell r="A4178" t="str">
            <v>000041</v>
          </cell>
          <cell r="B4178" t="str">
            <v>ARBOL PEQUEÑO</v>
          </cell>
          <cell r="C4178" t="str">
            <v>UND</v>
          </cell>
          <cell r="D4178">
            <v>79110</v>
          </cell>
        </row>
        <row r="4179">
          <cell r="A4179" t="str">
            <v>000042</v>
          </cell>
          <cell r="B4179" t="str">
            <v>PALMA</v>
          </cell>
          <cell r="C4179" t="str">
            <v>UND</v>
          </cell>
          <cell r="D4179">
            <v>94110</v>
          </cell>
        </row>
        <row r="4180">
          <cell r="A4180" t="str">
            <v>000043</v>
          </cell>
          <cell r="B4180" t="str">
            <v>PLANTA ORNAMENTAL GRANDE</v>
          </cell>
          <cell r="C4180" t="str">
            <v>UND</v>
          </cell>
          <cell r="D4180">
            <v>12654</v>
          </cell>
        </row>
        <row r="4181">
          <cell r="A4181" t="str">
            <v>000044</v>
          </cell>
          <cell r="B4181" t="str">
            <v>PLANTA ORNAMENTAL MEDIANO</v>
          </cell>
          <cell r="C4181" t="str">
            <v>UND</v>
          </cell>
          <cell r="D4181">
            <v>8267</v>
          </cell>
        </row>
        <row r="4182">
          <cell r="A4182" t="str">
            <v>000045</v>
          </cell>
          <cell r="B4182" t="str">
            <v>PLANTA ORNAMENTAL PEQUEÑO</v>
          </cell>
          <cell r="C4182" t="str">
            <v>UND</v>
          </cell>
          <cell r="D4182">
            <v>3843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tabSelected="1" topLeftCell="A53" zoomScale="90" zoomScaleNormal="90" workbookViewId="0">
      <selection activeCell="I65" sqref="I65"/>
    </sheetView>
  </sheetViews>
  <sheetFormatPr baseColWidth="10" defaultRowHeight="12.75" x14ac:dyDescent="0.2"/>
  <cols>
    <col min="2" max="2" width="19.33203125" style="33" customWidth="1"/>
    <col min="3" max="3" width="61.33203125" customWidth="1"/>
    <col min="4" max="4" width="14.6640625" customWidth="1"/>
    <col min="5" max="5" width="14.1640625" customWidth="1"/>
    <col min="6" max="6" width="23.33203125" style="19" customWidth="1"/>
    <col min="7" max="7" width="39.5" customWidth="1"/>
    <col min="8" max="8" width="4" customWidth="1"/>
    <col min="9" max="9" width="13.33203125" customWidth="1"/>
  </cols>
  <sheetData>
    <row r="1" spans="1:7" ht="18.75" x14ac:dyDescent="0.2">
      <c r="A1" s="20" t="s">
        <v>3780</v>
      </c>
      <c r="B1" s="119" t="s">
        <v>4500</v>
      </c>
      <c r="C1" s="119"/>
      <c r="D1" s="20" t="s">
        <v>3782</v>
      </c>
      <c r="E1" s="118" t="s">
        <v>4499</v>
      </c>
      <c r="F1" s="118"/>
      <c r="G1" s="118"/>
    </row>
    <row r="2" spans="1:7" ht="18.75" x14ac:dyDescent="0.2">
      <c r="A2" s="20" t="s">
        <v>3781</v>
      </c>
      <c r="B2" s="119" t="s">
        <v>4501</v>
      </c>
      <c r="C2" s="119"/>
      <c r="D2" s="21"/>
      <c r="E2" s="118"/>
      <c r="F2" s="118"/>
      <c r="G2" s="118"/>
    </row>
    <row r="3" spans="1:7" ht="38.25" customHeight="1" x14ac:dyDescent="0.2">
      <c r="A3" s="36" t="s">
        <v>3773</v>
      </c>
      <c r="B3" s="37" t="s">
        <v>4492</v>
      </c>
      <c r="C3" s="36" t="s">
        <v>3774</v>
      </c>
      <c r="D3" s="36" t="s">
        <v>3775</v>
      </c>
      <c r="E3" s="36" t="s">
        <v>3776</v>
      </c>
      <c r="F3" s="38" t="s">
        <v>3777</v>
      </c>
      <c r="G3" s="36" t="s">
        <v>3778</v>
      </c>
    </row>
    <row r="4" spans="1:7" x14ac:dyDescent="0.2">
      <c r="A4" s="21"/>
      <c r="B4" s="31"/>
      <c r="C4" s="39" t="s">
        <v>4486</v>
      </c>
      <c r="D4" s="24"/>
      <c r="E4" s="24"/>
      <c r="F4" s="25"/>
      <c r="G4" s="24"/>
    </row>
    <row r="5" spans="1:7" x14ac:dyDescent="0.2">
      <c r="A5" s="21"/>
      <c r="B5" s="34" t="s">
        <v>3795</v>
      </c>
      <c r="C5" s="24" t="str">
        <f>IFERROR(VLOOKUP(B5,'PRECIOSGOBERNACION-SEPOU2017'!$A$32:$E$4944,2,0),"-")</f>
        <v>LOCALIZACION-REPLANTEO PARQUES-Z.VERDES</v>
      </c>
      <c r="D5" s="24" t="str">
        <f>IFERROR(VLOOKUP(B5,'PRECIOSGOBERNACION-SEPOU2017'!$A$32:$E$4944,3,0),"-")</f>
        <v>M2</v>
      </c>
      <c r="E5" s="35">
        <v>1606.52</v>
      </c>
      <c r="F5" s="25">
        <f>ROUND(IFERROR(VLOOKUP(B5,'PRECIOSGOBERNACION-SEPOU2017'!$A$32:$E$4944,4,0),"-")*1.05*1.315,0)</f>
        <v>1077</v>
      </c>
      <c r="G5" s="134">
        <f>ROUND(E5*F5,0)</f>
        <v>1730222</v>
      </c>
    </row>
    <row r="6" spans="1:7" x14ac:dyDescent="0.2">
      <c r="A6" s="21"/>
      <c r="B6" s="31">
        <v>100409</v>
      </c>
      <c r="C6" s="24" t="str">
        <f>IFERROR(VLOOKUP(B6,'PRECIOSGOBERNACION-SEPOU2017'!$A$32:$E$4944,2,0),"-")</f>
        <v>DEMOL.SARDINEL TRAPEZOIDAL CONCRETO</v>
      </c>
      <c r="D6" s="24" t="str">
        <f>IFERROR(VLOOKUP(B6,[3]PRECIOSGOBERNACION2016!$A$32:$E$4993,3,0),"-")</f>
        <v>ML</v>
      </c>
      <c r="E6" s="35">
        <v>19.600000000000001</v>
      </c>
      <c r="F6" s="25">
        <f>ROUND(IFERROR(VLOOKUP(B6,'PRECIOSGOBERNACION-SEPOU2017'!$A$32:$E$4944,4,0),"-")*1.05*1.315,0)</f>
        <v>4736</v>
      </c>
      <c r="G6" s="134">
        <f>ROUND(E6*F6,0)</f>
        <v>92826</v>
      </c>
    </row>
    <row r="7" spans="1:7" x14ac:dyDescent="0.2">
      <c r="A7" s="21"/>
      <c r="B7" s="31"/>
      <c r="C7" s="27" t="s">
        <v>3779</v>
      </c>
      <c r="D7" s="24"/>
      <c r="E7" s="24"/>
      <c r="F7" s="25"/>
      <c r="G7" s="135">
        <f>ROUNDUP(SUM(G5:G6),0)</f>
        <v>1823048</v>
      </c>
    </row>
    <row r="8" spans="1:7" x14ac:dyDescent="0.2">
      <c r="A8" s="21"/>
      <c r="B8" s="31"/>
      <c r="C8" s="39" t="s">
        <v>4488</v>
      </c>
      <c r="D8" s="24"/>
      <c r="E8" s="24"/>
      <c r="F8" s="25"/>
      <c r="G8" s="24"/>
    </row>
    <row r="9" spans="1:7" x14ac:dyDescent="0.2">
      <c r="A9" s="21"/>
      <c r="B9" s="40"/>
      <c r="C9" s="116" t="s">
        <v>5114</v>
      </c>
      <c r="D9" s="117"/>
      <c r="E9" s="41"/>
      <c r="F9" s="42"/>
      <c r="G9" s="41"/>
    </row>
    <row r="10" spans="1:7" x14ac:dyDescent="0.2">
      <c r="A10" s="21"/>
      <c r="B10" s="34" t="s">
        <v>3803</v>
      </c>
      <c r="C10" s="24" t="str">
        <f>IFERROR(VLOOKUP(B10,'PRECIOSGOBERNACION-SEPOU2017'!$A$32:$E$4944,2,0),"-")</f>
        <v>EXCAVACION A MAQUINA SIN RETIRO</v>
      </c>
      <c r="D10" s="24" t="str">
        <f>IFERROR(VLOOKUP(B10,'PRECIOSGOBERNACION-SEPOU2017'!$A$32:$E$4944,3,0),"-")</f>
        <v>M3</v>
      </c>
      <c r="E10" s="35">
        <v>240.3</v>
      </c>
      <c r="F10" s="25">
        <f>ROUND(IFERROR(VLOOKUP(B10,'PRECIOSGOBERNACION-SEPOU2017'!$A$32:$E$4944,4,0),"-")*1.05*1.315,0)</f>
        <v>3645</v>
      </c>
      <c r="G10" s="134">
        <f t="shared" ref="G10:G42" si="0">ROUND(E10*F10,0)</f>
        <v>875894</v>
      </c>
    </row>
    <row r="11" spans="1:7" ht="25.5" customHeight="1" x14ac:dyDescent="0.2">
      <c r="A11" s="21"/>
      <c r="B11" s="34" t="s">
        <v>4445</v>
      </c>
      <c r="C11" s="24" t="str">
        <f>IFERROR(VLOOKUP(B11,'PRECIOSGOBERNACION-SEPOU2017'!$A$32:$E$4944,2,0),"-")</f>
        <v>CONFORM.COMPACT.SUBRASANTE CBR=95</v>
      </c>
      <c r="D11" s="24" t="s">
        <v>4483</v>
      </c>
      <c r="E11" s="35">
        <f>E13+E15</f>
        <v>1201.5</v>
      </c>
      <c r="F11" s="25">
        <f>ROUND(IFERROR(VLOOKUP(B11,'PRECIOSGOBERNACION-SEPOU2017'!$A$32:$E$4944,4,0),"-")*1.05*1.315,0)</f>
        <v>3341</v>
      </c>
      <c r="G11" s="134">
        <f t="shared" si="0"/>
        <v>4014212</v>
      </c>
    </row>
    <row r="12" spans="1:7" x14ac:dyDescent="0.2">
      <c r="A12" s="21"/>
      <c r="B12" s="34" t="s">
        <v>4410</v>
      </c>
      <c r="C12" s="24" t="str">
        <f>IFERROR(VLOOKUP(B12,'PRECIOSGOBERNACION-SEPOU2017'!$A$32:$E$4944,2,0),"-")</f>
        <v>RELLENO COMP.MAT.SELECC.10KM (ROCAMUERTA</v>
      </c>
      <c r="D12" s="24" t="s">
        <v>4495</v>
      </c>
      <c r="E12" s="35">
        <f>E10</f>
        <v>240.3</v>
      </c>
      <c r="F12" s="25">
        <f>ROUND(IFERROR(VLOOKUP(B12,'PRECIOSGOBERNACION-SEPOU2017'!$A$32:$E$4944,4,0),"-")*1.05*1.315,0)</f>
        <v>60435</v>
      </c>
      <c r="G12" s="134">
        <f t="shared" si="0"/>
        <v>14522531</v>
      </c>
    </row>
    <row r="13" spans="1:7" x14ac:dyDescent="0.2">
      <c r="A13" s="21"/>
      <c r="B13" s="31" t="s">
        <v>4714</v>
      </c>
      <c r="C13" s="24" t="str">
        <f>IFERROR(VLOOKUP(B13,'PRECIOSGOBERNACION-SEPOU2017'!$A$32:$E$4944,2,0),"-")</f>
        <v>ANDEN CONCRETO  3000 PSI, E= 10 CM</v>
      </c>
      <c r="D13" s="24" t="str">
        <f>IFERROR(VLOOKUP(B13,'PRECIOSGOBERNACION-SEPOU2017'!$A$32:$E$4944,3,0),"-")</f>
        <v>M2</v>
      </c>
      <c r="E13" s="35">
        <v>1102</v>
      </c>
      <c r="F13" s="25">
        <f>ROUND(IFERROR(VLOOKUP(B13,'PRECIOSGOBERNACION-SEPOU2017'!$A$32:$E$4944,4,0),"-")*1.05*1.315,0)</f>
        <v>61468</v>
      </c>
      <c r="G13" s="134">
        <f t="shared" si="0"/>
        <v>67737736</v>
      </c>
    </row>
    <row r="14" spans="1:7" x14ac:dyDescent="0.2">
      <c r="A14" s="21"/>
      <c r="B14" s="31">
        <v>130111</v>
      </c>
      <c r="C14" s="24" t="str">
        <f>IFERROR(VLOOKUP(B14,'PRECIOSGOBERNACION-SEPOU2017'!$A$32:$E$4944,2,0),"-")</f>
        <v>MALLA ELECTROSOLDADA</v>
      </c>
      <c r="D14" s="24" t="str">
        <f>IFERROR(VLOOKUP(B14,[3]PRECIOSGOBERNACION2016!$A$32:$E$4993,3,0),"-")</f>
        <v>KLS</v>
      </c>
      <c r="E14" s="35">
        <f>E13*1.33</f>
        <v>1465.66</v>
      </c>
      <c r="F14" s="25">
        <f>ROUND(IFERROR(VLOOKUP(B14,'PRECIOSGOBERNACION-SEPOU2017'!$A$32:$E$4944,4,0),"-")*1.05*1.315,0)</f>
        <v>6158</v>
      </c>
      <c r="G14" s="134">
        <f t="shared" si="0"/>
        <v>9025534</v>
      </c>
    </row>
    <row r="15" spans="1:7" ht="25.5" x14ac:dyDescent="0.2">
      <c r="A15" s="21"/>
      <c r="B15" s="31" t="s">
        <v>4744</v>
      </c>
      <c r="C15" s="43" t="str">
        <f>IFERROR(VLOOKUP(B15,'PRECIOSGOBERNACION-SEPOU2017'!$A$32:$E$4944,2,0),"-")</f>
        <v>LOSETA TACTIL GUIA/ALERTA AMARILLA 40X40X6 CM, FIJACION MORTERO</v>
      </c>
      <c r="D15" s="24" t="str">
        <f>IFERROR(VLOOKUP(B15,'PRECIOSGOBERNACION-SEPOU2017'!$A$32:$E$4944,3,0),"-")</f>
        <v>M2</v>
      </c>
      <c r="E15" s="35">
        <v>99.5</v>
      </c>
      <c r="F15" s="25">
        <f>ROUND(IFERROR(VLOOKUP(B15,'PRECIOSGOBERNACION-SEPOU2017'!$A$32:$E$4944,4,0),"-")*1.05*1.315,0)</f>
        <v>130985</v>
      </c>
      <c r="G15" s="134">
        <f t="shared" si="0"/>
        <v>13033008</v>
      </c>
    </row>
    <row r="16" spans="1:7" x14ac:dyDescent="0.2">
      <c r="A16" s="21"/>
      <c r="B16" s="40"/>
      <c r="C16" s="116" t="s">
        <v>5115</v>
      </c>
      <c r="D16" s="117"/>
      <c r="E16" s="41"/>
      <c r="F16" s="42"/>
      <c r="G16" s="41"/>
    </row>
    <row r="17" spans="1:7" x14ac:dyDescent="0.2">
      <c r="A17" s="21"/>
      <c r="B17" s="34" t="s">
        <v>3803</v>
      </c>
      <c r="C17" s="24" t="str">
        <f>IFERROR(VLOOKUP(B17,'PRECIOSGOBERNACION-SEPOU2017'!$A$32:$E$4944,2,0),"-")</f>
        <v>EXCAVACION A MAQUINA SIN RETIRO</v>
      </c>
      <c r="D17" s="24" t="str">
        <f>IFERROR(VLOOKUP(B17,'PRECIOSGOBERNACION-SEPOU2017'!$A$32:$E$4944,3,0),"-")</f>
        <v>M3</v>
      </c>
      <c r="E17" s="35">
        <v>64.06</v>
      </c>
      <c r="F17" s="25">
        <f>ROUND(IFERROR(VLOOKUP(B17,'PRECIOSGOBERNACION-SEPOU2017'!$A$32:$E$4944,4,0),"-")*1.05*1.315,0)</f>
        <v>3645</v>
      </c>
      <c r="G17" s="134">
        <f t="shared" si="0"/>
        <v>233499</v>
      </c>
    </row>
    <row r="18" spans="1:7" x14ac:dyDescent="0.2">
      <c r="A18" s="21"/>
      <c r="B18" s="34" t="s">
        <v>4445</v>
      </c>
      <c r="C18" s="24" t="str">
        <f>IFERROR(VLOOKUP(B18,'PRECIOSGOBERNACION-SEPOU2017'!$A$32:$E$4944,2,0),"-")</f>
        <v>CONFORM.COMPACT.SUBRASANTE CBR=95</v>
      </c>
      <c r="D18" s="24" t="s">
        <v>4483</v>
      </c>
      <c r="E18" s="35">
        <f>E20</f>
        <v>320.3</v>
      </c>
      <c r="F18" s="25">
        <f>ROUND(IFERROR(VLOOKUP(B18,'PRECIOSGOBERNACION-SEPOU2017'!$A$32:$E$4944,4,0),"-")*1.05*1.315,0)</f>
        <v>3341</v>
      </c>
      <c r="G18" s="134">
        <f t="shared" si="0"/>
        <v>1070122</v>
      </c>
    </row>
    <row r="19" spans="1:7" x14ac:dyDescent="0.2">
      <c r="A19" s="21"/>
      <c r="B19" s="34" t="s">
        <v>4410</v>
      </c>
      <c r="C19" s="24" t="str">
        <f>IFERROR(VLOOKUP(B19,'PRECIOSGOBERNACION-SEPOU2017'!$A$32:$E$4944,2,0),"-")</f>
        <v>RELLENO COMP.MAT.SELECC.10KM (ROCAMUERTA</v>
      </c>
      <c r="D19" s="24" t="s">
        <v>4495</v>
      </c>
      <c r="E19" s="35">
        <f>E17</f>
        <v>64.06</v>
      </c>
      <c r="F19" s="25">
        <f>ROUND(IFERROR(VLOOKUP(B19,'PRECIOSGOBERNACION-SEPOU2017'!$A$32:$E$4944,4,0),"-")*1.05*1.315,0)</f>
        <v>60435</v>
      </c>
      <c r="G19" s="134">
        <f t="shared" si="0"/>
        <v>3871466</v>
      </c>
    </row>
    <row r="20" spans="1:7" x14ac:dyDescent="0.2">
      <c r="A20" s="21"/>
      <c r="B20" s="31" t="s">
        <v>4749</v>
      </c>
      <c r="C20" s="24" t="str">
        <f>IFERROR(VLOOKUP(B20,'PRECIOSGOBERNACION-SEPOU2017'!$A$32:$E$4944,2,0),"-")</f>
        <v>ADOQUIN CONCRETO ECOLOGICO-GRAMOQUIN</v>
      </c>
      <c r="D20" s="24" t="str">
        <f>IFERROR(VLOOKUP(B20,'PRECIOSGOBERNACION-SEPOU2017'!$A$32:$E$4944,3,0),"-")</f>
        <v>M2</v>
      </c>
      <c r="E20" s="35">
        <v>320.3</v>
      </c>
      <c r="F20" s="25">
        <f>ROUND(IFERROR(VLOOKUP(B20,'PRECIOSGOBERNACION-SEPOU2017'!$A$32:$E$4944,4,0),"-")*1.05*1.315,0)</f>
        <v>93035</v>
      </c>
      <c r="G20" s="134">
        <f t="shared" si="0"/>
        <v>29799111</v>
      </c>
    </row>
    <row r="21" spans="1:7" x14ac:dyDescent="0.2">
      <c r="A21" s="21"/>
      <c r="B21" s="31">
        <v>100615</v>
      </c>
      <c r="C21" s="24" t="str">
        <f>IFERROR(VLOOKUP(B21,'PRECIOSGOBERNACION-SEPOU2017'!$A$32:$E$4944,2,0),"-")</f>
        <v>RELLENO ARENA MEDIANA INCLUYE ACARREO 10</v>
      </c>
      <c r="D21" s="24" t="str">
        <f>IFERROR(VLOOKUP(B21,[3]PRECIOSGOBERNACION2016!$A$32:$E$4993,3,0),"-")</f>
        <v>M3</v>
      </c>
      <c r="E21" s="35">
        <f>E20*0.04</f>
        <v>12.812000000000001</v>
      </c>
      <c r="F21" s="25">
        <f>ROUND(IFERROR(VLOOKUP(B21,'PRECIOSGOBERNACION-SEPOU2017'!$A$32:$E$4944,4,0),"-")*1.05*1.315,0)</f>
        <v>56901</v>
      </c>
      <c r="G21" s="134">
        <f t="shared" si="0"/>
        <v>729016</v>
      </c>
    </row>
    <row r="22" spans="1:7" x14ac:dyDescent="0.2">
      <c r="A22" s="21"/>
      <c r="B22" s="31"/>
      <c r="C22" s="120" t="s">
        <v>4498</v>
      </c>
      <c r="D22" s="121"/>
      <c r="E22" s="24"/>
      <c r="F22" s="25"/>
      <c r="G22" s="24"/>
    </row>
    <row r="23" spans="1:7" x14ac:dyDescent="0.2">
      <c r="A23" s="21"/>
      <c r="B23" s="34">
        <v>100601</v>
      </c>
      <c r="C23" s="24" t="str">
        <f>IFERROR(VLOOKUP(B23,'PRECIOSGOBERNACION-SEPOU2017'!$A$32:$E$4944,2,0),"-")</f>
        <v>EXCAVACION TIERRA A MANO</v>
      </c>
      <c r="D23" s="24" t="str">
        <f>IFERROR(VLOOKUP(B23,[3]PRECIOSGOBERNACION2016!$A$32:$E$4993,3,0),"-")</f>
        <v>M3</v>
      </c>
      <c r="E23" s="35">
        <v>2.04</v>
      </c>
      <c r="F23" s="25">
        <f>ROUND(IFERROR(VLOOKUP(B23,'PRECIOSGOBERNACION-SEPOU2017'!$A$32:$E$4944,4,0),"-")*1.05*1.315,0)</f>
        <v>20269</v>
      </c>
      <c r="G23" s="134">
        <f t="shared" si="0"/>
        <v>41349</v>
      </c>
    </row>
    <row r="24" spans="1:7" x14ac:dyDescent="0.2">
      <c r="A24" s="21"/>
      <c r="B24" s="44" t="s">
        <v>4669</v>
      </c>
      <c r="C24" s="24" t="str">
        <f>IFERROR(VLOOKUP(B24,'PRECIOSGOBERNACION-SEPOU2017'!$A$32:$E$4944,2,0),"-")</f>
        <v>RELLENO ROCAMUERTA COMPACTADO RANA</v>
      </c>
      <c r="D24" s="24" t="s">
        <v>4495</v>
      </c>
      <c r="E24" s="35">
        <v>0.87</v>
      </c>
      <c r="F24" s="25">
        <f>ROUND(IFERROR(VLOOKUP(B24,'PRECIOSGOBERNACION-SEPOU2017'!$A$32:$E$4944,4,0),"-")*1.05*1.315,0)</f>
        <v>56888</v>
      </c>
      <c r="G24" s="134">
        <f t="shared" si="0"/>
        <v>49493</v>
      </c>
    </row>
    <row r="25" spans="1:7" ht="25.5" x14ac:dyDescent="0.2">
      <c r="A25" s="21"/>
      <c r="B25" s="44" t="s">
        <v>4765</v>
      </c>
      <c r="C25" s="43" t="str">
        <f>IFERROR(VLOOKUP(B25,'PRECIOSGOBERNACION-SEPOU2017'!$A$32:$E$4944,2,0),"-")</f>
        <v>BORDILLO  CONCRETO 3000 PSI, ALTURA= 35 CM, ANCHO= 20 CM</v>
      </c>
      <c r="D25" s="24" t="s">
        <v>4496</v>
      </c>
      <c r="E25" s="35">
        <v>12.43</v>
      </c>
      <c r="F25" s="25">
        <f>ROUND(IFERROR(VLOOKUP(B25,'PRECIOSGOBERNACION-SEPOU2017'!$A$32:$E$4944,4,0),"-")*1.05*1.315,0)</f>
        <v>69319</v>
      </c>
      <c r="G25" s="134">
        <f t="shared" si="0"/>
        <v>861635</v>
      </c>
    </row>
    <row r="26" spans="1:7" ht="25.5" x14ac:dyDescent="0.2">
      <c r="A26" s="21"/>
      <c r="B26" s="44" t="s">
        <v>4767</v>
      </c>
      <c r="C26" s="43" t="str">
        <f>IFERROR(VLOOKUP(B26,'PRECIOSGOBERNACION-SEPOU2017'!$A$32:$E$4944,2,0),"-")</f>
        <v>BORDILLO CURVO  CONCRETO 3000 PSI, ALTURA= 35 CM, ANCHO= 20 CM</v>
      </c>
      <c r="D26" s="24" t="s">
        <v>4496</v>
      </c>
      <c r="E26" s="35">
        <v>2.15</v>
      </c>
      <c r="F26" s="25">
        <f>ROUND(IFERROR(VLOOKUP(B26,'PRECIOSGOBERNACION-SEPOU2017'!$A$32:$E$4944,4,0),"-")*1.05*1.315,0)</f>
        <v>77918</v>
      </c>
      <c r="G26" s="134">
        <f t="shared" si="0"/>
        <v>167524</v>
      </c>
    </row>
    <row r="27" spans="1:7" x14ac:dyDescent="0.2">
      <c r="A27" s="21"/>
      <c r="B27" s="34">
        <v>120101</v>
      </c>
      <c r="C27" s="24" t="str">
        <f>IFERROR(VLOOKUP(B27,'PRECIOSGOBERNACION-SEPOU2017'!$A$32:$E$4944,2,0),"-")</f>
        <v>ACERO REFUERZO FLEJADO 60000 PSI 420Mpa</v>
      </c>
      <c r="D27" s="24" t="str">
        <f>IFERROR(VLOOKUP(B27,[3]PRECIOSGOBERNACION2016!$A$32:$E$4993,3,0),"-")</f>
        <v>KLS</v>
      </c>
      <c r="E27" s="35">
        <v>55</v>
      </c>
      <c r="F27" s="25">
        <f>ROUND(IFERROR(VLOOKUP(B27,'PRECIOSGOBERNACION-SEPOU2017'!$A$32:$E$4944,4,0),"-")*1.05*1.315,0)</f>
        <v>4280</v>
      </c>
      <c r="G27" s="134">
        <f t="shared" si="0"/>
        <v>235400</v>
      </c>
    </row>
    <row r="28" spans="1:7" x14ac:dyDescent="0.2">
      <c r="A28" s="21"/>
      <c r="B28" s="40"/>
      <c r="C28" s="116" t="s">
        <v>4509</v>
      </c>
      <c r="D28" s="117"/>
      <c r="E28" s="41"/>
      <c r="F28" s="42"/>
      <c r="G28" s="41"/>
    </row>
    <row r="29" spans="1:7" x14ac:dyDescent="0.2">
      <c r="A29" s="21"/>
      <c r="B29" s="34">
        <v>100601</v>
      </c>
      <c r="C29" s="24" t="str">
        <f>IFERROR(VLOOKUP(B29,'PRECIOSGOBERNACION-SEPOU2017'!$A$32:$E$4944,2,0),"-")</f>
        <v>EXCAVACION TIERRA A MANO</v>
      </c>
      <c r="D29" s="24" t="str">
        <f>IFERROR(VLOOKUP(B29,[3]PRECIOSGOBERNACION2016!$A$32:$E$4993,3,0),"-")</f>
        <v>M3</v>
      </c>
      <c r="E29" s="35">
        <v>4.6100000000000003</v>
      </c>
      <c r="F29" s="25">
        <f>ROUND(IFERROR(VLOOKUP(B29,'PRECIOSGOBERNACION-SEPOU2017'!$A$32:$E$4944,4,0),"-")*1.05*1.315,0)</f>
        <v>20269</v>
      </c>
      <c r="G29" s="134">
        <f t="shared" si="0"/>
        <v>93440</v>
      </c>
    </row>
    <row r="30" spans="1:7" ht="27" customHeight="1" x14ac:dyDescent="0.2">
      <c r="A30" s="21"/>
      <c r="B30" s="44" t="s">
        <v>4668</v>
      </c>
      <c r="C30" s="43" t="str">
        <f>IFERROR(VLOOKUP(B30,'PRECIOSGOBERNACION-SEPOU2017'!$A$32:$E$4944,2,0),"-")</f>
        <v>COMPACTACIÓN SUBRASANTE VIBROCOMPACTADOR RANA</v>
      </c>
      <c r="D30" s="24" t="s">
        <v>4483</v>
      </c>
      <c r="E30" s="35">
        <f>E32+E34</f>
        <v>23.04</v>
      </c>
      <c r="F30" s="25">
        <f>ROUND(IFERROR(VLOOKUP(B30,'PRECIOSGOBERNACION-SEPOU2017'!$A$32:$E$4944,4,0),"-")*1.05*1.315,0)</f>
        <v>3698</v>
      </c>
      <c r="G30" s="134">
        <f t="shared" si="0"/>
        <v>85202</v>
      </c>
    </row>
    <row r="31" spans="1:7" x14ac:dyDescent="0.2">
      <c r="A31" s="21"/>
      <c r="B31" s="44" t="s">
        <v>4669</v>
      </c>
      <c r="C31" s="24" t="str">
        <f>IFERROR(VLOOKUP(B31,'PRECIOSGOBERNACION-SEPOU2017'!$A$32:$E$4944,2,0),"-")</f>
        <v>RELLENO ROCAMUERTA COMPACTADO RANA</v>
      </c>
      <c r="D31" s="24" t="s">
        <v>4495</v>
      </c>
      <c r="E31" s="35">
        <f>E29</f>
        <v>4.6100000000000003</v>
      </c>
      <c r="F31" s="25">
        <f>ROUND(IFERROR(VLOOKUP(B31,'PRECIOSGOBERNACION-SEPOU2017'!$A$32:$E$4944,4,0),"-")*1.05*1.315,0)</f>
        <v>56888</v>
      </c>
      <c r="G31" s="134">
        <f t="shared" si="0"/>
        <v>262254</v>
      </c>
    </row>
    <row r="32" spans="1:7" x14ac:dyDescent="0.2">
      <c r="A32" s="21"/>
      <c r="B32" s="44" t="s">
        <v>4714</v>
      </c>
      <c r="C32" s="24" t="str">
        <f>IFERROR(VLOOKUP(B32,'PRECIOSGOBERNACION-SEPOU2017'!$A$32:$E$4944,2,0),"-")</f>
        <v>ANDEN CONCRETO  3000 PSI, E= 10 CM</v>
      </c>
      <c r="D32" s="24" t="s">
        <v>4483</v>
      </c>
      <c r="E32" s="35">
        <v>11.52</v>
      </c>
      <c r="F32" s="25">
        <f>ROUND(IFERROR(VLOOKUP(B32,'PRECIOSGOBERNACION-SEPOU2017'!$A$32:$E$4944,4,0),"-")*1.05*1.315,0)</f>
        <v>61468</v>
      </c>
      <c r="G32" s="134">
        <f t="shared" si="0"/>
        <v>708111</v>
      </c>
    </row>
    <row r="33" spans="1:7" x14ac:dyDescent="0.2">
      <c r="A33" s="21"/>
      <c r="B33" s="31">
        <v>130111</v>
      </c>
      <c r="C33" s="24" t="str">
        <f>IFERROR(VLOOKUP(B33,'PRECIOSGOBERNACION-SEPOU2017'!$A$32:$E$4944,2,0),"-")</f>
        <v>MALLA ELECTROSOLDADA</v>
      </c>
      <c r="D33" s="24" t="str">
        <f>IFERROR(VLOOKUP(B33,[3]PRECIOSGOBERNACION2016!$A$32:$E$4993,3,0),"-")</f>
        <v>KLS</v>
      </c>
      <c r="E33" s="35">
        <f>E32*1.33</f>
        <v>15.3216</v>
      </c>
      <c r="F33" s="25">
        <f>ROUND(IFERROR(VLOOKUP(B33,'PRECIOSGOBERNACION-SEPOU2017'!$A$32:$E$4944,4,0),"-")*1.05*1.315,0)</f>
        <v>6158</v>
      </c>
      <c r="G33" s="134">
        <f t="shared" si="0"/>
        <v>94350</v>
      </c>
    </row>
    <row r="34" spans="1:7" ht="25.5" x14ac:dyDescent="0.2">
      <c r="A34" s="21"/>
      <c r="B34" s="44" t="s">
        <v>4744</v>
      </c>
      <c r="C34" s="43" t="str">
        <f>IFERROR(VLOOKUP(B34,'PRECIOSGOBERNACION-SEPOU2017'!$A$32:$E$4944,2,0),"-")</f>
        <v>LOSETA TACTIL GUIA/ALERTA AMARILLA 40X40X6 CM, FIJACION MORTERO</v>
      </c>
      <c r="D34" s="24" t="s">
        <v>4483</v>
      </c>
      <c r="E34" s="35">
        <v>11.52</v>
      </c>
      <c r="F34" s="25">
        <f>ROUND(IFERROR(VLOOKUP(B34,'PRECIOSGOBERNACION-SEPOU2017'!$A$32:$E$4944,4,0),"-")*1.05*1.315,0)</f>
        <v>130985</v>
      </c>
      <c r="G34" s="134">
        <f t="shared" si="0"/>
        <v>1508947</v>
      </c>
    </row>
    <row r="35" spans="1:7" x14ac:dyDescent="0.2">
      <c r="A35" s="21"/>
      <c r="B35" s="44"/>
      <c r="C35" s="46" t="s">
        <v>4512</v>
      </c>
      <c r="D35" s="45"/>
      <c r="E35" s="35"/>
      <c r="F35" s="25"/>
      <c r="G35" s="26"/>
    </row>
    <row r="36" spans="1:7" x14ac:dyDescent="0.2">
      <c r="A36" s="21"/>
      <c r="B36" s="34">
        <v>100601</v>
      </c>
      <c r="C36" s="24" t="str">
        <f>IFERROR(VLOOKUP(B36,'PRECIOSGOBERNACION-SEPOU2017'!$A$32:$E$4944,2,0),"-")</f>
        <v>EXCAVACION TIERRA A MANO</v>
      </c>
      <c r="D36" s="24" t="str">
        <f>IFERROR(VLOOKUP(B36,[4]PRECIOSGOBERNACION2016!$A$32:$E$4993,3,0),"-")</f>
        <v>M3</v>
      </c>
      <c r="E36" s="35">
        <v>4.37</v>
      </c>
      <c r="F36" s="25">
        <f>ROUND(IFERROR(VLOOKUP(B36,'PRECIOSGOBERNACION-SEPOU2017'!$A$32:$E$4944,4,0),"-")*1.05*1.315,0)</f>
        <v>20269</v>
      </c>
      <c r="G36" s="134">
        <f t="shared" si="0"/>
        <v>88576</v>
      </c>
    </row>
    <row r="37" spans="1:7" x14ac:dyDescent="0.2">
      <c r="A37" s="21"/>
      <c r="B37" s="31" t="s">
        <v>4669</v>
      </c>
      <c r="C37" s="24" t="str">
        <f>IFERROR(VLOOKUP(B37,'PRECIOSGOBERNACION-SEPOU2017'!$A$32:$E$4944,2,0),"-")</f>
        <v>RELLENO ROCAMUERTA COMPACTADO RANA</v>
      </c>
      <c r="D37" s="24" t="s">
        <v>4495</v>
      </c>
      <c r="E37" s="35">
        <v>2.1800000000000002</v>
      </c>
      <c r="F37" s="25">
        <f>ROUND(IFERROR(VLOOKUP(B37,'PRECIOSGOBERNACION-SEPOU2017'!$A$32:$E$4944,4,0),"-")*1.05*1.315,0)</f>
        <v>56888</v>
      </c>
      <c r="G37" s="134">
        <f t="shared" si="0"/>
        <v>124016</v>
      </c>
    </row>
    <row r="38" spans="1:7" ht="25.5" x14ac:dyDescent="0.2">
      <c r="A38" s="21"/>
      <c r="B38" s="44" t="s">
        <v>4768</v>
      </c>
      <c r="C38" s="43" t="str">
        <f>IFERROR(VLOOKUP(B38,'PRECIOSGOBERNACION-SEPOU2017'!$A$32:$E$4944,2,0),"-")</f>
        <v>BORDILLO  CONCRETO 3000 PSI, ALTURA= 40 CM, ANCHO= 15 CM, INCLUYE ACERO DE REFUERZO</v>
      </c>
      <c r="D38" s="24" t="s">
        <v>4496</v>
      </c>
      <c r="E38" s="35">
        <v>41.6</v>
      </c>
      <c r="F38" s="25">
        <f>ROUND(IFERROR(VLOOKUP(B38,'PRECIOSGOBERNACION-SEPOU2017'!$A$32:$E$4944,4,0),"-")*1.05*1.315,0)</f>
        <v>69827</v>
      </c>
      <c r="G38" s="134">
        <f t="shared" si="0"/>
        <v>2904803</v>
      </c>
    </row>
    <row r="39" spans="1:7" x14ac:dyDescent="0.2">
      <c r="A39" s="21"/>
      <c r="B39" s="40"/>
      <c r="C39" s="116" t="s">
        <v>4507</v>
      </c>
      <c r="D39" s="117"/>
      <c r="E39" s="41"/>
      <c r="F39" s="42"/>
      <c r="G39" s="41"/>
    </row>
    <row r="40" spans="1:7" x14ac:dyDescent="0.2">
      <c r="A40" s="21"/>
      <c r="B40" s="34">
        <v>100601</v>
      </c>
      <c r="C40" s="24" t="str">
        <f>IFERROR(VLOOKUP(B40,'PRECIOSGOBERNACION-SEPOU2017'!$A$32:$E$4944,2,0),"-")</f>
        <v>EXCAVACION TIERRA A MANO</v>
      </c>
      <c r="D40" s="24" t="str">
        <f>IFERROR(VLOOKUP(B40,[5]PRECIOSGOBERNACION2016!$A$32:$E$4993,3,0),"-")</f>
        <v>M3</v>
      </c>
      <c r="E40" s="35">
        <v>12.33</v>
      </c>
      <c r="F40" s="25">
        <f>ROUND(IFERROR(VLOOKUP(B40,'PRECIOSGOBERNACION-SEPOU2017'!$A$32:$E$4944,4,0),"-")*1.05*1.315,0)</f>
        <v>20269</v>
      </c>
      <c r="G40" s="134">
        <f t="shared" si="0"/>
        <v>249917</v>
      </c>
    </row>
    <row r="41" spans="1:7" x14ac:dyDescent="0.2">
      <c r="A41" s="21"/>
      <c r="B41" s="31" t="s">
        <v>4669</v>
      </c>
      <c r="C41" s="24" t="str">
        <f>IFERROR(VLOOKUP(B41,'PRECIOSGOBERNACION-SEPOU2017'!$A$32:$E$4944,2,0),"-")</f>
        <v>RELLENO ROCAMUERTA COMPACTADO RANA</v>
      </c>
      <c r="D41" s="24" t="s">
        <v>4495</v>
      </c>
      <c r="E41" s="35">
        <f>E40</f>
        <v>12.33</v>
      </c>
      <c r="F41" s="25">
        <f>ROUND(IFERROR(VLOOKUP(B41,'PRECIOSGOBERNACION-SEPOU2017'!$A$32:$E$4944,4,0),"-")*1.05*1.315,0)</f>
        <v>56888</v>
      </c>
      <c r="G41" s="134">
        <f t="shared" si="0"/>
        <v>701429</v>
      </c>
    </row>
    <row r="42" spans="1:7" ht="26.25" customHeight="1" x14ac:dyDescent="0.2">
      <c r="A42" s="21"/>
      <c r="B42" s="44" t="s">
        <v>4815</v>
      </c>
      <c r="C42" s="43" t="s">
        <v>4508</v>
      </c>
      <c r="D42" s="24" t="s">
        <v>4495</v>
      </c>
      <c r="E42" s="35">
        <v>20.350000000000001</v>
      </c>
      <c r="F42" s="25">
        <f>ROUND(IFERROR(VLOOKUP(B42,'PRECIOSGOBERNACION-SEPOU2017'!$A$32:$E$4944,4,0),"-")*1.05*1.315,0)</f>
        <v>872432</v>
      </c>
      <c r="G42" s="134">
        <f t="shared" si="0"/>
        <v>17753991</v>
      </c>
    </row>
    <row r="43" spans="1:7" x14ac:dyDescent="0.2">
      <c r="A43" s="21"/>
      <c r="B43" s="31"/>
      <c r="C43" s="27" t="s">
        <v>3779</v>
      </c>
      <c r="D43" s="24"/>
      <c r="E43" s="24"/>
      <c r="F43" s="25"/>
      <c r="G43" s="135">
        <f>ROUNDUP(SUM(G10:G42),0)</f>
        <v>170842566</v>
      </c>
    </row>
    <row r="44" spans="1:7" x14ac:dyDescent="0.2">
      <c r="A44" s="21"/>
      <c r="B44" s="31"/>
      <c r="C44" s="39" t="s">
        <v>4489</v>
      </c>
      <c r="D44" s="24"/>
      <c r="E44" s="24"/>
      <c r="F44" s="25"/>
      <c r="G44" s="24"/>
    </row>
    <row r="45" spans="1:7" x14ac:dyDescent="0.2">
      <c r="A45" s="21"/>
      <c r="B45" s="34">
        <v>300220</v>
      </c>
      <c r="C45" s="24" t="str">
        <f>IFERROR(VLOOKUP(B45,'PRECIOSGOBERNACION-SEPOU2017'!$A$32:$E$4944,2,0),"-")</f>
        <v>SUMINISTRO E INSTALACION TIERRA AGRICOLA</v>
      </c>
      <c r="D45" s="24" t="str">
        <f>IFERROR(VLOOKUP(B45,'PRECIOSGOBERNACION-SEPOU2017'!$A$32:$E$4944,3,0),"-")</f>
        <v>M3</v>
      </c>
      <c r="E45" s="35">
        <v>33.5</v>
      </c>
      <c r="F45" s="25">
        <f>ROUND(IFERROR(VLOOKUP(B45,'PRECIOSGOBERNACION-SEPOU2017'!$A$32:$E$4944,4,0),"-")*1.05*1.315,0)</f>
        <v>79725</v>
      </c>
      <c r="G45" s="134">
        <f t="shared" ref="G45:G50" si="1">ROUND(E45*F45,0)</f>
        <v>2670788</v>
      </c>
    </row>
    <row r="46" spans="1:7" x14ac:dyDescent="0.2">
      <c r="A46" s="21"/>
      <c r="B46" s="34">
        <v>100116</v>
      </c>
      <c r="C46" s="24" t="str">
        <f>IFERROR(VLOOKUP(B46,'PRECIOSGOBERNACION-SEPOU2017'!$A$32:$E$4944,2,0),"-")</f>
        <v>RETIRO PRADO - MALEZA</v>
      </c>
      <c r="D46" s="24" t="str">
        <f>IFERROR(VLOOKUP(B46,'PRECIOSGOBERNACION-SEPOU2017'!$A$32:$E$4944,3,0),"-")</f>
        <v>M2</v>
      </c>
      <c r="E46" s="35">
        <v>580</v>
      </c>
      <c r="F46" s="25">
        <f>ROUND(IFERROR(VLOOKUP(B46,'PRECIOSGOBERNACION-SEPOU2017'!$A$32:$E$4944,4,0),"-")*1.05*1.315,0)</f>
        <v>1505</v>
      </c>
      <c r="G46" s="134">
        <f t="shared" si="1"/>
        <v>872900</v>
      </c>
    </row>
    <row r="47" spans="1:7" x14ac:dyDescent="0.2">
      <c r="A47" s="21"/>
      <c r="B47" s="31">
        <v>300230</v>
      </c>
      <c r="C47" s="24" t="str">
        <f>IFERROR(VLOOKUP(B47,'PRECIOSGOBERNACION-SEPOU2017'!$A$32:$E$4944,2,0),"-")</f>
        <v>PRADO TRENZA</v>
      </c>
      <c r="D47" s="24" t="str">
        <f>IFERROR(VLOOKUP(B47,'PRECIOSGOBERNACION-SEPOU2017'!$A$32:$E$4944,3,0),"-")</f>
        <v>M2</v>
      </c>
      <c r="E47" s="35">
        <v>580</v>
      </c>
      <c r="F47" s="25">
        <f>ROUND(IFERROR(VLOOKUP(B47,'PRECIOSGOBERNACION-SEPOU2017'!$A$32:$E$4944,4,0),"-")*1.05*1.315,0)</f>
        <v>9762</v>
      </c>
      <c r="G47" s="134">
        <f t="shared" si="1"/>
        <v>5661960</v>
      </c>
    </row>
    <row r="48" spans="1:7" x14ac:dyDescent="0.2">
      <c r="A48" s="21"/>
      <c r="B48" s="31">
        <v>300233</v>
      </c>
      <c r="C48" s="24" t="str">
        <f>IFERROR(VLOOKUP(B48,'PRECIOSGOBERNACION-SEPOU2017'!$A$32:$E$4944,2,0),"-")</f>
        <v>PRADO CHINO (GRAMOQUIN)</v>
      </c>
      <c r="D48" s="24" t="str">
        <f>IFERROR(VLOOKUP(B48,'PRECIOSGOBERNACION-SEPOU2017'!$A$32:$E$4944,3,0),"-")</f>
        <v>M2</v>
      </c>
      <c r="E48" s="35">
        <v>80</v>
      </c>
      <c r="F48" s="25">
        <f>ROUND(IFERROR(VLOOKUP(B48,'PRECIOSGOBERNACION-SEPOU2017'!$A$32:$E$4944,4,0),"-")*1.05*1.315,0)</f>
        <v>28374</v>
      </c>
      <c r="G48" s="134">
        <f t="shared" si="1"/>
        <v>2269920</v>
      </c>
    </row>
    <row r="49" spans="1:7" x14ac:dyDescent="0.2">
      <c r="A49" s="21"/>
      <c r="B49" s="31" t="s">
        <v>4903</v>
      </c>
      <c r="C49" s="24" t="str">
        <f>IFERROR(VLOOKUP(B49,'PRECIOSGOBERNACION-SEPOU2017'!$A$32:$E$4944,2,0),"-")</f>
        <v>ARBOL PORTE GRANDE O MEDIANO, H&gt;2,5 M</v>
      </c>
      <c r="D49" s="24" t="str">
        <f>IFERROR(VLOOKUP(B49,'PRECIOSGOBERNACION-SEPOU2017'!$A$32:$E$4944,3,0),"-")</f>
        <v>UND</v>
      </c>
      <c r="E49" s="35">
        <v>7</v>
      </c>
      <c r="F49" s="25">
        <f>ROUND(IFERROR(VLOOKUP(B49,'PRECIOSGOBERNACION-SEPOU2017'!$A$32:$E$4944,4,0),"-")*1.05*1.315,0)</f>
        <v>167662</v>
      </c>
      <c r="G49" s="134">
        <f t="shared" si="1"/>
        <v>1173634</v>
      </c>
    </row>
    <row r="50" spans="1:7" x14ac:dyDescent="0.2">
      <c r="A50" s="21"/>
      <c r="B50" s="31" t="s">
        <v>4923</v>
      </c>
      <c r="C50" s="24" t="str">
        <f>IFERROR(VLOOKUP(B50,'PRECIOSGOBERNACION-SEPOU2017'!$A$32:$E$4944,2,0),"-")</f>
        <v>RIEGO DE PRENDIMIENTO ( 2M3 X 100 M2)</v>
      </c>
      <c r="D50" s="24" t="str">
        <f>IFERROR(VLOOKUP(B50,'PRECIOSGOBERNACION-SEPOU2017'!$A$32:$E$4944,3,0),"-")</f>
        <v>UND</v>
      </c>
      <c r="E50" s="35">
        <v>14</v>
      </c>
      <c r="F50" s="25">
        <f>ROUND(IFERROR(VLOOKUP(B50,'PRECIOSGOBERNACION-SEPOU2017'!$A$32:$E$4944,4,0),"-")*1.05*1.315,0)</f>
        <v>111701</v>
      </c>
      <c r="G50" s="134">
        <f t="shared" si="1"/>
        <v>1563814</v>
      </c>
    </row>
    <row r="51" spans="1:7" x14ac:dyDescent="0.2">
      <c r="A51" s="21"/>
      <c r="B51" s="34"/>
      <c r="C51" s="24" t="str">
        <f>IFERROR(VLOOKUP(B51,'PRECIOSGOBERNACION-SEPOU2017'!$A$32:$E$4944,2,0),"-")</f>
        <v>-</v>
      </c>
      <c r="D51" s="24" t="str">
        <f>IFERROR(VLOOKUP(B51,'PRECIOSGOBERNACION-SEPOU2017'!$A$32:$E$4944,3,0),"-")</f>
        <v>-</v>
      </c>
      <c r="E51" s="35"/>
      <c r="F51" s="25"/>
      <c r="G51" s="26">
        <f>IFERROR(E51*F51,"-")</f>
        <v>0</v>
      </c>
    </row>
    <row r="52" spans="1:7" x14ac:dyDescent="0.2">
      <c r="A52" s="21"/>
      <c r="B52" s="34"/>
      <c r="C52" s="24" t="str">
        <f>IFERROR(VLOOKUP(B52,'PRECIOSGOBERNACION-SEPOU2017'!$A$32:$E$4944,2,0),"-")</f>
        <v>-</v>
      </c>
      <c r="D52" s="24" t="str">
        <f>IFERROR(VLOOKUP(B52,'PRECIOSGOBERNACION-SEPOU2017'!$A$32:$E$4944,3,0),"-")</f>
        <v>-</v>
      </c>
      <c r="E52" s="35"/>
      <c r="F52" s="25" t="str">
        <f>IFERROR(VLOOKUP(B52,'PRECIOSGOBERNACION-SEPOU2017'!$A$32:$E$4944,4,0),"-")</f>
        <v>-</v>
      </c>
      <c r="G52" s="26" t="str">
        <f>IFERROR(E52*F52,"-")</f>
        <v>-</v>
      </c>
    </row>
    <row r="53" spans="1:7" x14ac:dyDescent="0.2">
      <c r="A53" s="21"/>
      <c r="B53" s="31"/>
      <c r="C53" s="27" t="s">
        <v>3779</v>
      </c>
      <c r="D53" s="24"/>
      <c r="E53" s="24"/>
      <c r="F53" s="25"/>
      <c r="G53" s="135">
        <f>ROUNDUP(SUM(G45:G52),0)</f>
        <v>14213016</v>
      </c>
    </row>
    <row r="54" spans="1:7" x14ac:dyDescent="0.2">
      <c r="A54" s="21"/>
      <c r="B54" s="31"/>
      <c r="C54" s="39" t="s">
        <v>5117</v>
      </c>
      <c r="D54" s="24"/>
      <c r="E54" s="24"/>
      <c r="F54" s="25"/>
      <c r="G54" s="24"/>
    </row>
    <row r="55" spans="1:7" ht="25.5" x14ac:dyDescent="0.2">
      <c r="A55" s="21"/>
      <c r="B55" s="31" t="s">
        <v>4800</v>
      </c>
      <c r="C55" s="43" t="str">
        <f>IFERROR(VLOOKUP(B55,'PRECIOSGOBERNACION-SEPOU2017'!$A$32:$E$4944,2,0),"-")</f>
        <v>SUMINISTRO E INSTALACIÓN DE CESTO DE BASURA EN ACERO INOXIDABLE</v>
      </c>
      <c r="D55" s="24" t="str">
        <f>IFERROR(VLOOKUP(B55,'PRECIOSGOBERNACION-SEPOU2017'!$A$32:$E$4944,3,0),"-")</f>
        <v>UND</v>
      </c>
      <c r="E55" s="35">
        <v>2</v>
      </c>
      <c r="F55" s="25">
        <f>ROUND(IFERROR(VLOOKUP(B55,'PRECIOSGOBERNACION-SEPOU2017'!$A$32:$E$4944,4,0),"-")*1.05*1.315,0)</f>
        <v>934724</v>
      </c>
      <c r="G55" s="134">
        <f t="shared" ref="G55" si="2">ROUND(E55*F55,0)</f>
        <v>1869448</v>
      </c>
    </row>
    <row r="56" spans="1:7" x14ac:dyDescent="0.2">
      <c r="A56" s="21"/>
      <c r="B56" s="31"/>
      <c r="C56" s="27"/>
      <c r="D56" s="24"/>
      <c r="E56" s="24"/>
      <c r="F56" s="25"/>
      <c r="G56" s="28"/>
    </row>
    <row r="57" spans="1:7" x14ac:dyDescent="0.2">
      <c r="A57" s="21"/>
      <c r="B57" s="31"/>
      <c r="C57" s="27" t="s">
        <v>3779</v>
      </c>
      <c r="D57" s="24"/>
      <c r="E57" s="24"/>
      <c r="F57" s="25"/>
      <c r="G57" s="28">
        <f>ROUNDUP(SUM(G55:G56),0)</f>
        <v>1869448</v>
      </c>
    </row>
    <row r="58" spans="1:7" x14ac:dyDescent="0.2">
      <c r="A58" s="21"/>
      <c r="B58" s="31"/>
      <c r="C58" s="39" t="s">
        <v>4505</v>
      </c>
      <c r="D58" s="24"/>
      <c r="E58" s="24"/>
      <c r="F58" s="25"/>
      <c r="G58" s="24"/>
    </row>
    <row r="59" spans="1:7" ht="38.25" x14ac:dyDescent="0.2">
      <c r="A59" s="21"/>
      <c r="B59" s="31" t="s">
        <v>4836</v>
      </c>
      <c r="C59" s="43" t="str">
        <f>IFERROR(VLOOKUP(B59,'PRECIOSGOBERNACION-SEPOU2017'!$A$32:$E$4944,2,0),"-")</f>
        <v>SEÑALÉTICA VERTICAL 1 CARA, H= 0,4 M, A= 0,5 M, INCLUYE ESTRUCTURA DE SOPORTE Y ANCLAJES EN CONCRETO</v>
      </c>
      <c r="D59" s="24" t="str">
        <f>IFERROR(VLOOKUP(B59,'PRECIOSGOBERNACION-SEPOU2017'!$A$32:$E$4944,3,0),"-")</f>
        <v>UND</v>
      </c>
      <c r="E59" s="35">
        <v>2</v>
      </c>
      <c r="F59" s="25">
        <f>ROUND(IFERROR(VLOOKUP(B59,'PRECIOSGOBERNACION-SEPOU2017'!$A$32:$E$4944,4,0),"-")*1.05*1.315,0)</f>
        <v>276150</v>
      </c>
      <c r="G59" s="134">
        <f t="shared" ref="G59:G60" si="3">ROUND(E59*F59,0)</f>
        <v>552300</v>
      </c>
    </row>
    <row r="60" spans="1:7" x14ac:dyDescent="0.2">
      <c r="A60" s="21"/>
      <c r="B60" s="34" t="s">
        <v>4487</v>
      </c>
      <c r="C60" s="24" t="s">
        <v>4504</v>
      </c>
      <c r="D60" s="24" t="s">
        <v>4482</v>
      </c>
      <c r="E60" s="133">
        <v>1</v>
      </c>
      <c r="F60" s="25">
        <f>ROUND(2598000*1.05*1.315,0)</f>
        <v>3587189</v>
      </c>
      <c r="G60" s="134">
        <f t="shared" si="3"/>
        <v>3587189</v>
      </c>
    </row>
    <row r="61" spans="1:7" x14ac:dyDescent="0.2">
      <c r="A61" s="21"/>
      <c r="B61" s="34"/>
      <c r="C61" s="24"/>
      <c r="D61" s="24"/>
      <c r="E61" s="35"/>
      <c r="F61" s="25"/>
      <c r="G61" s="26"/>
    </row>
    <row r="62" spans="1:7" x14ac:dyDescent="0.2">
      <c r="A62" s="21"/>
      <c r="B62" s="34"/>
      <c r="C62" s="24" t="str">
        <f>IFERROR(VLOOKUP(B62,'PRECIOSGOBERNACION-SEPOU2017'!$A$32:$E$4944,2,0),"-")</f>
        <v>-</v>
      </c>
      <c r="D62" s="24" t="str">
        <f>IFERROR(VLOOKUP(B62,'PRECIOSGOBERNACION-SEPOU2017'!$A$32:$E$4944,3,0),"-")</f>
        <v>-</v>
      </c>
      <c r="E62" s="35"/>
      <c r="F62" s="25" t="str">
        <f>IFERROR(VLOOKUP(B62,'PRECIOSGOBERNACION-SEPOU2017'!$A$32:$E$4944,4,0),"-")</f>
        <v>-</v>
      </c>
      <c r="G62" s="26" t="str">
        <f t="shared" ref="G62" si="4">IFERROR(E62*F62,"-")</f>
        <v>-</v>
      </c>
    </row>
    <row r="63" spans="1:7" x14ac:dyDescent="0.2">
      <c r="A63" s="21"/>
      <c r="B63" s="31"/>
      <c r="C63" s="30" t="s">
        <v>3779</v>
      </c>
      <c r="D63" s="24"/>
      <c r="E63" s="24"/>
      <c r="F63" s="25"/>
      <c r="G63" s="135">
        <f>ROUNDUP(SUM(G59:G62),0)</f>
        <v>4139489</v>
      </c>
    </row>
    <row r="64" spans="1:7" x14ac:dyDescent="0.2">
      <c r="A64" s="21"/>
      <c r="B64" s="31"/>
      <c r="C64" s="39" t="s">
        <v>4506</v>
      </c>
      <c r="D64" s="24"/>
      <c r="E64" s="24"/>
      <c r="F64" s="25"/>
      <c r="G64" s="24"/>
    </row>
    <row r="65" spans="1:7" x14ac:dyDescent="0.2">
      <c r="A65" s="21"/>
      <c r="B65" s="34">
        <v>100607</v>
      </c>
      <c r="C65" s="24" t="str">
        <f>IFERROR(VLOOKUP(B65,'PRECIOSGOBERNACION-SEPOU2017'!$A$32:$E$4944,2,0),"-")</f>
        <v>RETIRO ESCOMBROS MANUAL-VOLQUETA &lt;=10KM.</v>
      </c>
      <c r="D65" s="24" t="str">
        <f>IFERROR(VLOOKUP(B65,'PRECIOSGOBERNACION-SEPOU2017'!$A$32:$E$4944,3,0),"-")</f>
        <v>M3</v>
      </c>
      <c r="E65" s="35">
        <f>461.08186</f>
        <v>461.08186000000001</v>
      </c>
      <c r="F65" s="25">
        <f>ROUND(IFERROR(VLOOKUP(B65,'PRECIOSGOBERNACION-SEPOU2017'!$A$32:$E$4944,4,0),"-")*1.05*1.315,0)</f>
        <v>23376</v>
      </c>
      <c r="G65" s="134">
        <f t="shared" ref="G65:G66" si="5">ROUND(E65*F65,0)</f>
        <v>10778250</v>
      </c>
    </row>
    <row r="66" spans="1:7" x14ac:dyDescent="0.2">
      <c r="A66" s="21"/>
      <c r="B66" s="34">
        <v>310105</v>
      </c>
      <c r="C66" s="24" t="str">
        <f>IFERROR(VLOOKUP(B66,'PRECIOSGOBERNACION-SEPOU2017'!$A$32:$E$4944,2,0),"-")</f>
        <v>LIMPIEZA GENERAL</v>
      </c>
      <c r="D66" s="24" t="str">
        <f>IFERROR(VLOOKUP(B66,'PRECIOSGOBERNACION-SEPOU2017'!$A$32:$E$4944,3,0),"-")</f>
        <v>M2</v>
      </c>
      <c r="E66" s="35">
        <f>E5</f>
        <v>1606.52</v>
      </c>
      <c r="F66" s="25">
        <f>ROUND(IFERROR(VLOOKUP(B66,'PRECIOSGOBERNACION-SEPOU2017'!$A$32:$E$4944,4,0),"-")*1.05*1.315,0)</f>
        <v>2416</v>
      </c>
      <c r="G66" s="134">
        <f t="shared" si="5"/>
        <v>3881352</v>
      </c>
    </row>
    <row r="67" spans="1:7" x14ac:dyDescent="0.2">
      <c r="A67" s="21"/>
      <c r="B67" s="31"/>
      <c r="C67" s="30" t="s">
        <v>3779</v>
      </c>
      <c r="D67" s="24"/>
      <c r="E67" s="24"/>
      <c r="F67" s="25"/>
      <c r="G67" s="135">
        <f>ROUNDUP(SUM(G65:G66),0)</f>
        <v>14659602</v>
      </c>
    </row>
    <row r="68" spans="1:7" x14ac:dyDescent="0.2">
      <c r="A68" s="21"/>
      <c r="B68" s="31"/>
      <c r="C68" s="30"/>
      <c r="D68" s="24"/>
      <c r="E68" s="24"/>
      <c r="F68" s="25"/>
      <c r="G68" s="134"/>
    </row>
    <row r="69" spans="1:7" x14ac:dyDescent="0.2">
      <c r="A69" s="21"/>
      <c r="B69" s="31"/>
      <c r="C69" s="23" t="s">
        <v>5118</v>
      </c>
      <c r="D69" s="24"/>
      <c r="E69" s="24"/>
      <c r="F69" s="25"/>
      <c r="G69" s="135">
        <f>G53+G43+G7+G63+G67+G57</f>
        <v>207547169</v>
      </c>
    </row>
    <row r="70" spans="1:7" x14ac:dyDescent="0.2">
      <c r="A70" s="21"/>
      <c r="B70" s="32"/>
      <c r="C70" s="21"/>
      <c r="D70" s="21"/>
      <c r="E70" s="21"/>
      <c r="F70" s="22"/>
      <c r="G70" s="136"/>
    </row>
    <row r="71" spans="1:7" x14ac:dyDescent="0.2">
      <c r="A71" s="21"/>
      <c r="B71" s="32"/>
      <c r="C71" s="23" t="s">
        <v>4490</v>
      </c>
      <c r="D71" s="29">
        <v>0.06</v>
      </c>
      <c r="E71" s="21"/>
      <c r="F71" s="22"/>
      <c r="G71" s="135">
        <f>ROUNDUP(G69*D71,0)</f>
        <v>12452831</v>
      </c>
    </row>
    <row r="72" spans="1:7" x14ac:dyDescent="0.2">
      <c r="A72" s="21"/>
      <c r="B72" s="32"/>
      <c r="C72" s="21"/>
      <c r="D72" s="21"/>
      <c r="E72" s="21"/>
      <c r="F72" s="22"/>
      <c r="G72" s="136"/>
    </row>
    <row r="73" spans="1:7" x14ac:dyDescent="0.2">
      <c r="A73" s="21"/>
      <c r="B73" s="32"/>
      <c r="C73" s="23" t="s">
        <v>4491</v>
      </c>
      <c r="D73" s="29"/>
      <c r="E73" s="21"/>
      <c r="F73" s="22"/>
      <c r="G73" s="135">
        <f>G69+G71</f>
        <v>220000000</v>
      </c>
    </row>
    <row r="74" spans="1:7" x14ac:dyDescent="0.2">
      <c r="G74" s="19"/>
    </row>
    <row r="77" spans="1:7" x14ac:dyDescent="0.2">
      <c r="G77" s="115"/>
    </row>
    <row r="81" spans="2:6" x14ac:dyDescent="0.2">
      <c r="B81"/>
      <c r="F81"/>
    </row>
    <row r="82" spans="2:6" x14ac:dyDescent="0.2">
      <c r="B82"/>
      <c r="F82"/>
    </row>
    <row r="83" spans="2:6" x14ac:dyDescent="0.2">
      <c r="B83"/>
      <c r="F83"/>
    </row>
    <row r="84" spans="2:6" x14ac:dyDescent="0.2">
      <c r="B84"/>
      <c r="F84"/>
    </row>
    <row r="85" spans="2:6" x14ac:dyDescent="0.2">
      <c r="B85"/>
      <c r="F85"/>
    </row>
    <row r="86" spans="2:6" x14ac:dyDescent="0.2">
      <c r="B86"/>
      <c r="F86"/>
    </row>
    <row r="87" spans="2:6" x14ac:dyDescent="0.2">
      <c r="B87"/>
      <c r="F87"/>
    </row>
    <row r="88" spans="2:6" x14ac:dyDescent="0.2">
      <c r="B88"/>
      <c r="F88"/>
    </row>
    <row r="89" spans="2:6" x14ac:dyDescent="0.2">
      <c r="B89"/>
      <c r="F89"/>
    </row>
    <row r="90" spans="2:6" x14ac:dyDescent="0.2">
      <c r="B90"/>
      <c r="F90"/>
    </row>
    <row r="91" spans="2:6" x14ac:dyDescent="0.2">
      <c r="B91"/>
      <c r="F91"/>
    </row>
    <row r="92" spans="2:6" x14ac:dyDescent="0.2">
      <c r="B92"/>
      <c r="F92"/>
    </row>
    <row r="93" spans="2:6" x14ac:dyDescent="0.2">
      <c r="B93"/>
      <c r="F93"/>
    </row>
    <row r="94" spans="2:6" x14ac:dyDescent="0.2">
      <c r="B94"/>
      <c r="F94"/>
    </row>
    <row r="95" spans="2:6" x14ac:dyDescent="0.2">
      <c r="B95"/>
      <c r="F95"/>
    </row>
    <row r="96" spans="2:6" x14ac:dyDescent="0.2">
      <c r="B96"/>
      <c r="F96"/>
    </row>
    <row r="97" spans="2:6" x14ac:dyDescent="0.2">
      <c r="B97"/>
      <c r="F97"/>
    </row>
    <row r="98" spans="2:6" x14ac:dyDescent="0.2">
      <c r="B98"/>
      <c r="F98"/>
    </row>
    <row r="99" spans="2:6" x14ac:dyDescent="0.2">
      <c r="B99"/>
      <c r="F99"/>
    </row>
    <row r="100" spans="2:6" x14ac:dyDescent="0.2">
      <c r="B100"/>
      <c r="F100"/>
    </row>
    <row r="101" spans="2:6" x14ac:dyDescent="0.2">
      <c r="B101"/>
      <c r="F101"/>
    </row>
    <row r="102" spans="2:6" x14ac:dyDescent="0.2">
      <c r="B102"/>
      <c r="F102"/>
    </row>
    <row r="103" spans="2:6" x14ac:dyDescent="0.2">
      <c r="B103"/>
      <c r="F103"/>
    </row>
    <row r="104" spans="2:6" x14ac:dyDescent="0.2">
      <c r="B104"/>
      <c r="F104"/>
    </row>
    <row r="105" spans="2:6" x14ac:dyDescent="0.2">
      <c r="B105"/>
      <c r="F105"/>
    </row>
    <row r="106" spans="2:6" x14ac:dyDescent="0.2">
      <c r="B106"/>
      <c r="F106"/>
    </row>
    <row r="107" spans="2:6" x14ac:dyDescent="0.2">
      <c r="B107"/>
      <c r="F107"/>
    </row>
    <row r="108" spans="2:6" x14ac:dyDescent="0.2">
      <c r="B108"/>
      <c r="F108"/>
    </row>
  </sheetData>
  <dataConsolidate/>
  <mergeCells count="8">
    <mergeCell ref="C39:D39"/>
    <mergeCell ref="C9:D9"/>
    <mergeCell ref="E1:G2"/>
    <mergeCell ref="B1:C1"/>
    <mergeCell ref="B2:C2"/>
    <mergeCell ref="C28:D28"/>
    <mergeCell ref="C16:D16"/>
    <mergeCell ref="C22:D22"/>
  </mergeCells>
  <printOptions horizontalCentered="1" verticalCentered="1"/>
  <pageMargins left="0.70866141732283472" right="0.70866141732283472" top="0.74803149606299213" bottom="0.74803149606299213" header="0.31496062992125984" footer="0.31496062992125984"/>
  <pageSetup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14"/>
  <sheetViews>
    <sheetView topLeftCell="A947" zoomScale="140" zoomScaleNormal="140" workbookViewId="0">
      <selection activeCell="B955" sqref="B955"/>
    </sheetView>
  </sheetViews>
  <sheetFormatPr baseColWidth="10" defaultColWidth="9.33203125" defaultRowHeight="12.75" x14ac:dyDescent="0.2"/>
  <cols>
    <col min="1" max="1" width="13.83203125" style="18" customWidth="1"/>
    <col min="2" max="2" width="70" customWidth="1"/>
    <col min="3" max="3" width="13.33203125" customWidth="1"/>
    <col min="4" max="4" width="20.33203125" customWidth="1"/>
    <col min="5" max="5" width="2.1640625" customWidth="1"/>
  </cols>
  <sheetData>
    <row r="1" spans="1:5" ht="12.95" customHeight="1" x14ac:dyDescent="0.2">
      <c r="A1" s="9" t="s">
        <v>0</v>
      </c>
    </row>
    <row r="2" spans="1:5" ht="12.95" customHeight="1" x14ac:dyDescent="0.2">
      <c r="A2" s="9" t="s">
        <v>1</v>
      </c>
    </row>
    <row r="3" spans="1:5" ht="12.95" customHeight="1" x14ac:dyDescent="0.2">
      <c r="A3" s="9" t="s">
        <v>2</v>
      </c>
    </row>
    <row r="4" spans="1:5" ht="12" customHeight="1" x14ac:dyDescent="0.2">
      <c r="A4" s="10" t="s">
        <v>3</v>
      </c>
    </row>
    <row r="5" spans="1:5" ht="12.95" customHeight="1" x14ac:dyDescent="0.2">
      <c r="A5" s="9" t="s">
        <v>4</v>
      </c>
    </row>
    <row r="6" spans="1:5" ht="12" customHeight="1" x14ac:dyDescent="0.2">
      <c r="A6" s="10" t="s">
        <v>5</v>
      </c>
    </row>
    <row r="7" spans="1:5" ht="12.95" customHeight="1" x14ac:dyDescent="0.2">
      <c r="A7" s="9" t="s">
        <v>6</v>
      </c>
    </row>
    <row r="8" spans="1:5" ht="12.95" customHeight="1" x14ac:dyDescent="0.2">
      <c r="A8" s="9" t="s">
        <v>7</v>
      </c>
    </row>
    <row r="9" spans="1:5" ht="14.1" customHeight="1" x14ac:dyDescent="0.2">
      <c r="A9" s="11" t="s">
        <v>8</v>
      </c>
      <c r="B9" s="1" t="s">
        <v>9</v>
      </c>
      <c r="C9" s="2" t="s">
        <v>10</v>
      </c>
      <c r="D9" s="48" t="s">
        <v>11</v>
      </c>
      <c r="E9" s="49"/>
    </row>
    <row r="10" spans="1:5" ht="12" customHeight="1" x14ac:dyDescent="0.2">
      <c r="A10" s="12" t="s">
        <v>12</v>
      </c>
      <c r="B10" s="2" t="s">
        <v>13</v>
      </c>
      <c r="C10" s="3"/>
      <c r="D10" s="50"/>
      <c r="E10" s="51"/>
    </row>
    <row r="11" spans="1:5" ht="9" customHeight="1" x14ac:dyDescent="0.2">
      <c r="A11" s="13"/>
      <c r="B11" s="3"/>
      <c r="C11" s="3"/>
      <c r="D11" s="50"/>
      <c r="E11" s="51"/>
    </row>
    <row r="12" spans="1:5" ht="12" customHeight="1" thickBot="1" x14ac:dyDescent="0.25">
      <c r="A12" s="14" t="s">
        <v>14</v>
      </c>
      <c r="B12" s="3"/>
      <c r="C12" s="3"/>
      <c r="D12" s="50"/>
      <c r="E12" s="51"/>
    </row>
    <row r="13" spans="1:5" ht="12" customHeight="1" thickBot="1" x14ac:dyDescent="0.25">
      <c r="A13" s="15" t="s">
        <v>15</v>
      </c>
      <c r="B13" s="5" t="s">
        <v>16</v>
      </c>
      <c r="C13" s="6" t="s">
        <v>17</v>
      </c>
      <c r="D13" s="54">
        <v>298715</v>
      </c>
      <c r="E13" s="52"/>
    </row>
    <row r="14" spans="1:5" ht="12" customHeight="1" thickBot="1" x14ac:dyDescent="0.25">
      <c r="A14" s="15" t="s">
        <v>18</v>
      </c>
      <c r="B14" s="5" t="s">
        <v>19</v>
      </c>
      <c r="C14" s="6" t="s">
        <v>17</v>
      </c>
      <c r="D14" s="55">
        <v>271516</v>
      </c>
      <c r="E14" s="52"/>
    </row>
    <row r="15" spans="1:5" ht="12" customHeight="1" thickBot="1" x14ac:dyDescent="0.25">
      <c r="A15" s="15" t="s">
        <v>20</v>
      </c>
      <c r="B15" s="5" t="s">
        <v>21</v>
      </c>
      <c r="C15" s="6" t="s">
        <v>17</v>
      </c>
      <c r="D15" s="55">
        <v>242245</v>
      </c>
      <c r="E15" s="52"/>
    </row>
    <row r="16" spans="1:5" ht="12" customHeight="1" thickBot="1" x14ac:dyDescent="0.25">
      <c r="A16" s="15" t="s">
        <v>22</v>
      </c>
      <c r="B16" s="5" t="s">
        <v>23</v>
      </c>
      <c r="C16" s="6" t="s">
        <v>17</v>
      </c>
      <c r="D16" s="55">
        <v>220783</v>
      </c>
      <c r="E16" s="52"/>
    </row>
    <row r="17" spans="1:5" ht="12" customHeight="1" thickBot="1" x14ac:dyDescent="0.25">
      <c r="A17" s="15" t="s">
        <v>24</v>
      </c>
      <c r="B17" s="5" t="s">
        <v>25</v>
      </c>
      <c r="C17" s="6" t="s">
        <v>17</v>
      </c>
      <c r="D17" s="55">
        <v>202518</v>
      </c>
      <c r="E17" s="52"/>
    </row>
    <row r="18" spans="1:5" ht="12" customHeight="1" thickBot="1" x14ac:dyDescent="0.25">
      <c r="A18" s="15" t="s">
        <v>26</v>
      </c>
      <c r="B18" s="5" t="s">
        <v>27</v>
      </c>
      <c r="C18" s="6" t="s">
        <v>17</v>
      </c>
      <c r="D18" s="55">
        <v>171290</v>
      </c>
      <c r="E18" s="52"/>
    </row>
    <row r="19" spans="1:5" ht="12" customHeight="1" thickBot="1" x14ac:dyDescent="0.25">
      <c r="A19" s="15" t="s">
        <v>28</v>
      </c>
      <c r="B19" s="5" t="s">
        <v>29</v>
      </c>
      <c r="C19" s="6" t="s">
        <v>17</v>
      </c>
      <c r="D19" s="55">
        <v>268829</v>
      </c>
      <c r="E19" s="52"/>
    </row>
    <row r="20" spans="1:5" ht="12" customHeight="1" thickBot="1" x14ac:dyDescent="0.25">
      <c r="A20" s="15" t="s">
        <v>30</v>
      </c>
      <c r="B20" s="5" t="s">
        <v>31</v>
      </c>
      <c r="C20" s="6" t="s">
        <v>17</v>
      </c>
      <c r="D20" s="55">
        <v>332060</v>
      </c>
      <c r="E20" s="52"/>
    </row>
    <row r="21" spans="1:5" ht="12" customHeight="1" thickBot="1" x14ac:dyDescent="0.25">
      <c r="A21" s="15" t="s">
        <v>32</v>
      </c>
      <c r="B21" s="5" t="s">
        <v>33</v>
      </c>
      <c r="C21" s="6" t="s">
        <v>17</v>
      </c>
      <c r="D21" s="55">
        <v>205734</v>
      </c>
      <c r="E21" s="52"/>
    </row>
    <row r="22" spans="1:5" ht="12" customHeight="1" x14ac:dyDescent="0.2">
      <c r="A22" s="13"/>
      <c r="B22" s="3"/>
      <c r="C22" s="3"/>
      <c r="D22" s="122"/>
      <c r="E22" s="123"/>
    </row>
    <row r="23" spans="1:5" ht="12" customHeight="1" x14ac:dyDescent="0.2">
      <c r="A23" s="14" t="s">
        <v>34</v>
      </c>
      <c r="B23" s="4" t="s">
        <v>35</v>
      </c>
      <c r="C23" s="3"/>
      <c r="D23" s="122"/>
      <c r="E23" s="123"/>
    </row>
    <row r="24" spans="1:5" ht="12" customHeight="1" thickBot="1" x14ac:dyDescent="0.25">
      <c r="A24" s="15" t="s">
        <v>36</v>
      </c>
      <c r="B24" s="5" t="s">
        <v>37</v>
      </c>
      <c r="C24" s="6" t="s">
        <v>17</v>
      </c>
      <c r="D24" s="56">
        <v>293860</v>
      </c>
      <c r="E24" s="52"/>
    </row>
    <row r="25" spans="1:5" ht="12" customHeight="1" thickTop="1" thickBot="1" x14ac:dyDescent="0.25">
      <c r="A25" s="15" t="s">
        <v>38</v>
      </c>
      <c r="B25" s="5" t="s">
        <v>39</v>
      </c>
      <c r="C25" s="6" t="s">
        <v>17</v>
      </c>
      <c r="D25" s="57">
        <v>271026</v>
      </c>
      <c r="E25" s="52"/>
    </row>
    <row r="26" spans="1:5" ht="12" customHeight="1" thickBot="1" x14ac:dyDescent="0.25">
      <c r="A26" s="15" t="s">
        <v>40</v>
      </c>
      <c r="B26" s="5" t="s">
        <v>41</v>
      </c>
      <c r="C26" s="6" t="s">
        <v>17</v>
      </c>
      <c r="D26" s="55">
        <v>230806</v>
      </c>
      <c r="E26" s="52"/>
    </row>
    <row r="27" spans="1:5" ht="12" customHeight="1" thickBot="1" x14ac:dyDescent="0.25">
      <c r="A27" s="15" t="s">
        <v>42</v>
      </c>
      <c r="B27" s="5" t="s">
        <v>43</v>
      </c>
      <c r="C27" s="6" t="s">
        <v>17</v>
      </c>
      <c r="D27" s="55">
        <v>291150</v>
      </c>
      <c r="E27" s="52"/>
    </row>
    <row r="28" spans="1:5" ht="12" customHeight="1" thickBot="1" x14ac:dyDescent="0.25">
      <c r="A28" s="15" t="s">
        <v>44</v>
      </c>
      <c r="B28" s="5" t="s">
        <v>45</v>
      </c>
      <c r="C28" s="6" t="s">
        <v>17</v>
      </c>
      <c r="D28" s="55">
        <v>216109</v>
      </c>
      <c r="E28" s="52"/>
    </row>
    <row r="29" spans="1:5" ht="12" customHeight="1" thickBot="1" x14ac:dyDescent="0.25">
      <c r="A29" s="15" t="s">
        <v>46</v>
      </c>
      <c r="B29" s="5" t="s">
        <v>47</v>
      </c>
      <c r="C29" s="6" t="s">
        <v>17</v>
      </c>
      <c r="D29" s="55">
        <v>205734</v>
      </c>
      <c r="E29" s="52"/>
    </row>
    <row r="30" spans="1:5" ht="12" customHeight="1" x14ac:dyDescent="0.2">
      <c r="A30" s="13"/>
      <c r="B30" s="3"/>
      <c r="C30" s="3"/>
      <c r="D30" s="122"/>
      <c r="E30" s="123"/>
    </row>
    <row r="31" spans="1:5" ht="12" customHeight="1" thickBot="1" x14ac:dyDescent="0.25">
      <c r="A31" s="16">
        <v>101</v>
      </c>
      <c r="B31" s="4" t="s">
        <v>48</v>
      </c>
      <c r="C31" s="3"/>
      <c r="D31" s="122"/>
      <c r="E31" s="123"/>
    </row>
    <row r="32" spans="1:5" ht="12" customHeight="1" thickBot="1" x14ac:dyDescent="0.25">
      <c r="A32" s="17" t="s">
        <v>3783</v>
      </c>
      <c r="B32" s="5" t="s">
        <v>49</v>
      </c>
      <c r="C32" s="6" t="s">
        <v>50</v>
      </c>
      <c r="D32" s="58">
        <v>2420</v>
      </c>
      <c r="E32" s="52"/>
    </row>
    <row r="33" spans="1:5" ht="12" customHeight="1" thickBot="1" x14ac:dyDescent="0.25">
      <c r="A33" s="17" t="s">
        <v>3784</v>
      </c>
      <c r="B33" s="5" t="s">
        <v>51</v>
      </c>
      <c r="C33" s="6" t="s">
        <v>52</v>
      </c>
      <c r="D33" s="59">
        <v>96470</v>
      </c>
      <c r="E33" s="52"/>
    </row>
    <row r="34" spans="1:5" ht="12" customHeight="1" thickBot="1" x14ac:dyDescent="0.25">
      <c r="A34" s="17" t="s">
        <v>3785</v>
      </c>
      <c r="B34" s="5" t="s">
        <v>53</v>
      </c>
      <c r="C34" s="6" t="s">
        <v>52</v>
      </c>
      <c r="D34" s="60">
        <v>9230</v>
      </c>
      <c r="E34" s="52"/>
    </row>
    <row r="35" spans="1:5" ht="12" customHeight="1" thickBot="1" x14ac:dyDescent="0.25">
      <c r="A35" s="17" t="s">
        <v>3786</v>
      </c>
      <c r="B35" s="5" t="s">
        <v>54</v>
      </c>
      <c r="C35" s="6" t="s">
        <v>55</v>
      </c>
      <c r="D35" s="59">
        <v>16870</v>
      </c>
      <c r="E35" s="52"/>
    </row>
    <row r="36" spans="1:5" ht="12" customHeight="1" thickBot="1" x14ac:dyDescent="0.25">
      <c r="A36" s="17" t="s">
        <v>3787</v>
      </c>
      <c r="B36" s="5" t="s">
        <v>56</v>
      </c>
      <c r="C36" s="6" t="s">
        <v>55</v>
      </c>
      <c r="D36" s="60">
        <v>5520</v>
      </c>
      <c r="E36" s="52"/>
    </row>
    <row r="37" spans="1:5" ht="12" customHeight="1" thickBot="1" x14ac:dyDescent="0.25">
      <c r="A37" s="17" t="s">
        <v>3788</v>
      </c>
      <c r="B37" s="5" t="s">
        <v>57</v>
      </c>
      <c r="C37" s="6" t="s">
        <v>52</v>
      </c>
      <c r="D37" s="55">
        <v>224740</v>
      </c>
      <c r="E37" s="52"/>
    </row>
    <row r="38" spans="1:5" ht="12" customHeight="1" thickBot="1" x14ac:dyDescent="0.25">
      <c r="A38" s="17" t="s">
        <v>3789</v>
      </c>
      <c r="B38" s="5" t="s">
        <v>58</v>
      </c>
      <c r="C38" s="6" t="s">
        <v>50</v>
      </c>
      <c r="D38" s="59">
        <v>30850</v>
      </c>
      <c r="E38" s="52"/>
    </row>
    <row r="39" spans="1:5" ht="12" customHeight="1" thickBot="1" x14ac:dyDescent="0.25">
      <c r="A39" s="17" t="s">
        <v>3790</v>
      </c>
      <c r="B39" s="5" t="s">
        <v>59</v>
      </c>
      <c r="C39" s="6" t="s">
        <v>50</v>
      </c>
      <c r="D39" s="59">
        <v>36120</v>
      </c>
      <c r="E39" s="52"/>
    </row>
    <row r="40" spans="1:5" ht="12" customHeight="1" thickBot="1" x14ac:dyDescent="0.25">
      <c r="A40" s="17" t="s">
        <v>3791</v>
      </c>
      <c r="B40" s="5" t="s">
        <v>60</v>
      </c>
      <c r="C40" s="6" t="s">
        <v>55</v>
      </c>
      <c r="D40" s="60">
        <v>1600</v>
      </c>
      <c r="E40" s="52"/>
    </row>
    <row r="41" spans="1:5" ht="12" customHeight="1" thickBot="1" x14ac:dyDescent="0.25">
      <c r="A41" s="17" t="s">
        <v>3792</v>
      </c>
      <c r="B41" s="5" t="s">
        <v>61</v>
      </c>
      <c r="C41" s="6" t="s">
        <v>50</v>
      </c>
      <c r="D41" s="61">
        <v>780</v>
      </c>
      <c r="E41" s="53"/>
    </row>
    <row r="42" spans="1:5" ht="12" customHeight="1" thickBot="1" x14ac:dyDescent="0.25">
      <c r="A42" s="17" t="s">
        <v>3793</v>
      </c>
      <c r="B42" s="5" t="s">
        <v>62</v>
      </c>
      <c r="C42" s="6" t="s">
        <v>50</v>
      </c>
      <c r="D42" s="61">
        <v>350</v>
      </c>
      <c r="E42" s="53"/>
    </row>
    <row r="43" spans="1:5" ht="12" customHeight="1" thickBot="1" x14ac:dyDescent="0.25">
      <c r="A43" s="17" t="s">
        <v>3794</v>
      </c>
      <c r="B43" s="5" t="s">
        <v>63</v>
      </c>
      <c r="C43" s="6" t="s">
        <v>55</v>
      </c>
      <c r="D43" s="60">
        <v>1680</v>
      </c>
      <c r="E43" s="52"/>
    </row>
    <row r="44" spans="1:5" ht="12" customHeight="1" thickBot="1" x14ac:dyDescent="0.25">
      <c r="A44" s="17" t="s">
        <v>3795</v>
      </c>
      <c r="B44" s="5" t="s">
        <v>64</v>
      </c>
      <c r="C44" s="6" t="s">
        <v>50</v>
      </c>
      <c r="D44" s="61">
        <v>780</v>
      </c>
      <c r="E44" s="53"/>
    </row>
    <row r="45" spans="1:5" ht="12" customHeight="1" thickBot="1" x14ac:dyDescent="0.25">
      <c r="A45" s="17" t="s">
        <v>3796</v>
      </c>
      <c r="B45" s="5" t="s">
        <v>65</v>
      </c>
      <c r="C45" s="6" t="s">
        <v>55</v>
      </c>
      <c r="D45" s="60">
        <v>7260</v>
      </c>
      <c r="E45" s="52"/>
    </row>
    <row r="46" spans="1:5" ht="12" customHeight="1" thickBot="1" x14ac:dyDescent="0.25">
      <c r="A46" s="17" t="s">
        <v>3797</v>
      </c>
      <c r="B46" s="5" t="s">
        <v>66</v>
      </c>
      <c r="C46" s="6" t="s">
        <v>52</v>
      </c>
      <c r="D46" s="59">
        <v>11550</v>
      </c>
      <c r="E46" s="52"/>
    </row>
    <row r="47" spans="1:5" ht="12" customHeight="1" thickBot="1" x14ac:dyDescent="0.25">
      <c r="A47" s="17" t="s">
        <v>3798</v>
      </c>
      <c r="B47" s="5" t="s">
        <v>67</v>
      </c>
      <c r="C47" s="6" t="s">
        <v>55</v>
      </c>
      <c r="D47" s="60">
        <v>5240</v>
      </c>
      <c r="E47" s="52"/>
    </row>
    <row r="48" spans="1:5" ht="12" customHeight="1" thickBot="1" x14ac:dyDescent="0.25">
      <c r="A48" s="17" t="s">
        <v>3799</v>
      </c>
      <c r="B48" s="5" t="s">
        <v>68</v>
      </c>
      <c r="C48" s="6" t="s">
        <v>55</v>
      </c>
      <c r="D48" s="59">
        <v>16990</v>
      </c>
      <c r="E48" s="52"/>
    </row>
    <row r="49" spans="1:5" ht="12" customHeight="1" thickBot="1" x14ac:dyDescent="0.25">
      <c r="A49" s="13"/>
      <c r="B49" s="3"/>
      <c r="C49" s="3"/>
      <c r="D49" s="62"/>
      <c r="E49" s="51"/>
    </row>
    <row r="50" spans="1:5" ht="12" customHeight="1" thickBot="1" x14ac:dyDescent="0.25">
      <c r="A50" s="16">
        <v>102</v>
      </c>
      <c r="B50" s="4" t="s">
        <v>69</v>
      </c>
      <c r="C50" s="3"/>
      <c r="D50" s="62"/>
      <c r="E50" s="51"/>
    </row>
    <row r="51" spans="1:5" ht="12" customHeight="1" thickBot="1" x14ac:dyDescent="0.25">
      <c r="A51" s="17" t="s">
        <v>3800</v>
      </c>
      <c r="B51" s="5" t="s">
        <v>70</v>
      </c>
      <c r="C51" s="6" t="s">
        <v>71</v>
      </c>
      <c r="D51" s="60">
        <v>1570</v>
      </c>
      <c r="E51" s="52"/>
    </row>
    <row r="52" spans="1:5" ht="12" customHeight="1" thickBot="1" x14ac:dyDescent="0.25">
      <c r="A52" s="17" t="s">
        <v>3801</v>
      </c>
      <c r="B52" s="5" t="s">
        <v>72</v>
      </c>
      <c r="C52" s="6" t="s">
        <v>50</v>
      </c>
      <c r="D52" s="61">
        <v>670</v>
      </c>
      <c r="E52" s="53"/>
    </row>
    <row r="53" spans="1:5" ht="13.5" thickBot="1" x14ac:dyDescent="0.25">
      <c r="A53" s="17" t="s">
        <v>3802</v>
      </c>
      <c r="B53" s="5" t="s">
        <v>73</v>
      </c>
      <c r="C53" s="6" t="s">
        <v>50</v>
      </c>
      <c r="D53" s="60">
        <v>1450</v>
      </c>
    </row>
    <row r="54" spans="1:5" ht="13.5" thickBot="1" x14ac:dyDescent="0.25">
      <c r="A54" s="17" t="s">
        <v>3803</v>
      </c>
      <c r="B54" s="5" t="s">
        <v>74</v>
      </c>
      <c r="C54" s="6" t="s">
        <v>17</v>
      </c>
      <c r="D54" s="60">
        <v>2640</v>
      </c>
    </row>
    <row r="55" spans="1:5" ht="13.5" thickBot="1" x14ac:dyDescent="0.25">
      <c r="A55" s="17" t="s">
        <v>3804</v>
      </c>
      <c r="B55" s="5" t="s">
        <v>75</v>
      </c>
      <c r="C55" s="6" t="s">
        <v>17</v>
      </c>
      <c r="D55" s="59">
        <v>58960</v>
      </c>
    </row>
    <row r="56" spans="1:5" ht="13.5" thickBot="1" x14ac:dyDescent="0.25">
      <c r="A56" s="17" t="s">
        <v>3805</v>
      </c>
      <c r="B56" s="5" t="s">
        <v>76</v>
      </c>
      <c r="C56" s="6" t="s">
        <v>17</v>
      </c>
      <c r="D56" s="60">
        <v>2640</v>
      </c>
    </row>
    <row r="57" spans="1:5" ht="13.5" thickBot="1" x14ac:dyDescent="0.25">
      <c r="A57" s="17" t="s">
        <v>3806</v>
      </c>
      <c r="B57" s="5" t="s">
        <v>77</v>
      </c>
      <c r="C57" s="6" t="s">
        <v>17</v>
      </c>
      <c r="D57" s="59">
        <v>12650</v>
      </c>
    </row>
    <row r="58" spans="1:5" ht="13.5" thickBot="1" x14ac:dyDescent="0.25">
      <c r="A58" s="17" t="s">
        <v>3807</v>
      </c>
      <c r="B58" s="5" t="s">
        <v>78</v>
      </c>
      <c r="C58" s="6" t="s">
        <v>17</v>
      </c>
      <c r="D58" s="59">
        <v>32150</v>
      </c>
    </row>
    <row r="59" spans="1:5" ht="13.5" thickBot="1" x14ac:dyDescent="0.25">
      <c r="A59" s="17" t="s">
        <v>3808</v>
      </c>
      <c r="B59" s="5" t="s">
        <v>79</v>
      </c>
      <c r="C59" s="6" t="s">
        <v>17</v>
      </c>
      <c r="D59" s="60">
        <v>3400</v>
      </c>
    </row>
    <row r="60" spans="1:5" x14ac:dyDescent="0.2">
      <c r="A60" s="13"/>
      <c r="B60" s="3"/>
      <c r="C60" s="3"/>
      <c r="D60" s="3"/>
    </row>
    <row r="61" spans="1:5" x14ac:dyDescent="0.2">
      <c r="A61" s="16">
        <v>2</v>
      </c>
      <c r="B61" s="4" t="s">
        <v>80</v>
      </c>
      <c r="C61" s="3"/>
      <c r="D61" s="3"/>
    </row>
    <row r="62" spans="1:5" x14ac:dyDescent="0.2">
      <c r="A62" s="13"/>
      <c r="B62" s="3"/>
      <c r="C62" s="3"/>
      <c r="D62" s="3"/>
    </row>
    <row r="63" spans="1:5" ht="13.5" thickBot="1" x14ac:dyDescent="0.25">
      <c r="A63" s="16">
        <v>201</v>
      </c>
      <c r="B63" s="4" t="s">
        <v>81</v>
      </c>
      <c r="C63" s="3"/>
      <c r="D63" s="3"/>
    </row>
    <row r="64" spans="1:5" ht="13.5" thickBot="1" x14ac:dyDescent="0.25">
      <c r="A64" s="17" t="s">
        <v>3809</v>
      </c>
      <c r="B64" s="5" t="s">
        <v>82</v>
      </c>
      <c r="C64" s="7" t="s">
        <v>52</v>
      </c>
      <c r="D64" s="63">
        <v>7781630</v>
      </c>
    </row>
    <row r="65" spans="1:4" ht="13.5" thickBot="1" x14ac:dyDescent="0.25">
      <c r="A65" s="17" t="s">
        <v>3810</v>
      </c>
      <c r="B65" s="5" t="s">
        <v>83</v>
      </c>
      <c r="C65" s="7" t="s">
        <v>52</v>
      </c>
      <c r="D65" s="64">
        <v>4245950</v>
      </c>
    </row>
    <row r="66" spans="1:4" ht="13.5" thickBot="1" x14ac:dyDescent="0.25">
      <c r="A66" s="17" t="s">
        <v>3811</v>
      </c>
      <c r="B66" s="5" t="s">
        <v>84</v>
      </c>
      <c r="C66" s="7" t="s">
        <v>52</v>
      </c>
      <c r="D66" s="64">
        <v>2207830</v>
      </c>
    </row>
    <row r="67" spans="1:4" ht="13.5" thickBot="1" x14ac:dyDescent="0.25">
      <c r="A67" s="13"/>
      <c r="B67" s="3"/>
      <c r="C67" s="3"/>
      <c r="D67" s="62"/>
    </row>
    <row r="68" spans="1:4" ht="13.5" thickBot="1" x14ac:dyDescent="0.25">
      <c r="A68" s="17">
        <v>203</v>
      </c>
      <c r="B68" s="5" t="s">
        <v>85</v>
      </c>
      <c r="C68" s="3"/>
      <c r="D68" s="62"/>
    </row>
    <row r="69" spans="1:4" ht="13.5" thickBot="1" x14ac:dyDescent="0.25">
      <c r="A69" s="17" t="s">
        <v>3812</v>
      </c>
      <c r="B69" s="5" t="s">
        <v>86</v>
      </c>
      <c r="C69" s="6" t="s">
        <v>55</v>
      </c>
      <c r="D69" s="55">
        <v>295480</v>
      </c>
    </row>
    <row r="70" spans="1:4" ht="13.5" thickBot="1" x14ac:dyDescent="0.25">
      <c r="A70" s="17" t="s">
        <v>3813</v>
      </c>
      <c r="B70" s="5" t="s">
        <v>87</v>
      </c>
      <c r="C70" s="6" t="s">
        <v>55</v>
      </c>
      <c r="D70" s="55">
        <v>356510</v>
      </c>
    </row>
    <row r="71" spans="1:4" ht="13.5" thickBot="1" x14ac:dyDescent="0.25">
      <c r="A71" s="17" t="s">
        <v>3814</v>
      </c>
      <c r="B71" s="5" t="s">
        <v>88</v>
      </c>
      <c r="C71" s="6" t="s">
        <v>55</v>
      </c>
      <c r="D71" s="59">
        <v>19600</v>
      </c>
    </row>
    <row r="72" spans="1:4" ht="13.5" thickBot="1" x14ac:dyDescent="0.25">
      <c r="A72" s="17" t="s">
        <v>3815</v>
      </c>
      <c r="B72" s="5" t="s">
        <v>89</v>
      </c>
      <c r="C72" s="6" t="s">
        <v>55</v>
      </c>
      <c r="D72" s="59">
        <v>26190</v>
      </c>
    </row>
    <row r="73" spans="1:4" ht="13.5" thickBot="1" x14ac:dyDescent="0.25">
      <c r="A73" s="17" t="s">
        <v>3816</v>
      </c>
      <c r="B73" s="5" t="s">
        <v>90</v>
      </c>
      <c r="C73" s="6" t="s">
        <v>55</v>
      </c>
      <c r="D73" s="59">
        <v>31160</v>
      </c>
    </row>
    <row r="74" spans="1:4" ht="13.5" thickBot="1" x14ac:dyDescent="0.25">
      <c r="A74" s="17" t="s">
        <v>3817</v>
      </c>
      <c r="B74" s="5" t="s">
        <v>91</v>
      </c>
      <c r="C74" s="6" t="s">
        <v>55</v>
      </c>
      <c r="D74" s="59">
        <v>51770</v>
      </c>
    </row>
    <row r="75" spans="1:4" ht="13.5" thickBot="1" x14ac:dyDescent="0.25">
      <c r="A75" s="17" t="s">
        <v>3818</v>
      </c>
      <c r="B75" s="5" t="s">
        <v>92</v>
      </c>
      <c r="C75" s="6" t="s">
        <v>55</v>
      </c>
      <c r="D75" s="59">
        <v>72060</v>
      </c>
    </row>
    <row r="76" spans="1:4" ht="13.5" thickBot="1" x14ac:dyDescent="0.25">
      <c r="A76" s="17" t="s">
        <v>3819</v>
      </c>
      <c r="B76" s="5" t="s">
        <v>93</v>
      </c>
      <c r="C76" s="6" t="s">
        <v>55</v>
      </c>
      <c r="D76" s="59">
        <v>81300</v>
      </c>
    </row>
    <row r="77" spans="1:4" ht="13.5" thickBot="1" x14ac:dyDescent="0.25">
      <c r="A77" s="17" t="s">
        <v>3820</v>
      </c>
      <c r="B77" s="5" t="s">
        <v>94</v>
      </c>
      <c r="C77" s="6" t="s">
        <v>55</v>
      </c>
      <c r="D77" s="55">
        <v>120840</v>
      </c>
    </row>
    <row r="78" spans="1:4" ht="14.25" thickTop="1" thickBot="1" x14ac:dyDescent="0.25">
      <c r="A78" s="17" t="s">
        <v>3821</v>
      </c>
      <c r="B78" s="5" t="s">
        <v>95</v>
      </c>
      <c r="C78" s="6" t="s">
        <v>55</v>
      </c>
      <c r="D78" s="57">
        <v>145350</v>
      </c>
    </row>
    <row r="79" spans="1:4" ht="13.5" thickBot="1" x14ac:dyDescent="0.25">
      <c r="A79" s="17" t="s">
        <v>3822</v>
      </c>
      <c r="B79" s="5" t="s">
        <v>96</v>
      </c>
      <c r="C79" s="6" t="s">
        <v>55</v>
      </c>
      <c r="D79" s="55">
        <v>240900</v>
      </c>
    </row>
    <row r="80" spans="1:4" ht="13.5" thickBot="1" x14ac:dyDescent="0.25">
      <c r="A80" s="17" t="s">
        <v>3823</v>
      </c>
      <c r="B80" s="5" t="s">
        <v>97</v>
      </c>
      <c r="C80" s="6" t="s">
        <v>55</v>
      </c>
      <c r="D80" s="55">
        <v>254090</v>
      </c>
    </row>
    <row r="81" spans="1:4" ht="13.5" thickBot="1" x14ac:dyDescent="0.25">
      <c r="A81" s="17" t="s">
        <v>3824</v>
      </c>
      <c r="B81" s="5" t="s">
        <v>98</v>
      </c>
      <c r="C81" s="6" t="s">
        <v>55</v>
      </c>
      <c r="D81" s="55">
        <v>362800</v>
      </c>
    </row>
    <row r="82" spans="1:4" ht="13.5" thickBot="1" x14ac:dyDescent="0.25">
      <c r="A82" s="17" t="s">
        <v>3825</v>
      </c>
      <c r="B82" s="5" t="s">
        <v>99</v>
      </c>
      <c r="C82" s="6" t="s">
        <v>55</v>
      </c>
      <c r="D82" s="55">
        <v>416390</v>
      </c>
    </row>
    <row r="83" spans="1:4" ht="13.5" thickBot="1" x14ac:dyDescent="0.25">
      <c r="A83" s="13"/>
      <c r="B83" s="3"/>
      <c r="C83" s="3"/>
      <c r="D83" s="62"/>
    </row>
    <row r="84" spans="1:4" ht="13.5" thickBot="1" x14ac:dyDescent="0.25">
      <c r="A84" s="16">
        <v>204</v>
      </c>
      <c r="B84" s="4" t="s">
        <v>100</v>
      </c>
      <c r="C84" s="3"/>
      <c r="D84" s="62"/>
    </row>
    <row r="85" spans="1:4" ht="13.5" thickBot="1" x14ac:dyDescent="0.25">
      <c r="A85" s="17" t="s">
        <v>3826</v>
      </c>
      <c r="B85" s="5" t="s">
        <v>101</v>
      </c>
      <c r="C85" s="6" t="s">
        <v>17</v>
      </c>
      <c r="D85" s="55">
        <v>419490</v>
      </c>
    </row>
    <row r="86" spans="1:4" ht="13.5" thickBot="1" x14ac:dyDescent="0.25">
      <c r="A86" s="17" t="s">
        <v>3827</v>
      </c>
      <c r="B86" s="5" t="s">
        <v>102</v>
      </c>
      <c r="C86" s="7" t="s">
        <v>52</v>
      </c>
      <c r="D86" s="55">
        <v>290770</v>
      </c>
    </row>
    <row r="87" spans="1:4" ht="13.5" thickBot="1" x14ac:dyDescent="0.25">
      <c r="A87" s="17" t="s">
        <v>3828</v>
      </c>
      <c r="B87" s="5" t="s">
        <v>103</v>
      </c>
      <c r="C87" s="7" t="s">
        <v>52</v>
      </c>
      <c r="D87" s="55">
        <v>988770</v>
      </c>
    </row>
    <row r="88" spans="1:4" ht="13.5" thickBot="1" x14ac:dyDescent="0.25">
      <c r="A88" s="17" t="s">
        <v>3829</v>
      </c>
      <c r="B88" s="5" t="s">
        <v>104</v>
      </c>
      <c r="C88" s="7" t="s">
        <v>52</v>
      </c>
      <c r="D88" s="64">
        <v>1085490</v>
      </c>
    </row>
    <row r="89" spans="1:4" ht="13.5" thickBot="1" x14ac:dyDescent="0.25">
      <c r="A89" s="17" t="s">
        <v>3830</v>
      </c>
      <c r="B89" s="5" t="s">
        <v>105</v>
      </c>
      <c r="C89" s="7" t="s">
        <v>52</v>
      </c>
      <c r="D89" s="64">
        <v>1197710</v>
      </c>
    </row>
    <row r="90" spans="1:4" ht="13.5" thickBot="1" x14ac:dyDescent="0.25">
      <c r="A90" s="17" t="s">
        <v>3831</v>
      </c>
      <c r="B90" s="5" t="s">
        <v>106</v>
      </c>
      <c r="C90" s="7" t="s">
        <v>52</v>
      </c>
      <c r="D90" s="64">
        <v>1337980</v>
      </c>
    </row>
    <row r="91" spans="1:4" ht="13.5" thickBot="1" x14ac:dyDescent="0.25">
      <c r="A91" s="17" t="s">
        <v>3832</v>
      </c>
      <c r="B91" s="5" t="s">
        <v>107</v>
      </c>
      <c r="C91" s="7" t="s">
        <v>52</v>
      </c>
      <c r="D91" s="64">
        <v>1448900</v>
      </c>
    </row>
    <row r="92" spans="1:4" ht="13.5" thickBot="1" x14ac:dyDescent="0.25">
      <c r="A92" s="17" t="s">
        <v>3833</v>
      </c>
      <c r="B92" s="5" t="s">
        <v>108</v>
      </c>
      <c r="C92" s="7" t="s">
        <v>52</v>
      </c>
      <c r="D92" s="64">
        <v>1562760</v>
      </c>
    </row>
    <row r="93" spans="1:4" ht="13.5" thickBot="1" x14ac:dyDescent="0.25">
      <c r="A93" s="17" t="s">
        <v>3834</v>
      </c>
      <c r="B93" s="5" t="s">
        <v>109</v>
      </c>
      <c r="C93" s="7" t="s">
        <v>52</v>
      </c>
      <c r="D93" s="64">
        <v>1496870</v>
      </c>
    </row>
    <row r="94" spans="1:4" ht="13.5" thickBot="1" x14ac:dyDescent="0.25">
      <c r="A94" s="17" t="s">
        <v>3835</v>
      </c>
      <c r="B94" s="5" t="s">
        <v>110</v>
      </c>
      <c r="C94" s="7" t="s">
        <v>52</v>
      </c>
      <c r="D94" s="64">
        <v>1637380</v>
      </c>
    </row>
    <row r="95" spans="1:4" ht="13.5" thickBot="1" x14ac:dyDescent="0.25">
      <c r="A95" s="17" t="s">
        <v>3836</v>
      </c>
      <c r="B95" s="5" t="s">
        <v>111</v>
      </c>
      <c r="C95" s="7" t="s">
        <v>52</v>
      </c>
      <c r="D95" s="64">
        <v>1809380</v>
      </c>
    </row>
    <row r="96" spans="1:4" ht="13.5" thickBot="1" x14ac:dyDescent="0.25">
      <c r="A96" s="17" t="s">
        <v>3837</v>
      </c>
      <c r="B96" s="5" t="s">
        <v>112</v>
      </c>
      <c r="C96" s="7" t="s">
        <v>52</v>
      </c>
      <c r="D96" s="64">
        <v>2005620</v>
      </c>
    </row>
    <row r="97" spans="1:4" ht="13.5" thickBot="1" x14ac:dyDescent="0.25">
      <c r="A97" s="17" t="s">
        <v>3838</v>
      </c>
      <c r="B97" s="5" t="s">
        <v>113</v>
      </c>
      <c r="C97" s="7" t="s">
        <v>52</v>
      </c>
      <c r="D97" s="64">
        <v>2150970</v>
      </c>
    </row>
    <row r="98" spans="1:4" ht="13.5" thickBot="1" x14ac:dyDescent="0.25">
      <c r="A98" s="17" t="s">
        <v>3839</v>
      </c>
      <c r="B98" s="5" t="s">
        <v>114</v>
      </c>
      <c r="C98" s="7" t="s">
        <v>52</v>
      </c>
      <c r="D98" s="64">
        <v>2322970</v>
      </c>
    </row>
    <row r="99" spans="1:4" ht="13.5" thickBot="1" x14ac:dyDescent="0.25">
      <c r="A99" s="17" t="s">
        <v>3840</v>
      </c>
      <c r="B99" s="5" t="s">
        <v>115</v>
      </c>
      <c r="C99" s="7" t="s">
        <v>52</v>
      </c>
      <c r="D99" s="55">
        <v>122280</v>
      </c>
    </row>
    <row r="100" spans="1:4" ht="13.5" thickBot="1" x14ac:dyDescent="0.25">
      <c r="A100" s="17" t="s">
        <v>3841</v>
      </c>
      <c r="B100" s="5" t="s">
        <v>116</v>
      </c>
      <c r="C100" s="7" t="s">
        <v>52</v>
      </c>
      <c r="D100" s="59">
        <v>93810</v>
      </c>
    </row>
    <row r="101" spans="1:4" ht="13.5" thickBot="1" x14ac:dyDescent="0.25">
      <c r="A101" s="17" t="s">
        <v>3842</v>
      </c>
      <c r="B101" s="5" t="s">
        <v>117</v>
      </c>
      <c r="C101" s="7" t="s">
        <v>52</v>
      </c>
      <c r="D101" s="59">
        <v>89520</v>
      </c>
    </row>
    <row r="102" spans="1:4" ht="13.5" thickBot="1" x14ac:dyDescent="0.25">
      <c r="A102" s="17" t="s">
        <v>3843</v>
      </c>
      <c r="B102" s="5" t="s">
        <v>118</v>
      </c>
      <c r="C102" s="7" t="s">
        <v>52</v>
      </c>
      <c r="D102" s="59">
        <v>61310</v>
      </c>
    </row>
    <row r="103" spans="1:4" ht="13.5" thickBot="1" x14ac:dyDescent="0.25">
      <c r="A103" s="17" t="s">
        <v>3844</v>
      </c>
      <c r="B103" s="5" t="s">
        <v>119</v>
      </c>
      <c r="C103" s="7" t="s">
        <v>52</v>
      </c>
      <c r="D103" s="55">
        <v>258470</v>
      </c>
    </row>
    <row r="104" spans="1:4" ht="13.5" thickBot="1" x14ac:dyDescent="0.25">
      <c r="A104" s="17" t="s">
        <v>3845</v>
      </c>
      <c r="B104" s="5" t="s">
        <v>120</v>
      </c>
      <c r="C104" s="7" t="s">
        <v>52</v>
      </c>
      <c r="D104" s="55">
        <v>142720</v>
      </c>
    </row>
    <row r="105" spans="1:4" ht="13.5" thickBot="1" x14ac:dyDescent="0.25">
      <c r="A105" s="17" t="s">
        <v>3846</v>
      </c>
      <c r="B105" s="5" t="s">
        <v>121</v>
      </c>
      <c r="C105" s="7" t="s">
        <v>52</v>
      </c>
      <c r="D105" s="55">
        <v>319980</v>
      </c>
    </row>
    <row r="106" spans="1:4" ht="13.5" thickBot="1" x14ac:dyDescent="0.25">
      <c r="A106" s="17" t="s">
        <v>3847</v>
      </c>
      <c r="B106" s="5" t="s">
        <v>122</v>
      </c>
      <c r="C106" s="6" t="s">
        <v>17</v>
      </c>
      <c r="D106" s="55">
        <v>308890</v>
      </c>
    </row>
    <row r="107" spans="1:4" ht="13.5" thickBot="1" x14ac:dyDescent="0.25">
      <c r="A107" s="17" t="s">
        <v>3848</v>
      </c>
      <c r="B107" s="5" t="s">
        <v>67</v>
      </c>
      <c r="C107" s="6" t="s">
        <v>55</v>
      </c>
      <c r="D107" s="60">
        <v>5240</v>
      </c>
    </row>
    <row r="108" spans="1:4" ht="13.5" thickBot="1" x14ac:dyDescent="0.25">
      <c r="A108" s="17" t="s">
        <v>3849</v>
      </c>
      <c r="B108" s="5" t="s">
        <v>68</v>
      </c>
      <c r="C108" s="6" t="s">
        <v>55</v>
      </c>
      <c r="D108" s="59">
        <v>15870</v>
      </c>
    </row>
    <row r="109" spans="1:4" ht="13.5" thickBot="1" x14ac:dyDescent="0.25">
      <c r="A109" s="17" t="s">
        <v>3850</v>
      </c>
      <c r="B109" s="5" t="s">
        <v>123</v>
      </c>
      <c r="C109" s="7" t="s">
        <v>52</v>
      </c>
      <c r="D109" s="55">
        <v>523140</v>
      </c>
    </row>
    <row r="110" spans="1:4" ht="13.5" thickBot="1" x14ac:dyDescent="0.25">
      <c r="A110" s="17" t="s">
        <v>3851</v>
      </c>
      <c r="B110" s="5" t="s">
        <v>124</v>
      </c>
      <c r="C110" s="7" t="s">
        <v>52</v>
      </c>
      <c r="D110" s="55">
        <v>440930</v>
      </c>
    </row>
    <row r="111" spans="1:4" ht="13.5" thickBot="1" x14ac:dyDescent="0.25">
      <c r="A111" s="17" t="s">
        <v>3852</v>
      </c>
      <c r="B111" s="5" t="s">
        <v>125</v>
      </c>
      <c r="C111" s="7" t="s">
        <v>52</v>
      </c>
      <c r="D111" s="55">
        <v>394380</v>
      </c>
    </row>
    <row r="112" spans="1:4" ht="13.5" thickBot="1" x14ac:dyDescent="0.25">
      <c r="A112" s="17" t="s">
        <v>3853</v>
      </c>
      <c r="B112" s="5" t="s">
        <v>126</v>
      </c>
      <c r="C112" s="7" t="s">
        <v>52</v>
      </c>
      <c r="D112" s="55">
        <v>394490</v>
      </c>
    </row>
    <row r="113" spans="1:4" x14ac:dyDescent="0.2">
      <c r="A113" s="13"/>
      <c r="B113" s="3"/>
      <c r="C113" s="3"/>
      <c r="D113" s="3"/>
    </row>
    <row r="114" spans="1:4" ht="13.5" thickBot="1" x14ac:dyDescent="0.25">
      <c r="A114" s="16">
        <v>205</v>
      </c>
      <c r="B114" s="4" t="s">
        <v>127</v>
      </c>
      <c r="C114" s="3"/>
      <c r="D114" s="3"/>
    </row>
    <row r="115" spans="1:4" ht="13.5" thickBot="1" x14ac:dyDescent="0.25">
      <c r="A115" s="17" t="s">
        <v>3854</v>
      </c>
      <c r="B115" s="5" t="s">
        <v>128</v>
      </c>
      <c r="C115" s="7" t="s">
        <v>129</v>
      </c>
      <c r="D115" s="65">
        <v>490</v>
      </c>
    </row>
    <row r="116" spans="1:4" ht="13.5" thickBot="1" x14ac:dyDescent="0.25">
      <c r="A116" s="17" t="s">
        <v>3855</v>
      </c>
      <c r="B116" s="5" t="s">
        <v>130</v>
      </c>
      <c r="C116" s="7" t="s">
        <v>129</v>
      </c>
      <c r="D116" s="61">
        <v>100</v>
      </c>
    </row>
    <row r="117" spans="1:4" ht="13.5" thickBot="1" x14ac:dyDescent="0.25">
      <c r="A117" s="17" t="s">
        <v>3856</v>
      </c>
      <c r="B117" s="5" t="s">
        <v>131</v>
      </c>
      <c r="C117" s="7" t="s">
        <v>129</v>
      </c>
      <c r="D117" s="61">
        <v>60</v>
      </c>
    </row>
    <row r="118" spans="1:4" ht="13.5" thickBot="1" x14ac:dyDescent="0.25">
      <c r="A118" s="17" t="s">
        <v>3857</v>
      </c>
      <c r="B118" s="5" t="s">
        <v>132</v>
      </c>
      <c r="C118" s="7" t="s">
        <v>129</v>
      </c>
      <c r="D118" s="61">
        <v>330</v>
      </c>
    </row>
    <row r="119" spans="1:4" ht="13.5" thickBot="1" x14ac:dyDescent="0.25">
      <c r="A119" s="13"/>
      <c r="B119" s="3"/>
      <c r="C119" s="3"/>
      <c r="D119" s="62"/>
    </row>
    <row r="120" spans="1:4" ht="13.5" thickBot="1" x14ac:dyDescent="0.25">
      <c r="A120" s="16">
        <v>206</v>
      </c>
      <c r="B120" s="4" t="s">
        <v>133</v>
      </c>
      <c r="C120" s="3"/>
      <c r="D120" s="62"/>
    </row>
    <row r="121" spans="1:4" ht="13.5" thickBot="1" x14ac:dyDescent="0.25">
      <c r="A121" s="17" t="s">
        <v>3858</v>
      </c>
      <c r="B121" s="5" t="s">
        <v>134</v>
      </c>
      <c r="C121" s="7" t="s">
        <v>52</v>
      </c>
      <c r="D121" s="55">
        <v>443290</v>
      </c>
    </row>
    <row r="122" spans="1:4" ht="13.5" thickBot="1" x14ac:dyDescent="0.25">
      <c r="A122" s="17" t="s">
        <v>3859</v>
      </c>
      <c r="B122" s="5" t="s">
        <v>135</v>
      </c>
      <c r="C122" s="7" t="s">
        <v>52</v>
      </c>
      <c r="D122" s="55">
        <v>765020</v>
      </c>
    </row>
    <row r="123" spans="1:4" ht="13.5" thickBot="1" x14ac:dyDescent="0.25">
      <c r="A123" s="17" t="s">
        <v>3860</v>
      </c>
      <c r="B123" s="5" t="s">
        <v>136</v>
      </c>
      <c r="C123" s="7" t="s">
        <v>52</v>
      </c>
      <c r="D123" s="64">
        <v>1404180</v>
      </c>
    </row>
    <row r="124" spans="1:4" ht="13.5" thickBot="1" x14ac:dyDescent="0.25">
      <c r="A124" s="17" t="s">
        <v>3861</v>
      </c>
      <c r="B124" s="5" t="s">
        <v>137</v>
      </c>
      <c r="C124" s="7" t="s">
        <v>52</v>
      </c>
      <c r="D124" s="64">
        <v>2027810</v>
      </c>
    </row>
    <row r="125" spans="1:4" ht="13.5" thickBot="1" x14ac:dyDescent="0.25">
      <c r="A125" s="13"/>
      <c r="B125" s="3"/>
      <c r="C125" s="3"/>
      <c r="D125" s="62"/>
    </row>
    <row r="126" spans="1:4" ht="13.5" thickBot="1" x14ac:dyDescent="0.25">
      <c r="A126" s="16">
        <v>207</v>
      </c>
      <c r="B126" s="4" t="s">
        <v>138</v>
      </c>
      <c r="C126" s="3"/>
      <c r="D126" s="62"/>
    </row>
    <row r="127" spans="1:4" ht="13.5" thickBot="1" x14ac:dyDescent="0.25">
      <c r="A127" s="17" t="s">
        <v>3862</v>
      </c>
      <c r="B127" s="5" t="s">
        <v>139</v>
      </c>
      <c r="C127" s="6" t="s">
        <v>55</v>
      </c>
      <c r="D127" s="59">
        <v>61540</v>
      </c>
    </row>
    <row r="128" spans="1:4" ht="13.5" thickBot="1" x14ac:dyDescent="0.25">
      <c r="A128" s="17" t="s">
        <v>3863</v>
      </c>
      <c r="B128" s="5" t="s">
        <v>140</v>
      </c>
      <c r="C128" s="6" t="s">
        <v>55</v>
      </c>
      <c r="D128" s="59">
        <v>85760</v>
      </c>
    </row>
    <row r="129" spans="1:4" ht="13.5" thickBot="1" x14ac:dyDescent="0.25">
      <c r="A129" s="17" t="s">
        <v>3864</v>
      </c>
      <c r="B129" s="5" t="s">
        <v>141</v>
      </c>
      <c r="C129" s="6" t="s">
        <v>55</v>
      </c>
      <c r="D129" s="59">
        <v>98400</v>
      </c>
    </row>
    <row r="130" spans="1:4" ht="13.5" thickBot="1" x14ac:dyDescent="0.25">
      <c r="A130" s="17" t="s">
        <v>3865</v>
      </c>
      <c r="B130" s="5" t="s">
        <v>142</v>
      </c>
      <c r="C130" s="6" t="s">
        <v>55</v>
      </c>
      <c r="D130" s="59">
        <v>37480</v>
      </c>
    </row>
    <row r="131" spans="1:4" ht="13.5" thickBot="1" x14ac:dyDescent="0.25">
      <c r="A131" s="17" t="s">
        <v>3866</v>
      </c>
      <c r="B131" s="5" t="s">
        <v>143</v>
      </c>
      <c r="C131" s="6" t="s">
        <v>55</v>
      </c>
      <c r="D131" s="59">
        <v>46520</v>
      </c>
    </row>
    <row r="132" spans="1:4" ht="13.5" thickBot="1" x14ac:dyDescent="0.25">
      <c r="A132" s="17" t="s">
        <v>3867</v>
      </c>
      <c r="B132" s="5" t="s">
        <v>144</v>
      </c>
      <c r="C132" s="6" t="s">
        <v>55</v>
      </c>
      <c r="D132" s="66">
        <v>24070</v>
      </c>
    </row>
    <row r="133" spans="1:4" ht="14.25" thickTop="1" thickBot="1" x14ac:dyDescent="0.25">
      <c r="A133" s="17" t="s">
        <v>3868</v>
      </c>
      <c r="B133" s="5" t="s">
        <v>145</v>
      </c>
      <c r="C133" s="6" t="s">
        <v>55</v>
      </c>
      <c r="D133" s="67">
        <v>46880</v>
      </c>
    </row>
    <row r="134" spans="1:4" ht="13.5" thickBot="1" x14ac:dyDescent="0.25">
      <c r="A134" s="17" t="s">
        <v>3869</v>
      </c>
      <c r="B134" s="5" t="s">
        <v>146</v>
      </c>
      <c r="C134" s="6" t="s">
        <v>55</v>
      </c>
      <c r="D134" s="59">
        <v>54940</v>
      </c>
    </row>
    <row r="135" spans="1:4" ht="13.5" thickBot="1" x14ac:dyDescent="0.25">
      <c r="A135" s="17" t="s">
        <v>3870</v>
      </c>
      <c r="B135" s="5" t="s">
        <v>147</v>
      </c>
      <c r="C135" s="6" t="s">
        <v>55</v>
      </c>
      <c r="D135" s="59">
        <v>61380</v>
      </c>
    </row>
    <row r="136" spans="1:4" ht="13.5" thickBot="1" x14ac:dyDescent="0.25">
      <c r="A136" s="17" t="s">
        <v>3871</v>
      </c>
      <c r="B136" s="5" t="s">
        <v>148</v>
      </c>
      <c r="C136" s="6" t="s">
        <v>55</v>
      </c>
      <c r="D136" s="59">
        <v>93110</v>
      </c>
    </row>
    <row r="137" spans="1:4" ht="13.5" thickBot="1" x14ac:dyDescent="0.25">
      <c r="A137" s="17" t="s">
        <v>3872</v>
      </c>
      <c r="B137" s="5" t="s">
        <v>149</v>
      </c>
      <c r="C137" s="6" t="s">
        <v>55</v>
      </c>
      <c r="D137" s="55">
        <v>150110</v>
      </c>
    </row>
    <row r="138" spans="1:4" ht="13.5" thickBot="1" x14ac:dyDescent="0.25">
      <c r="A138" s="17" t="s">
        <v>3873</v>
      </c>
      <c r="B138" s="5" t="s">
        <v>150</v>
      </c>
      <c r="C138" s="6" t="s">
        <v>55</v>
      </c>
      <c r="D138" s="55">
        <v>184860</v>
      </c>
    </row>
    <row r="139" spans="1:4" ht="13.5" thickBot="1" x14ac:dyDescent="0.25">
      <c r="A139" s="17" t="s">
        <v>3874</v>
      </c>
      <c r="B139" s="5" t="s">
        <v>151</v>
      </c>
      <c r="C139" s="6" t="s">
        <v>55</v>
      </c>
      <c r="D139" s="55">
        <v>224240</v>
      </c>
    </row>
    <row r="140" spans="1:4" ht="13.5" thickBot="1" x14ac:dyDescent="0.25">
      <c r="A140" s="17" t="s">
        <v>3875</v>
      </c>
      <c r="B140" s="5" t="s">
        <v>152</v>
      </c>
      <c r="C140" s="6" t="s">
        <v>55</v>
      </c>
      <c r="D140" s="55">
        <v>281420</v>
      </c>
    </row>
    <row r="141" spans="1:4" ht="13.5" thickBot="1" x14ac:dyDescent="0.25">
      <c r="A141" s="17" t="s">
        <v>3876</v>
      </c>
      <c r="B141" s="5" t="s">
        <v>153</v>
      </c>
      <c r="C141" s="6" t="s">
        <v>55</v>
      </c>
      <c r="D141" s="55">
        <v>328800</v>
      </c>
    </row>
    <row r="142" spans="1:4" ht="13.5" thickBot="1" x14ac:dyDescent="0.25">
      <c r="A142" s="17" t="s">
        <v>3877</v>
      </c>
      <c r="B142" s="5" t="s">
        <v>154</v>
      </c>
      <c r="C142" s="6" t="s">
        <v>55</v>
      </c>
      <c r="D142" s="55">
        <v>406650</v>
      </c>
    </row>
    <row r="143" spans="1:4" ht="13.5" thickBot="1" x14ac:dyDescent="0.25">
      <c r="A143" s="17" t="s">
        <v>3878</v>
      </c>
      <c r="B143" s="5" t="s">
        <v>155</v>
      </c>
      <c r="C143" s="6" t="s">
        <v>55</v>
      </c>
      <c r="D143" s="55">
        <v>459190</v>
      </c>
    </row>
    <row r="144" spans="1:4" x14ac:dyDescent="0.2">
      <c r="A144" s="13"/>
      <c r="B144" s="3"/>
      <c r="C144" s="3"/>
      <c r="D144" s="3"/>
    </row>
    <row r="145" spans="1:4" x14ac:dyDescent="0.2">
      <c r="A145" s="16">
        <v>3</v>
      </c>
      <c r="B145" s="4" t="s">
        <v>156</v>
      </c>
      <c r="C145" s="3"/>
      <c r="D145" s="3"/>
    </row>
    <row r="146" spans="1:4" x14ac:dyDescent="0.2">
      <c r="A146" s="13"/>
      <c r="B146" s="3"/>
      <c r="C146" s="3"/>
      <c r="D146" s="3"/>
    </row>
    <row r="147" spans="1:4" ht="13.5" thickBot="1" x14ac:dyDescent="0.25">
      <c r="A147" s="16">
        <v>301</v>
      </c>
      <c r="B147" s="4" t="s">
        <v>157</v>
      </c>
      <c r="C147" s="3"/>
      <c r="D147" s="3"/>
    </row>
    <row r="148" spans="1:4" ht="13.5" thickBot="1" x14ac:dyDescent="0.25">
      <c r="A148" s="17" t="s">
        <v>3879</v>
      </c>
      <c r="B148" s="5" t="s">
        <v>158</v>
      </c>
      <c r="C148" s="7" t="s">
        <v>52</v>
      </c>
      <c r="D148" s="54">
        <v>829540</v>
      </c>
    </row>
    <row r="149" spans="1:4" ht="13.5" thickBot="1" x14ac:dyDescent="0.25">
      <c r="A149" s="17" t="s">
        <v>3880</v>
      </c>
      <c r="B149" s="5" t="s">
        <v>159</v>
      </c>
      <c r="C149" s="7" t="s">
        <v>52</v>
      </c>
      <c r="D149" s="64">
        <v>2046510</v>
      </c>
    </row>
    <row r="150" spans="1:4" ht="13.5" thickBot="1" x14ac:dyDescent="0.25">
      <c r="A150" s="17" t="s">
        <v>3881</v>
      </c>
      <c r="B150" s="5" t="s">
        <v>160</v>
      </c>
      <c r="C150" s="7" t="s">
        <v>52</v>
      </c>
      <c r="D150" s="64">
        <v>2156230</v>
      </c>
    </row>
    <row r="151" spans="1:4" ht="13.5" thickBot="1" x14ac:dyDescent="0.25">
      <c r="A151" s="17" t="s">
        <v>3882</v>
      </c>
      <c r="B151" s="5" t="s">
        <v>161</v>
      </c>
      <c r="C151" s="7" t="s">
        <v>52</v>
      </c>
      <c r="D151" s="64">
        <v>2309350</v>
      </c>
    </row>
    <row r="152" spans="1:4" ht="13.5" thickBot="1" x14ac:dyDescent="0.25">
      <c r="A152" s="17" t="s">
        <v>3883</v>
      </c>
      <c r="B152" s="5" t="s">
        <v>162</v>
      </c>
      <c r="C152" s="7" t="s">
        <v>52</v>
      </c>
      <c r="D152" s="64">
        <v>3156590</v>
      </c>
    </row>
    <row r="153" spans="1:4" ht="13.5" thickBot="1" x14ac:dyDescent="0.25">
      <c r="A153" s="17" t="s">
        <v>3884</v>
      </c>
      <c r="B153" s="5" t="s">
        <v>163</v>
      </c>
      <c r="C153" s="7" t="s">
        <v>52</v>
      </c>
      <c r="D153" s="64">
        <v>3785310</v>
      </c>
    </row>
    <row r="154" spans="1:4" ht="13.5" thickBot="1" x14ac:dyDescent="0.25">
      <c r="A154" s="17" t="s">
        <v>3885</v>
      </c>
      <c r="B154" s="5" t="s">
        <v>164</v>
      </c>
      <c r="C154" s="7" t="s">
        <v>52</v>
      </c>
      <c r="D154" s="64">
        <v>5418020</v>
      </c>
    </row>
    <row r="155" spans="1:4" ht="13.5" thickBot="1" x14ac:dyDescent="0.25">
      <c r="A155" s="17" t="s">
        <v>3886</v>
      </c>
      <c r="B155" s="5" t="s">
        <v>165</v>
      </c>
      <c r="C155" s="7" t="s">
        <v>52</v>
      </c>
      <c r="D155" s="64">
        <v>6270920</v>
      </c>
    </row>
    <row r="156" spans="1:4" ht="13.5" thickBot="1" x14ac:dyDescent="0.25">
      <c r="A156" s="17" t="s">
        <v>3887</v>
      </c>
      <c r="B156" s="5" t="s">
        <v>166</v>
      </c>
      <c r="C156" s="7" t="s">
        <v>52</v>
      </c>
      <c r="D156" s="64">
        <v>8935860</v>
      </c>
    </row>
    <row r="157" spans="1:4" ht="13.5" thickBot="1" x14ac:dyDescent="0.25">
      <c r="A157" s="17" t="s">
        <v>3888</v>
      </c>
      <c r="B157" s="5" t="s">
        <v>167</v>
      </c>
      <c r="C157" s="7" t="s">
        <v>52</v>
      </c>
      <c r="D157" s="68">
        <v>13955780</v>
      </c>
    </row>
    <row r="158" spans="1:4" ht="13.5" thickBot="1" x14ac:dyDescent="0.25">
      <c r="A158" s="13"/>
      <c r="B158" s="3"/>
      <c r="C158" s="3"/>
      <c r="D158" s="62"/>
    </row>
    <row r="159" spans="1:4" ht="13.5" thickBot="1" x14ac:dyDescent="0.25">
      <c r="A159" s="16">
        <v>302</v>
      </c>
      <c r="B159" s="4" t="s">
        <v>168</v>
      </c>
      <c r="C159" s="3"/>
      <c r="D159" s="62"/>
    </row>
    <row r="160" spans="1:4" ht="13.5" thickBot="1" x14ac:dyDescent="0.25">
      <c r="A160" s="17" t="s">
        <v>3889</v>
      </c>
      <c r="B160" s="5" t="s">
        <v>169</v>
      </c>
      <c r="C160" s="7" t="s">
        <v>52</v>
      </c>
      <c r="D160" s="64">
        <v>2084710</v>
      </c>
    </row>
    <row r="161" spans="1:4" ht="13.5" thickBot="1" x14ac:dyDescent="0.25">
      <c r="A161" s="17" t="s">
        <v>3890</v>
      </c>
      <c r="B161" s="5" t="s">
        <v>170</v>
      </c>
      <c r="C161" s="7" t="s">
        <v>52</v>
      </c>
      <c r="D161" s="64">
        <v>3863970</v>
      </c>
    </row>
    <row r="162" spans="1:4" ht="13.5" thickBot="1" x14ac:dyDescent="0.25">
      <c r="A162" s="17" t="s">
        <v>3891</v>
      </c>
      <c r="B162" s="5" t="s">
        <v>171</v>
      </c>
      <c r="C162" s="7" t="s">
        <v>52</v>
      </c>
      <c r="D162" s="64">
        <v>9119730</v>
      </c>
    </row>
    <row r="163" spans="1:4" ht="13.5" thickBot="1" x14ac:dyDescent="0.25">
      <c r="A163" s="17" t="s">
        <v>3892</v>
      </c>
      <c r="B163" s="5" t="s">
        <v>172</v>
      </c>
      <c r="C163" s="7" t="s">
        <v>52</v>
      </c>
      <c r="D163" s="68">
        <v>11077400</v>
      </c>
    </row>
    <row r="164" spans="1:4" ht="13.5" thickBot="1" x14ac:dyDescent="0.25">
      <c r="A164" s="17" t="s">
        <v>3893</v>
      </c>
      <c r="B164" s="5" t="s">
        <v>173</v>
      </c>
      <c r="C164" s="7" t="s">
        <v>52</v>
      </c>
      <c r="D164" s="68">
        <v>13190860</v>
      </c>
    </row>
    <row r="165" spans="1:4" ht="13.5" thickBot="1" x14ac:dyDescent="0.25">
      <c r="A165" s="17" t="s">
        <v>3894</v>
      </c>
      <c r="B165" s="5" t="s">
        <v>174</v>
      </c>
      <c r="C165" s="7" t="s">
        <v>52</v>
      </c>
      <c r="D165" s="68">
        <v>13721400</v>
      </c>
    </row>
    <row r="166" spans="1:4" ht="13.5" thickBot="1" x14ac:dyDescent="0.25">
      <c r="A166" s="17" t="s">
        <v>3895</v>
      </c>
      <c r="B166" s="5" t="s">
        <v>175</v>
      </c>
      <c r="C166" s="7" t="s">
        <v>52</v>
      </c>
      <c r="D166" s="68">
        <v>15184180</v>
      </c>
    </row>
    <row r="167" spans="1:4" ht="13.5" thickBot="1" x14ac:dyDescent="0.25">
      <c r="A167" s="17" t="s">
        <v>3896</v>
      </c>
      <c r="B167" s="5" t="s">
        <v>176</v>
      </c>
      <c r="C167" s="7" t="s">
        <v>52</v>
      </c>
      <c r="D167" s="68">
        <v>17648050</v>
      </c>
    </row>
    <row r="168" spans="1:4" ht="13.5" thickBot="1" x14ac:dyDescent="0.25">
      <c r="A168" s="17" t="s">
        <v>3897</v>
      </c>
      <c r="B168" s="5" t="s">
        <v>177</v>
      </c>
      <c r="C168" s="7" t="s">
        <v>52</v>
      </c>
      <c r="D168" s="68">
        <v>21941650</v>
      </c>
    </row>
    <row r="169" spans="1:4" x14ac:dyDescent="0.2">
      <c r="A169" s="13"/>
      <c r="B169" s="3"/>
      <c r="C169" s="3"/>
      <c r="D169" s="3"/>
    </row>
    <row r="170" spans="1:4" ht="13.5" thickBot="1" x14ac:dyDescent="0.25">
      <c r="A170" s="16">
        <v>305</v>
      </c>
      <c r="B170" s="4" t="s">
        <v>178</v>
      </c>
      <c r="C170" s="3"/>
      <c r="D170" s="3"/>
    </row>
    <row r="171" spans="1:4" ht="13.5" thickBot="1" x14ac:dyDescent="0.25">
      <c r="A171" s="17" t="s">
        <v>3898</v>
      </c>
      <c r="B171" s="5" t="s">
        <v>179</v>
      </c>
      <c r="C171" s="7" t="s">
        <v>52</v>
      </c>
      <c r="D171" s="54">
        <v>886780</v>
      </c>
    </row>
    <row r="172" spans="1:4" ht="13.5" thickBot="1" x14ac:dyDescent="0.25">
      <c r="A172" s="17" t="s">
        <v>3899</v>
      </c>
      <c r="B172" s="5" t="s">
        <v>180</v>
      </c>
      <c r="C172" s="7" t="s">
        <v>52</v>
      </c>
      <c r="D172" s="55">
        <v>746540</v>
      </c>
    </row>
    <row r="173" spans="1:4" ht="13.5" thickBot="1" x14ac:dyDescent="0.25">
      <c r="A173" s="17" t="s">
        <v>3900</v>
      </c>
      <c r="B173" s="5" t="s">
        <v>181</v>
      </c>
      <c r="C173" s="7" t="s">
        <v>52</v>
      </c>
      <c r="D173" s="55">
        <v>253410</v>
      </c>
    </row>
    <row r="174" spans="1:4" ht="13.5" thickBot="1" x14ac:dyDescent="0.25">
      <c r="A174" s="17" t="s">
        <v>3901</v>
      </c>
      <c r="B174" s="5" t="s">
        <v>182</v>
      </c>
      <c r="C174" s="7" t="s">
        <v>52</v>
      </c>
      <c r="D174" s="55">
        <v>172190</v>
      </c>
    </row>
    <row r="175" spans="1:4" ht="13.5" thickBot="1" x14ac:dyDescent="0.25">
      <c r="A175" s="17" t="s">
        <v>3902</v>
      </c>
      <c r="B175" s="5" t="s">
        <v>183</v>
      </c>
      <c r="C175" s="7" t="s">
        <v>52</v>
      </c>
      <c r="D175" s="55">
        <v>315180</v>
      </c>
    </row>
    <row r="176" spans="1:4" ht="13.5" thickBot="1" x14ac:dyDescent="0.25">
      <c r="A176" s="17" t="s">
        <v>3903</v>
      </c>
      <c r="B176" s="5" t="s">
        <v>184</v>
      </c>
      <c r="C176" s="7" t="s">
        <v>52</v>
      </c>
      <c r="D176" s="59">
        <v>83220</v>
      </c>
    </row>
    <row r="177" spans="1:4" ht="13.5" thickBot="1" x14ac:dyDescent="0.25">
      <c r="A177" s="17" t="s">
        <v>3904</v>
      </c>
      <c r="B177" s="5" t="s">
        <v>185</v>
      </c>
      <c r="C177" s="7" t="s">
        <v>52</v>
      </c>
      <c r="D177" s="55">
        <v>354300</v>
      </c>
    </row>
    <row r="178" spans="1:4" ht="13.5" thickBot="1" x14ac:dyDescent="0.25">
      <c r="A178" s="17" t="s">
        <v>3905</v>
      </c>
      <c r="B178" s="5" t="s">
        <v>186</v>
      </c>
      <c r="C178" s="7" t="s">
        <v>52</v>
      </c>
      <c r="D178" s="55">
        <v>731360</v>
      </c>
    </row>
    <row r="179" spans="1:4" ht="13.5" thickBot="1" x14ac:dyDescent="0.25">
      <c r="A179" s="17" t="s">
        <v>3906</v>
      </c>
      <c r="B179" s="5" t="s">
        <v>187</v>
      </c>
      <c r="C179" s="7" t="s">
        <v>52</v>
      </c>
      <c r="D179" s="64">
        <v>1247780</v>
      </c>
    </row>
    <row r="180" spans="1:4" x14ac:dyDescent="0.2">
      <c r="A180" s="13"/>
      <c r="B180" s="3"/>
      <c r="C180" s="3"/>
      <c r="D180" s="3"/>
    </row>
    <row r="181" spans="1:4" x14ac:dyDescent="0.2">
      <c r="A181" s="16">
        <v>4</v>
      </c>
      <c r="B181" s="4" t="s">
        <v>188</v>
      </c>
      <c r="C181" s="3"/>
      <c r="D181" s="3"/>
    </row>
    <row r="182" spans="1:4" x14ac:dyDescent="0.2">
      <c r="A182" s="13"/>
      <c r="B182" s="3"/>
      <c r="C182" s="3"/>
      <c r="D182" s="3"/>
    </row>
    <row r="183" spans="1:4" ht="13.5" thickBot="1" x14ac:dyDescent="0.25">
      <c r="A183" s="16">
        <v>401</v>
      </c>
      <c r="B183" s="4" t="s">
        <v>189</v>
      </c>
      <c r="C183" s="3"/>
      <c r="D183" s="3"/>
    </row>
    <row r="184" spans="1:4" ht="13.5" thickBot="1" x14ac:dyDescent="0.25">
      <c r="A184" s="17" t="s">
        <v>3907</v>
      </c>
      <c r="B184" s="5" t="s">
        <v>190</v>
      </c>
      <c r="C184" s="6" t="s">
        <v>55</v>
      </c>
      <c r="D184" s="66">
        <v>72930</v>
      </c>
    </row>
    <row r="185" spans="1:4" ht="13.5" thickBot="1" x14ac:dyDescent="0.25">
      <c r="A185" s="17" t="s">
        <v>3908</v>
      </c>
      <c r="B185" s="5" t="s">
        <v>191</v>
      </c>
      <c r="C185" s="6" t="s">
        <v>55</v>
      </c>
      <c r="D185" s="55">
        <v>114300</v>
      </c>
    </row>
    <row r="186" spans="1:4" ht="13.5" thickBot="1" x14ac:dyDescent="0.25">
      <c r="A186" s="17" t="s">
        <v>3909</v>
      </c>
      <c r="B186" s="5" t="s">
        <v>192</v>
      </c>
      <c r="C186" s="7" t="s">
        <v>52</v>
      </c>
      <c r="D186" s="55">
        <v>159570</v>
      </c>
    </row>
    <row r="187" spans="1:4" ht="13.5" thickBot="1" x14ac:dyDescent="0.25">
      <c r="A187" s="17" t="s">
        <v>3910</v>
      </c>
      <c r="B187" s="5" t="s">
        <v>193</v>
      </c>
      <c r="C187" s="7" t="s">
        <v>52</v>
      </c>
      <c r="D187" s="55">
        <v>105010</v>
      </c>
    </row>
    <row r="188" spans="1:4" ht="14.25" thickTop="1" thickBot="1" x14ac:dyDescent="0.25">
      <c r="A188" s="17" t="s">
        <v>3911</v>
      </c>
      <c r="B188" s="5" t="s">
        <v>194</v>
      </c>
      <c r="C188" s="7" t="s">
        <v>52</v>
      </c>
      <c r="D188" s="67">
        <v>55910</v>
      </c>
    </row>
    <row r="189" spans="1:4" ht="13.5" thickBot="1" x14ac:dyDescent="0.25">
      <c r="A189" s="17" t="s">
        <v>3912</v>
      </c>
      <c r="B189" s="5" t="s">
        <v>195</v>
      </c>
      <c r="C189" s="7" t="s">
        <v>52</v>
      </c>
      <c r="D189" s="59">
        <v>62970</v>
      </c>
    </row>
    <row r="190" spans="1:4" ht="13.5" thickBot="1" x14ac:dyDescent="0.25">
      <c r="A190" s="17" t="s">
        <v>3913</v>
      </c>
      <c r="B190" s="5" t="s">
        <v>196</v>
      </c>
      <c r="C190" s="7" t="s">
        <v>52</v>
      </c>
      <c r="D190" s="55">
        <v>122120</v>
      </c>
    </row>
    <row r="191" spans="1:4" ht="13.5" thickBot="1" x14ac:dyDescent="0.25">
      <c r="A191" s="17" t="s">
        <v>3914</v>
      </c>
      <c r="B191" s="5" t="s">
        <v>197</v>
      </c>
      <c r="C191" s="7" t="s">
        <v>52</v>
      </c>
      <c r="D191" s="55">
        <v>260120</v>
      </c>
    </row>
    <row r="192" spans="1:4" ht="13.5" thickBot="1" x14ac:dyDescent="0.25">
      <c r="A192" s="17" t="s">
        <v>3915</v>
      </c>
      <c r="B192" s="5" t="s">
        <v>198</v>
      </c>
      <c r="C192" s="7" t="s">
        <v>52</v>
      </c>
      <c r="D192" s="55">
        <v>295420</v>
      </c>
    </row>
    <row r="193" spans="1:4" ht="13.5" thickBot="1" x14ac:dyDescent="0.25">
      <c r="A193" s="13"/>
      <c r="B193" s="3"/>
      <c r="C193" s="3"/>
      <c r="D193" s="62"/>
    </row>
    <row r="194" spans="1:4" ht="13.5" thickBot="1" x14ac:dyDescent="0.25">
      <c r="A194" s="16">
        <v>403</v>
      </c>
      <c r="B194" s="4" t="s">
        <v>199</v>
      </c>
      <c r="C194" s="3"/>
      <c r="D194" s="62"/>
    </row>
    <row r="195" spans="1:4" ht="13.5" thickBot="1" x14ac:dyDescent="0.25">
      <c r="A195" s="17" t="s">
        <v>3916</v>
      </c>
      <c r="B195" s="5" t="s">
        <v>200</v>
      </c>
      <c r="C195" s="7" t="s">
        <v>52</v>
      </c>
      <c r="D195" s="64">
        <v>1799820</v>
      </c>
    </row>
    <row r="196" spans="1:4" ht="13.5" thickBot="1" x14ac:dyDescent="0.25">
      <c r="A196" s="17" t="s">
        <v>3917</v>
      </c>
      <c r="B196" s="5" t="s">
        <v>201</v>
      </c>
      <c r="C196" s="7" t="s">
        <v>52</v>
      </c>
      <c r="D196" s="64">
        <v>1659820</v>
      </c>
    </row>
    <row r="197" spans="1:4" ht="13.5" thickBot="1" x14ac:dyDescent="0.25">
      <c r="A197" s="17" t="s">
        <v>3918</v>
      </c>
      <c r="B197" s="5" t="s">
        <v>202</v>
      </c>
      <c r="C197" s="7" t="s">
        <v>52</v>
      </c>
      <c r="D197" s="64">
        <v>1659820</v>
      </c>
    </row>
    <row r="198" spans="1:4" ht="13.5" thickBot="1" x14ac:dyDescent="0.25">
      <c r="A198" s="17" t="s">
        <v>3919</v>
      </c>
      <c r="B198" s="5" t="s">
        <v>203</v>
      </c>
      <c r="C198" s="7" t="s">
        <v>52</v>
      </c>
      <c r="D198" s="64">
        <v>2482820</v>
      </c>
    </row>
    <row r="199" spans="1:4" ht="13.5" thickBot="1" x14ac:dyDescent="0.25">
      <c r="A199" s="17" t="s">
        <v>3920</v>
      </c>
      <c r="B199" s="5" t="s">
        <v>204</v>
      </c>
      <c r="C199" s="7" t="s">
        <v>52</v>
      </c>
      <c r="D199" s="64">
        <v>2507520</v>
      </c>
    </row>
    <row r="200" spans="1:4" ht="13.5" thickBot="1" x14ac:dyDescent="0.25">
      <c r="A200" s="17" t="s">
        <v>3921</v>
      </c>
      <c r="B200" s="5" t="s">
        <v>205</v>
      </c>
      <c r="C200" s="7" t="s">
        <v>52</v>
      </c>
      <c r="D200" s="64">
        <v>3029060</v>
      </c>
    </row>
    <row r="201" spans="1:4" ht="13.5" thickBot="1" x14ac:dyDescent="0.25">
      <c r="A201" s="17" t="s">
        <v>3922</v>
      </c>
      <c r="B201" s="5" t="s">
        <v>206</v>
      </c>
      <c r="C201" s="7" t="s">
        <v>52</v>
      </c>
      <c r="D201" s="64">
        <v>2893660</v>
      </c>
    </row>
    <row r="202" spans="1:4" ht="13.5" thickBot="1" x14ac:dyDescent="0.25">
      <c r="A202" s="17" t="s">
        <v>3923</v>
      </c>
      <c r="B202" s="5" t="s">
        <v>207</v>
      </c>
      <c r="C202" s="7" t="s">
        <v>52</v>
      </c>
      <c r="D202" s="55">
        <v>879040</v>
      </c>
    </row>
    <row r="203" spans="1:4" ht="13.5" thickBot="1" x14ac:dyDescent="0.25">
      <c r="A203" s="17" t="s">
        <v>3924</v>
      </c>
      <c r="B203" s="5" t="s">
        <v>208</v>
      </c>
      <c r="C203" s="7" t="s">
        <v>52</v>
      </c>
      <c r="D203" s="64">
        <v>2524820</v>
      </c>
    </row>
    <row r="204" spans="1:4" ht="13.5" thickBot="1" x14ac:dyDescent="0.25">
      <c r="A204" s="17" t="s">
        <v>3925</v>
      </c>
      <c r="B204" s="5" t="s">
        <v>209</v>
      </c>
      <c r="C204" s="7" t="s">
        <v>52</v>
      </c>
      <c r="D204" s="64">
        <v>2432820</v>
      </c>
    </row>
    <row r="205" spans="1:4" ht="13.5" thickBot="1" x14ac:dyDescent="0.25">
      <c r="A205" s="17" t="s">
        <v>3926</v>
      </c>
      <c r="B205" s="5" t="s">
        <v>210</v>
      </c>
      <c r="C205" s="7" t="s">
        <v>52</v>
      </c>
      <c r="D205" s="64">
        <v>2432820</v>
      </c>
    </row>
    <row r="206" spans="1:4" ht="13.5" thickBot="1" x14ac:dyDescent="0.25">
      <c r="A206" s="17" t="s">
        <v>3927</v>
      </c>
      <c r="B206" s="5" t="s">
        <v>211</v>
      </c>
      <c r="C206" s="7" t="s">
        <v>52</v>
      </c>
      <c r="D206" s="64">
        <v>3021260</v>
      </c>
    </row>
    <row r="207" spans="1:4" ht="13.5" thickBot="1" x14ac:dyDescent="0.25">
      <c r="A207" s="17" t="s">
        <v>3928</v>
      </c>
      <c r="B207" s="5" t="s">
        <v>212</v>
      </c>
      <c r="C207" s="7" t="s">
        <v>52</v>
      </c>
      <c r="D207" s="64">
        <v>2893660</v>
      </c>
    </row>
    <row r="208" spans="1:4" ht="13.5" thickBot="1" x14ac:dyDescent="0.25">
      <c r="A208" s="17" t="s">
        <v>3929</v>
      </c>
      <c r="B208" s="5" t="s">
        <v>213</v>
      </c>
      <c r="C208" s="7" t="s">
        <v>52</v>
      </c>
      <c r="D208" s="64">
        <v>1069820</v>
      </c>
    </row>
    <row r="209" spans="1:4" x14ac:dyDescent="0.2">
      <c r="A209" s="13"/>
      <c r="B209" s="3"/>
      <c r="C209" s="3"/>
      <c r="D209" s="3"/>
    </row>
    <row r="210" spans="1:4" ht="13.5" thickBot="1" x14ac:dyDescent="0.25">
      <c r="A210" s="16">
        <v>405</v>
      </c>
      <c r="B210" s="4" t="s">
        <v>214</v>
      </c>
      <c r="C210" s="3"/>
      <c r="D210" s="3"/>
    </row>
    <row r="211" spans="1:4" ht="13.5" thickBot="1" x14ac:dyDescent="0.25">
      <c r="A211" s="17" t="s">
        <v>3930</v>
      </c>
      <c r="B211" s="5" t="s">
        <v>215</v>
      </c>
      <c r="C211" s="7" t="s">
        <v>52</v>
      </c>
      <c r="D211" s="54">
        <v>250560</v>
      </c>
    </row>
    <row r="212" spans="1:4" ht="13.5" thickBot="1" x14ac:dyDescent="0.25">
      <c r="A212" s="17" t="s">
        <v>3931</v>
      </c>
      <c r="B212" s="5" t="s">
        <v>216</v>
      </c>
      <c r="C212" s="7" t="s">
        <v>52</v>
      </c>
      <c r="D212" s="55">
        <v>277640</v>
      </c>
    </row>
    <row r="213" spans="1:4" ht="13.5" thickBot="1" x14ac:dyDescent="0.25">
      <c r="A213" s="17" t="s">
        <v>3932</v>
      </c>
      <c r="B213" s="5" t="s">
        <v>217</v>
      </c>
      <c r="C213" s="7" t="s">
        <v>52</v>
      </c>
      <c r="D213" s="55">
        <v>317270</v>
      </c>
    </row>
    <row r="214" spans="1:4" ht="13.5" thickBot="1" x14ac:dyDescent="0.25">
      <c r="A214" s="17" t="s">
        <v>3933</v>
      </c>
      <c r="B214" s="5" t="s">
        <v>218</v>
      </c>
      <c r="C214" s="7" t="s">
        <v>52</v>
      </c>
      <c r="D214" s="55">
        <v>336770</v>
      </c>
    </row>
    <row r="215" spans="1:4" ht="13.5" thickBot="1" x14ac:dyDescent="0.25">
      <c r="A215" s="17" t="s">
        <v>3934</v>
      </c>
      <c r="B215" s="5" t="s">
        <v>219</v>
      </c>
      <c r="C215" s="7" t="s">
        <v>52</v>
      </c>
      <c r="D215" s="55">
        <v>417080</v>
      </c>
    </row>
    <row r="216" spans="1:4" ht="13.5" thickBot="1" x14ac:dyDescent="0.25">
      <c r="A216" s="17" t="s">
        <v>3935</v>
      </c>
      <c r="B216" s="5" t="s">
        <v>220</v>
      </c>
      <c r="C216" s="7" t="s">
        <v>52</v>
      </c>
      <c r="D216" s="64">
        <v>1073680</v>
      </c>
    </row>
    <row r="217" spans="1:4" ht="13.5" thickBot="1" x14ac:dyDescent="0.25">
      <c r="A217" s="17" t="s">
        <v>3936</v>
      </c>
      <c r="B217" s="5" t="s">
        <v>221</v>
      </c>
      <c r="C217" s="7" t="s">
        <v>52</v>
      </c>
      <c r="D217" s="64">
        <v>1292230</v>
      </c>
    </row>
    <row r="218" spans="1:4" ht="13.5" thickBot="1" x14ac:dyDescent="0.25">
      <c r="A218" s="17" t="s">
        <v>3937</v>
      </c>
      <c r="B218" s="5" t="s">
        <v>222</v>
      </c>
      <c r="C218" s="7" t="s">
        <v>52</v>
      </c>
      <c r="D218" s="64">
        <v>1648150</v>
      </c>
    </row>
    <row r="219" spans="1:4" ht="13.5" thickBot="1" x14ac:dyDescent="0.25">
      <c r="A219" s="17" t="s">
        <v>3938</v>
      </c>
      <c r="B219" s="5" t="s">
        <v>223</v>
      </c>
      <c r="C219" s="7" t="s">
        <v>52</v>
      </c>
      <c r="D219" s="64">
        <v>1880420</v>
      </c>
    </row>
    <row r="220" spans="1:4" ht="13.5" thickBot="1" x14ac:dyDescent="0.25">
      <c r="A220" s="17" t="s">
        <v>3939</v>
      </c>
      <c r="B220" s="5" t="s">
        <v>224</v>
      </c>
      <c r="C220" s="7" t="s">
        <v>52</v>
      </c>
      <c r="D220" s="64">
        <v>2125170</v>
      </c>
    </row>
    <row r="221" spans="1:4" ht="13.5" thickBot="1" x14ac:dyDescent="0.25">
      <c r="A221" s="17" t="s">
        <v>3940</v>
      </c>
      <c r="B221" s="5" t="s">
        <v>225</v>
      </c>
      <c r="C221" s="7" t="s">
        <v>52</v>
      </c>
      <c r="D221" s="59">
        <v>68280</v>
      </c>
    </row>
    <row r="222" spans="1:4" ht="13.5" thickBot="1" x14ac:dyDescent="0.25">
      <c r="A222" s="17" t="s">
        <v>3941</v>
      </c>
      <c r="B222" s="5" t="s">
        <v>226</v>
      </c>
      <c r="C222" s="7" t="s">
        <v>52</v>
      </c>
      <c r="D222" s="59">
        <v>40880</v>
      </c>
    </row>
    <row r="223" spans="1:4" ht="13.5" thickBot="1" x14ac:dyDescent="0.25">
      <c r="A223" s="17" t="s">
        <v>3942</v>
      </c>
      <c r="B223" s="5" t="s">
        <v>227</v>
      </c>
      <c r="C223" s="7" t="s">
        <v>52</v>
      </c>
      <c r="D223" s="64">
        <v>1288760</v>
      </c>
    </row>
    <row r="224" spans="1:4" ht="13.5" thickBot="1" x14ac:dyDescent="0.25">
      <c r="A224" s="17" t="s">
        <v>3943</v>
      </c>
      <c r="B224" s="5" t="s">
        <v>228</v>
      </c>
      <c r="C224" s="7" t="s">
        <v>52</v>
      </c>
      <c r="D224" s="55">
        <v>105360</v>
      </c>
    </row>
    <row r="225" spans="1:4" ht="13.5" thickBot="1" x14ac:dyDescent="0.25">
      <c r="A225" s="17" t="s">
        <v>3944</v>
      </c>
      <c r="B225" s="5" t="s">
        <v>229</v>
      </c>
      <c r="C225" s="7" t="s">
        <v>52</v>
      </c>
      <c r="D225" s="64">
        <v>1238550</v>
      </c>
    </row>
    <row r="226" spans="1:4" ht="13.5" thickBot="1" x14ac:dyDescent="0.25">
      <c r="A226" s="17" t="s">
        <v>3945</v>
      </c>
      <c r="B226" s="5" t="s">
        <v>230</v>
      </c>
      <c r="C226" s="7" t="s">
        <v>52</v>
      </c>
      <c r="D226" s="64">
        <v>1173740</v>
      </c>
    </row>
    <row r="227" spans="1:4" ht="13.5" thickBot="1" x14ac:dyDescent="0.25">
      <c r="A227" s="17" t="s">
        <v>3946</v>
      </c>
      <c r="B227" s="5" t="s">
        <v>231</v>
      </c>
      <c r="C227" s="7" t="s">
        <v>52</v>
      </c>
      <c r="D227" s="64">
        <v>1173960</v>
      </c>
    </row>
    <row r="228" spans="1:4" ht="13.5" thickBot="1" x14ac:dyDescent="0.25">
      <c r="A228" s="17" t="s">
        <v>3947</v>
      </c>
      <c r="B228" s="5" t="s">
        <v>232</v>
      </c>
      <c r="C228" s="7" t="s">
        <v>52</v>
      </c>
      <c r="D228" s="64">
        <v>1358750</v>
      </c>
    </row>
    <row r="229" spans="1:4" ht="13.5" thickBot="1" x14ac:dyDescent="0.25">
      <c r="A229" s="17" t="s">
        <v>3948</v>
      </c>
      <c r="B229" s="5" t="s">
        <v>233</v>
      </c>
      <c r="C229" s="7" t="s">
        <v>52</v>
      </c>
      <c r="D229" s="64">
        <v>1290450</v>
      </c>
    </row>
    <row r="230" spans="1:4" ht="13.5" thickBot="1" x14ac:dyDescent="0.25">
      <c r="A230" s="17" t="s">
        <v>3949</v>
      </c>
      <c r="B230" s="5" t="s">
        <v>234</v>
      </c>
      <c r="C230" s="7" t="s">
        <v>52</v>
      </c>
      <c r="D230" s="64">
        <v>1443100</v>
      </c>
    </row>
    <row r="231" spans="1:4" ht="13.5" thickBot="1" x14ac:dyDescent="0.25">
      <c r="A231" s="17" t="s">
        <v>3950</v>
      </c>
      <c r="B231" s="5" t="s">
        <v>235</v>
      </c>
      <c r="C231" s="7" t="s">
        <v>52</v>
      </c>
      <c r="D231" s="64">
        <v>1541490</v>
      </c>
    </row>
    <row r="232" spans="1:4" ht="13.5" thickBot="1" x14ac:dyDescent="0.25">
      <c r="A232" s="17" t="s">
        <v>3951</v>
      </c>
      <c r="B232" s="5" t="s">
        <v>236</v>
      </c>
      <c r="C232" s="7" t="s">
        <v>52</v>
      </c>
      <c r="D232" s="64">
        <v>1568670</v>
      </c>
    </row>
    <row r="233" spans="1:4" ht="13.5" thickBot="1" x14ac:dyDescent="0.25">
      <c r="A233" s="17" t="s">
        <v>3952</v>
      </c>
      <c r="B233" s="5" t="s">
        <v>237</v>
      </c>
      <c r="C233" s="7" t="s">
        <v>52</v>
      </c>
      <c r="D233" s="64">
        <v>1733430</v>
      </c>
    </row>
    <row r="234" spans="1:4" ht="13.5" thickBot="1" x14ac:dyDescent="0.25">
      <c r="A234" s="17" t="s">
        <v>3953</v>
      </c>
      <c r="B234" s="5" t="s">
        <v>238</v>
      </c>
      <c r="C234" s="7" t="s">
        <v>52</v>
      </c>
      <c r="D234" s="64">
        <v>2183120</v>
      </c>
    </row>
    <row r="235" spans="1:4" ht="13.5" thickBot="1" x14ac:dyDescent="0.25">
      <c r="A235" s="17" t="s">
        <v>3954</v>
      </c>
      <c r="B235" s="5" t="s">
        <v>239</v>
      </c>
      <c r="C235" s="7" t="s">
        <v>52</v>
      </c>
      <c r="D235" s="59">
        <v>83760</v>
      </c>
    </row>
    <row r="236" spans="1:4" ht="13.5" thickBot="1" x14ac:dyDescent="0.25">
      <c r="A236" s="17" t="s">
        <v>3955</v>
      </c>
      <c r="B236" s="5" t="s">
        <v>240</v>
      </c>
      <c r="C236" s="7" t="s">
        <v>52</v>
      </c>
      <c r="D236" s="59">
        <v>93810</v>
      </c>
    </row>
    <row r="237" spans="1:4" ht="13.5" thickBot="1" x14ac:dyDescent="0.25">
      <c r="A237" s="17" t="s">
        <v>3956</v>
      </c>
      <c r="B237" s="5" t="s">
        <v>241</v>
      </c>
      <c r="C237" s="7" t="s">
        <v>52</v>
      </c>
      <c r="D237" s="55">
        <v>107390</v>
      </c>
    </row>
    <row r="238" spans="1:4" ht="13.5" thickBot="1" x14ac:dyDescent="0.25">
      <c r="A238" s="17" t="s">
        <v>3957</v>
      </c>
      <c r="B238" s="5" t="s">
        <v>242</v>
      </c>
      <c r="C238" s="7" t="s">
        <v>52</v>
      </c>
      <c r="D238" s="55">
        <v>504630</v>
      </c>
    </row>
    <row r="239" spans="1:4" ht="13.5" thickBot="1" x14ac:dyDescent="0.25">
      <c r="A239" s="17" t="s">
        <v>3958</v>
      </c>
      <c r="B239" s="5" t="s">
        <v>243</v>
      </c>
      <c r="C239" s="7" t="s">
        <v>52</v>
      </c>
      <c r="D239" s="55">
        <v>770800</v>
      </c>
    </row>
    <row r="240" spans="1:4" ht="13.5" thickBot="1" x14ac:dyDescent="0.25">
      <c r="A240" s="17" t="s">
        <v>3959</v>
      </c>
      <c r="B240" s="5" t="s">
        <v>244</v>
      </c>
      <c r="C240" s="7" t="s">
        <v>52</v>
      </c>
      <c r="D240" s="64">
        <v>1538460</v>
      </c>
    </row>
    <row r="241" spans="1:4" ht="13.5" thickBot="1" x14ac:dyDescent="0.25">
      <c r="A241" s="17" t="s">
        <v>3960</v>
      </c>
      <c r="B241" s="5" t="s">
        <v>245</v>
      </c>
      <c r="C241" s="7" t="s">
        <v>52</v>
      </c>
      <c r="D241" s="59">
        <v>74030</v>
      </c>
    </row>
    <row r="242" spans="1:4" ht="13.5" thickBot="1" x14ac:dyDescent="0.25">
      <c r="A242" s="17" t="s">
        <v>3961</v>
      </c>
      <c r="B242" s="5" t="s">
        <v>246</v>
      </c>
      <c r="C242" s="7" t="s">
        <v>52</v>
      </c>
      <c r="D242" s="55">
        <v>125990</v>
      </c>
    </row>
    <row r="243" spans="1:4" ht="14.25" thickTop="1" thickBot="1" x14ac:dyDescent="0.25">
      <c r="A243" s="17" t="s">
        <v>3962</v>
      </c>
      <c r="B243" s="5" t="s">
        <v>247</v>
      </c>
      <c r="C243" s="7" t="s">
        <v>52</v>
      </c>
      <c r="D243" s="67">
        <v>90990</v>
      </c>
    </row>
    <row r="244" spans="1:4" ht="13.5" thickBot="1" x14ac:dyDescent="0.25">
      <c r="A244" s="17" t="s">
        <v>3963</v>
      </c>
      <c r="B244" s="5" t="s">
        <v>248</v>
      </c>
      <c r="C244" s="7" t="s">
        <v>52</v>
      </c>
      <c r="D244" s="55">
        <v>191790</v>
      </c>
    </row>
    <row r="245" spans="1:4" ht="13.5" thickBot="1" x14ac:dyDescent="0.25">
      <c r="A245" s="17" t="s">
        <v>3964</v>
      </c>
      <c r="B245" s="5" t="s">
        <v>249</v>
      </c>
      <c r="C245" s="7" t="s">
        <v>52</v>
      </c>
      <c r="D245" s="64">
        <v>3319530</v>
      </c>
    </row>
    <row r="246" spans="1:4" ht="13.5" thickBot="1" x14ac:dyDescent="0.25">
      <c r="A246" s="17" t="s">
        <v>3965</v>
      </c>
      <c r="B246" s="5" t="s">
        <v>250</v>
      </c>
      <c r="C246" s="7" t="s">
        <v>52</v>
      </c>
      <c r="D246" s="55">
        <v>425480</v>
      </c>
    </row>
    <row r="247" spans="1:4" ht="13.5" thickBot="1" x14ac:dyDescent="0.25">
      <c r="A247" s="17" t="s">
        <v>3966</v>
      </c>
      <c r="B247" s="5" t="s">
        <v>251</v>
      </c>
      <c r="C247" s="7" t="s">
        <v>52</v>
      </c>
      <c r="D247" s="64">
        <v>1142900</v>
      </c>
    </row>
    <row r="248" spans="1:4" ht="13.5" thickBot="1" x14ac:dyDescent="0.25">
      <c r="A248" s="17" t="s">
        <v>3967</v>
      </c>
      <c r="B248" s="5" t="s">
        <v>252</v>
      </c>
      <c r="C248" s="7" t="s">
        <v>52</v>
      </c>
      <c r="D248" s="64">
        <v>1498900</v>
      </c>
    </row>
    <row r="249" spans="1:4" ht="13.5" thickBot="1" x14ac:dyDescent="0.25">
      <c r="A249" s="17" t="s">
        <v>3968</v>
      </c>
      <c r="B249" s="5" t="s">
        <v>253</v>
      </c>
      <c r="C249" s="7" t="s">
        <v>52</v>
      </c>
      <c r="D249" s="64">
        <v>2094210</v>
      </c>
    </row>
    <row r="250" spans="1:4" ht="13.5" thickBot="1" x14ac:dyDescent="0.25">
      <c r="A250" s="17" t="s">
        <v>3969</v>
      </c>
      <c r="B250" s="5" t="s">
        <v>254</v>
      </c>
      <c r="C250" s="7" t="s">
        <v>52</v>
      </c>
      <c r="D250" s="64">
        <v>1268810</v>
      </c>
    </row>
    <row r="251" spans="1:4" ht="13.5" thickBot="1" x14ac:dyDescent="0.25">
      <c r="A251" s="17" t="s">
        <v>3970</v>
      </c>
      <c r="B251" s="5" t="s">
        <v>255</v>
      </c>
      <c r="C251" s="7" t="s">
        <v>52</v>
      </c>
      <c r="D251" s="55">
        <v>350520</v>
      </c>
    </row>
    <row r="252" spans="1:4" ht="13.5" thickBot="1" x14ac:dyDescent="0.25">
      <c r="A252" s="17" t="s">
        <v>3971</v>
      </c>
      <c r="B252" s="5" t="s">
        <v>256</v>
      </c>
      <c r="C252" s="7" t="s">
        <v>52</v>
      </c>
      <c r="D252" s="55">
        <v>476540</v>
      </c>
    </row>
    <row r="253" spans="1:4" ht="13.5" thickBot="1" x14ac:dyDescent="0.25">
      <c r="A253" s="17" t="s">
        <v>3972</v>
      </c>
      <c r="B253" s="5" t="s">
        <v>257</v>
      </c>
      <c r="C253" s="7" t="s">
        <v>52</v>
      </c>
      <c r="D253" s="55">
        <v>612480</v>
      </c>
    </row>
    <row r="254" spans="1:4" ht="13.5" thickBot="1" x14ac:dyDescent="0.25">
      <c r="A254" s="17" t="s">
        <v>3973</v>
      </c>
      <c r="B254" s="5" t="s">
        <v>258</v>
      </c>
      <c r="C254" s="7" t="s">
        <v>52</v>
      </c>
      <c r="D254" s="55">
        <v>568220</v>
      </c>
    </row>
    <row r="255" spans="1:4" ht="13.5" thickBot="1" x14ac:dyDescent="0.25">
      <c r="A255" s="17" t="s">
        <v>3974</v>
      </c>
      <c r="B255" s="5" t="s">
        <v>259</v>
      </c>
      <c r="C255" s="7" t="s">
        <v>52</v>
      </c>
      <c r="D255" s="64">
        <v>1098640</v>
      </c>
    </row>
    <row r="256" spans="1:4" ht="13.5" thickBot="1" x14ac:dyDescent="0.25">
      <c r="A256" s="17" t="s">
        <v>3975</v>
      </c>
      <c r="B256" s="5" t="s">
        <v>260</v>
      </c>
      <c r="C256" s="7" t="s">
        <v>52</v>
      </c>
      <c r="D256" s="64">
        <v>1596860</v>
      </c>
    </row>
    <row r="257" spans="1:4" ht="13.5" thickBot="1" x14ac:dyDescent="0.25">
      <c r="A257" s="17" t="s">
        <v>3976</v>
      </c>
      <c r="B257" s="5" t="s">
        <v>261</v>
      </c>
      <c r="C257" s="7" t="s">
        <v>52</v>
      </c>
      <c r="D257" s="64">
        <v>3591840</v>
      </c>
    </row>
    <row r="258" spans="1:4" ht="13.5" thickBot="1" x14ac:dyDescent="0.25">
      <c r="A258" s="17" t="s">
        <v>3977</v>
      </c>
      <c r="B258" s="5" t="s">
        <v>262</v>
      </c>
      <c r="C258" s="7" t="s">
        <v>52</v>
      </c>
      <c r="D258" s="55">
        <v>350630</v>
      </c>
    </row>
    <row r="259" spans="1:4" ht="13.5" thickBot="1" x14ac:dyDescent="0.25">
      <c r="A259" s="17" t="s">
        <v>3978</v>
      </c>
      <c r="B259" s="5" t="s">
        <v>263</v>
      </c>
      <c r="C259" s="7" t="s">
        <v>52</v>
      </c>
      <c r="D259" s="55">
        <v>507230</v>
      </c>
    </row>
    <row r="260" spans="1:4" ht="13.5" thickBot="1" x14ac:dyDescent="0.25">
      <c r="A260" s="17" t="s">
        <v>3979</v>
      </c>
      <c r="B260" s="5" t="s">
        <v>264</v>
      </c>
      <c r="C260" s="7" t="s">
        <v>52</v>
      </c>
      <c r="D260" s="64">
        <v>1105330</v>
      </c>
    </row>
    <row r="261" spans="1:4" ht="13.5" thickBot="1" x14ac:dyDescent="0.25">
      <c r="A261" s="17" t="s">
        <v>3980</v>
      </c>
      <c r="B261" s="5" t="s">
        <v>265</v>
      </c>
      <c r="C261" s="7" t="s">
        <v>52</v>
      </c>
      <c r="D261" s="64">
        <v>3418300</v>
      </c>
    </row>
    <row r="262" spans="1:4" ht="13.5" thickBot="1" x14ac:dyDescent="0.25">
      <c r="A262" s="17" t="s">
        <v>3981</v>
      </c>
      <c r="B262" s="5" t="s">
        <v>266</v>
      </c>
      <c r="C262" s="7" t="s">
        <v>52</v>
      </c>
      <c r="D262" s="55">
        <v>845670</v>
      </c>
    </row>
    <row r="263" spans="1:4" ht="13.5" thickBot="1" x14ac:dyDescent="0.25">
      <c r="A263" s="17" t="s">
        <v>3982</v>
      </c>
      <c r="B263" s="5" t="s">
        <v>267</v>
      </c>
      <c r="C263" s="7" t="s">
        <v>52</v>
      </c>
      <c r="D263" s="64">
        <v>1315610</v>
      </c>
    </row>
    <row r="264" spans="1:4" ht="13.5" thickBot="1" x14ac:dyDescent="0.25">
      <c r="A264" s="17" t="s">
        <v>3983</v>
      </c>
      <c r="B264" s="5" t="s">
        <v>268</v>
      </c>
      <c r="C264" s="7" t="s">
        <v>52</v>
      </c>
      <c r="D264" s="64">
        <v>3186140</v>
      </c>
    </row>
    <row r="265" spans="1:4" ht="13.5" thickBot="1" x14ac:dyDescent="0.25">
      <c r="A265" s="17" t="s">
        <v>3984</v>
      </c>
      <c r="B265" s="5" t="s">
        <v>269</v>
      </c>
      <c r="C265" s="7" t="s">
        <v>52</v>
      </c>
      <c r="D265" s="64">
        <v>5225820</v>
      </c>
    </row>
    <row r="266" spans="1:4" ht="13.5" thickBot="1" x14ac:dyDescent="0.25">
      <c r="A266" s="17" t="s">
        <v>3985</v>
      </c>
      <c r="B266" s="5" t="s">
        <v>270</v>
      </c>
      <c r="C266" s="7" t="s">
        <v>52</v>
      </c>
      <c r="D266" s="55">
        <v>453360</v>
      </c>
    </row>
    <row r="267" spans="1:4" ht="13.5" thickBot="1" x14ac:dyDescent="0.25">
      <c r="A267" s="17" t="s">
        <v>3986</v>
      </c>
      <c r="B267" s="5" t="s">
        <v>271</v>
      </c>
      <c r="C267" s="7" t="s">
        <v>52</v>
      </c>
      <c r="D267" s="55">
        <v>129940</v>
      </c>
    </row>
    <row r="268" spans="1:4" ht="13.5" thickBot="1" x14ac:dyDescent="0.25">
      <c r="A268" s="17" t="s">
        <v>3987</v>
      </c>
      <c r="B268" s="5" t="s">
        <v>272</v>
      </c>
      <c r="C268" s="7" t="s">
        <v>52</v>
      </c>
      <c r="D268" s="55">
        <v>891890</v>
      </c>
    </row>
    <row r="269" spans="1:4" ht="13.5" thickBot="1" x14ac:dyDescent="0.25">
      <c r="A269" s="17" t="s">
        <v>3988</v>
      </c>
      <c r="B269" s="5" t="s">
        <v>273</v>
      </c>
      <c r="C269" s="7" t="s">
        <v>52</v>
      </c>
      <c r="D269" s="64">
        <v>1379760</v>
      </c>
    </row>
    <row r="270" spans="1:4" ht="13.5" thickBot="1" x14ac:dyDescent="0.25">
      <c r="A270" s="17" t="s">
        <v>3989</v>
      </c>
      <c r="B270" s="5" t="s">
        <v>274</v>
      </c>
      <c r="C270" s="7" t="s">
        <v>52</v>
      </c>
      <c r="D270" s="64">
        <v>3150160</v>
      </c>
    </row>
    <row r="271" spans="1:4" ht="13.5" thickBot="1" x14ac:dyDescent="0.25">
      <c r="A271" s="17" t="s">
        <v>3990</v>
      </c>
      <c r="B271" s="5" t="s">
        <v>275</v>
      </c>
      <c r="C271" s="7" t="s">
        <v>52</v>
      </c>
      <c r="D271" s="55">
        <v>365830</v>
      </c>
    </row>
    <row r="272" spans="1:4" ht="13.5" thickBot="1" x14ac:dyDescent="0.25">
      <c r="A272" s="17" t="s">
        <v>3991</v>
      </c>
      <c r="B272" s="5" t="s">
        <v>276</v>
      </c>
      <c r="C272" s="7" t="s">
        <v>52</v>
      </c>
      <c r="D272" s="55">
        <v>197230</v>
      </c>
    </row>
    <row r="273" spans="1:4" ht="13.5" thickBot="1" x14ac:dyDescent="0.25">
      <c r="A273" s="17" t="s">
        <v>3992</v>
      </c>
      <c r="B273" s="5" t="s">
        <v>277</v>
      </c>
      <c r="C273" s="7" t="s">
        <v>52</v>
      </c>
      <c r="D273" s="55">
        <v>398560</v>
      </c>
    </row>
    <row r="274" spans="1:4" ht="13.5" thickBot="1" x14ac:dyDescent="0.25">
      <c r="A274" s="17" t="s">
        <v>3993</v>
      </c>
      <c r="B274" s="5" t="s">
        <v>278</v>
      </c>
      <c r="C274" s="7" t="s">
        <v>52</v>
      </c>
      <c r="D274" s="64">
        <v>1060580</v>
      </c>
    </row>
    <row r="275" spans="1:4" ht="13.5" thickBot="1" x14ac:dyDescent="0.25">
      <c r="A275" s="17" t="s">
        <v>3994</v>
      </c>
      <c r="B275" s="5" t="s">
        <v>279</v>
      </c>
      <c r="C275" s="7" t="s">
        <v>52</v>
      </c>
      <c r="D275" s="55">
        <v>308150</v>
      </c>
    </row>
    <row r="276" spans="1:4" ht="13.5" thickBot="1" x14ac:dyDescent="0.25">
      <c r="A276" s="17" t="s">
        <v>3995</v>
      </c>
      <c r="B276" s="5" t="s">
        <v>280</v>
      </c>
      <c r="C276" s="7" t="s">
        <v>52</v>
      </c>
      <c r="D276" s="55">
        <v>541780</v>
      </c>
    </row>
    <row r="277" spans="1:4" ht="13.5" thickBot="1" x14ac:dyDescent="0.25">
      <c r="A277" s="17" t="s">
        <v>3996</v>
      </c>
      <c r="B277" s="5" t="s">
        <v>281</v>
      </c>
      <c r="C277" s="7" t="s">
        <v>52</v>
      </c>
      <c r="D277" s="55">
        <v>605420</v>
      </c>
    </row>
    <row r="278" spans="1:4" ht="13.5" thickBot="1" x14ac:dyDescent="0.25">
      <c r="A278" s="17" t="s">
        <v>3997</v>
      </c>
      <c r="B278" s="5" t="s">
        <v>282</v>
      </c>
      <c r="C278" s="7" t="s">
        <v>52</v>
      </c>
      <c r="D278" s="55">
        <v>171320</v>
      </c>
    </row>
    <row r="279" spans="1:4" ht="13.5" thickBot="1" x14ac:dyDescent="0.25">
      <c r="A279" s="17" t="s">
        <v>3998</v>
      </c>
      <c r="B279" s="5" t="s">
        <v>283</v>
      </c>
      <c r="C279" s="7" t="s">
        <v>52</v>
      </c>
      <c r="D279" s="55">
        <v>140350</v>
      </c>
    </row>
    <row r="280" spans="1:4" ht="13.5" thickBot="1" x14ac:dyDescent="0.25">
      <c r="A280" s="17" t="s">
        <v>3999</v>
      </c>
      <c r="B280" s="5" t="s">
        <v>284</v>
      </c>
      <c r="C280" s="7" t="s">
        <v>52</v>
      </c>
      <c r="D280" s="59">
        <v>74410</v>
      </c>
    </row>
    <row r="281" spans="1:4" ht="13.5" thickBot="1" x14ac:dyDescent="0.25">
      <c r="A281" s="17" t="s">
        <v>4000</v>
      </c>
      <c r="B281" s="5" t="s">
        <v>285</v>
      </c>
      <c r="C281" s="7" t="s">
        <v>52</v>
      </c>
      <c r="D281" s="59">
        <v>68610</v>
      </c>
    </row>
    <row r="282" spans="1:4" ht="13.5" thickBot="1" x14ac:dyDescent="0.25">
      <c r="A282" s="17" t="s">
        <v>4001</v>
      </c>
      <c r="B282" s="5" t="s">
        <v>286</v>
      </c>
      <c r="C282" s="7" t="s">
        <v>52</v>
      </c>
      <c r="D282" s="55">
        <v>154860</v>
      </c>
    </row>
    <row r="283" spans="1:4" ht="13.5" thickBot="1" x14ac:dyDescent="0.25">
      <c r="A283" s="17" t="s">
        <v>4002</v>
      </c>
      <c r="B283" s="5" t="s">
        <v>287</v>
      </c>
      <c r="C283" s="7" t="s">
        <v>52</v>
      </c>
      <c r="D283" s="55">
        <v>426500</v>
      </c>
    </row>
    <row r="284" spans="1:4" ht="13.5" thickBot="1" x14ac:dyDescent="0.25">
      <c r="A284" s="17" t="s">
        <v>4003</v>
      </c>
      <c r="B284" s="5" t="s">
        <v>288</v>
      </c>
      <c r="C284" s="7" t="s">
        <v>52</v>
      </c>
      <c r="D284" s="55">
        <v>492620</v>
      </c>
    </row>
    <row r="285" spans="1:4" ht="13.5" thickBot="1" x14ac:dyDescent="0.25">
      <c r="A285" s="17" t="s">
        <v>4004</v>
      </c>
      <c r="B285" s="5" t="s">
        <v>289</v>
      </c>
      <c r="C285" s="7" t="s">
        <v>52</v>
      </c>
      <c r="D285" s="55">
        <v>652920</v>
      </c>
    </row>
    <row r="286" spans="1:4" ht="13.5" thickBot="1" x14ac:dyDescent="0.25">
      <c r="A286" s="17" t="s">
        <v>4005</v>
      </c>
      <c r="B286" s="5" t="s">
        <v>290</v>
      </c>
      <c r="C286" s="7" t="s">
        <v>52</v>
      </c>
      <c r="D286" s="64">
        <v>1631640</v>
      </c>
    </row>
    <row r="287" spans="1:4" ht="13.5" thickBot="1" x14ac:dyDescent="0.25">
      <c r="A287" s="17" t="s">
        <v>4006</v>
      </c>
      <c r="B287" s="5" t="s">
        <v>291</v>
      </c>
      <c r="C287" s="7" t="s">
        <v>52</v>
      </c>
      <c r="D287" s="64">
        <v>2407760</v>
      </c>
    </row>
    <row r="288" spans="1:4" ht="13.5" thickBot="1" x14ac:dyDescent="0.25">
      <c r="A288" s="17" t="s">
        <v>4007</v>
      </c>
      <c r="B288" s="5" t="s">
        <v>292</v>
      </c>
      <c r="C288" s="7" t="s">
        <v>52</v>
      </c>
      <c r="D288" s="64">
        <v>4170550</v>
      </c>
    </row>
    <row r="289" spans="1:4" ht="13.5" thickBot="1" x14ac:dyDescent="0.25">
      <c r="A289" s="17" t="s">
        <v>4008</v>
      </c>
      <c r="B289" s="5" t="s">
        <v>293</v>
      </c>
      <c r="C289" s="7" t="s">
        <v>52</v>
      </c>
      <c r="D289" s="55">
        <v>182880</v>
      </c>
    </row>
    <row r="290" spans="1:4" x14ac:dyDescent="0.2">
      <c r="A290" s="13"/>
      <c r="B290" s="3"/>
      <c r="C290" s="3"/>
      <c r="D290" s="3"/>
    </row>
    <row r="291" spans="1:4" ht="13.5" thickBot="1" x14ac:dyDescent="0.25">
      <c r="A291" s="16">
        <v>406</v>
      </c>
      <c r="B291" s="4" t="s">
        <v>294</v>
      </c>
      <c r="C291" s="3"/>
      <c r="D291" s="3"/>
    </row>
    <row r="292" spans="1:4" ht="13.5" thickBot="1" x14ac:dyDescent="0.25">
      <c r="A292" s="17" t="s">
        <v>4009</v>
      </c>
      <c r="B292" s="5" t="s">
        <v>295</v>
      </c>
      <c r="C292" s="6" t="s">
        <v>17</v>
      </c>
      <c r="D292" s="54">
        <v>333220</v>
      </c>
    </row>
    <row r="293" spans="1:4" ht="13.5" thickBot="1" x14ac:dyDescent="0.25">
      <c r="A293" s="17" t="s">
        <v>4010</v>
      </c>
      <c r="B293" s="5" t="s">
        <v>296</v>
      </c>
      <c r="C293" s="6" t="s">
        <v>17</v>
      </c>
      <c r="D293" s="59">
        <v>58150</v>
      </c>
    </row>
    <row r="294" spans="1:4" ht="13.5" thickBot="1" x14ac:dyDescent="0.25">
      <c r="A294" s="17" t="s">
        <v>4011</v>
      </c>
      <c r="B294" s="5" t="s">
        <v>297</v>
      </c>
      <c r="C294" s="6" t="s">
        <v>17</v>
      </c>
      <c r="D294" s="55">
        <v>481780</v>
      </c>
    </row>
    <row r="295" spans="1:4" ht="13.5" thickBot="1" x14ac:dyDescent="0.25">
      <c r="A295" s="13"/>
      <c r="B295" s="3"/>
      <c r="C295" s="3"/>
      <c r="D295" s="62"/>
    </row>
    <row r="296" spans="1:4" ht="13.5" thickBot="1" x14ac:dyDescent="0.25">
      <c r="A296" s="16">
        <v>407</v>
      </c>
      <c r="B296" s="4" t="s">
        <v>298</v>
      </c>
      <c r="C296" s="3"/>
      <c r="D296" s="62"/>
    </row>
    <row r="297" spans="1:4" ht="13.5" thickBot="1" x14ac:dyDescent="0.25">
      <c r="A297" s="17" t="s">
        <v>4012</v>
      </c>
      <c r="B297" s="5" t="s">
        <v>299</v>
      </c>
      <c r="C297" s="7" t="s">
        <v>52</v>
      </c>
      <c r="D297" s="55">
        <v>110000</v>
      </c>
    </row>
    <row r="298" spans="1:4" ht="14.25" thickTop="1" thickBot="1" x14ac:dyDescent="0.25">
      <c r="A298" s="17" t="s">
        <v>4013</v>
      </c>
      <c r="B298" s="5" t="s">
        <v>300</v>
      </c>
      <c r="C298" s="7" t="s">
        <v>52</v>
      </c>
      <c r="D298" s="67">
        <v>23510</v>
      </c>
    </row>
    <row r="299" spans="1:4" ht="13.5" thickBot="1" x14ac:dyDescent="0.25">
      <c r="A299" s="17" t="s">
        <v>4014</v>
      </c>
      <c r="B299" s="5" t="s">
        <v>301</v>
      </c>
      <c r="C299" s="6" t="s">
        <v>55</v>
      </c>
      <c r="D299" s="60">
        <v>2150</v>
      </c>
    </row>
    <row r="300" spans="1:4" ht="13.5" thickBot="1" x14ac:dyDescent="0.25">
      <c r="A300" s="17" t="s">
        <v>4015</v>
      </c>
      <c r="B300" s="5" t="s">
        <v>302</v>
      </c>
      <c r="C300" s="6" t="s">
        <v>55</v>
      </c>
      <c r="D300" s="60">
        <v>1580</v>
      </c>
    </row>
    <row r="301" spans="1:4" ht="13.5" thickBot="1" x14ac:dyDescent="0.25">
      <c r="A301" s="17" t="s">
        <v>4016</v>
      </c>
      <c r="B301" s="5" t="s">
        <v>303</v>
      </c>
      <c r="C301" s="6" t="s">
        <v>55</v>
      </c>
      <c r="D301" s="60">
        <v>1820</v>
      </c>
    </row>
    <row r="302" spans="1:4" ht="13.5" thickBot="1" x14ac:dyDescent="0.25">
      <c r="A302" s="13"/>
      <c r="B302" s="3"/>
      <c r="C302" s="3"/>
      <c r="D302" s="62"/>
    </row>
    <row r="303" spans="1:4" ht="13.5" thickBot="1" x14ac:dyDescent="0.25">
      <c r="A303" s="16">
        <v>408</v>
      </c>
      <c r="B303" s="4" t="s">
        <v>304</v>
      </c>
      <c r="C303" s="3"/>
      <c r="D303" s="62"/>
    </row>
    <row r="304" spans="1:4" ht="13.5" thickBot="1" x14ac:dyDescent="0.25">
      <c r="A304" s="17" t="s">
        <v>4017</v>
      </c>
      <c r="B304" s="5" t="s">
        <v>305</v>
      </c>
      <c r="C304" s="7" t="s">
        <v>52</v>
      </c>
      <c r="D304" s="60">
        <v>2720</v>
      </c>
    </row>
    <row r="305" spans="1:4" ht="13.5" thickBot="1" x14ac:dyDescent="0.25">
      <c r="A305" s="17" t="s">
        <v>4018</v>
      </c>
      <c r="B305" s="5" t="s">
        <v>306</v>
      </c>
      <c r="C305" s="7" t="s">
        <v>52</v>
      </c>
      <c r="D305" s="60">
        <v>2690</v>
      </c>
    </row>
    <row r="306" spans="1:4" ht="13.5" thickBot="1" x14ac:dyDescent="0.25">
      <c r="A306" s="17" t="s">
        <v>4019</v>
      </c>
      <c r="B306" s="5" t="s">
        <v>307</v>
      </c>
      <c r="C306" s="7" t="s">
        <v>52</v>
      </c>
      <c r="D306" s="59">
        <v>15150</v>
      </c>
    </row>
    <row r="307" spans="1:4" ht="13.5" thickBot="1" x14ac:dyDescent="0.25">
      <c r="A307" s="17" t="s">
        <v>4020</v>
      </c>
      <c r="B307" s="5" t="s">
        <v>308</v>
      </c>
      <c r="C307" s="7" t="s">
        <v>52</v>
      </c>
      <c r="D307" s="59">
        <v>15930</v>
      </c>
    </row>
    <row r="308" spans="1:4" ht="13.5" thickBot="1" x14ac:dyDescent="0.25">
      <c r="A308" s="17" t="s">
        <v>4021</v>
      </c>
      <c r="B308" s="5" t="s">
        <v>309</v>
      </c>
      <c r="C308" s="7" t="s">
        <v>52</v>
      </c>
      <c r="D308" s="59">
        <v>21430</v>
      </c>
    </row>
    <row r="309" spans="1:4" ht="13.5" thickBot="1" x14ac:dyDescent="0.25">
      <c r="A309" s="17" t="s">
        <v>4022</v>
      </c>
      <c r="B309" s="5" t="s">
        <v>310</v>
      </c>
      <c r="C309" s="7" t="s">
        <v>52</v>
      </c>
      <c r="D309" s="59">
        <v>25070</v>
      </c>
    </row>
    <row r="310" spans="1:4" ht="13.5" thickBot="1" x14ac:dyDescent="0.25">
      <c r="A310" s="17" t="s">
        <v>4023</v>
      </c>
      <c r="B310" s="5" t="s">
        <v>311</v>
      </c>
      <c r="C310" s="7" t="s">
        <v>52</v>
      </c>
      <c r="D310" s="59">
        <v>31010</v>
      </c>
    </row>
    <row r="311" spans="1:4" ht="13.5" thickBot="1" x14ac:dyDescent="0.25">
      <c r="A311" s="17" t="s">
        <v>4024</v>
      </c>
      <c r="B311" s="5" t="s">
        <v>312</v>
      </c>
      <c r="C311" s="7" t="s">
        <v>52</v>
      </c>
      <c r="D311" s="59">
        <v>90760</v>
      </c>
    </row>
    <row r="312" spans="1:4" ht="13.5" thickBot="1" x14ac:dyDescent="0.25">
      <c r="A312" s="17" t="s">
        <v>4025</v>
      </c>
      <c r="B312" s="5" t="s">
        <v>313</v>
      </c>
      <c r="C312" s="7" t="s">
        <v>52</v>
      </c>
      <c r="D312" s="59">
        <v>97030</v>
      </c>
    </row>
    <row r="313" spans="1:4" ht="13.5" thickBot="1" x14ac:dyDescent="0.25">
      <c r="A313" s="17" t="s">
        <v>4026</v>
      </c>
      <c r="B313" s="5" t="s">
        <v>314</v>
      </c>
      <c r="C313" s="7" t="s">
        <v>52</v>
      </c>
      <c r="D313" s="55">
        <v>185370</v>
      </c>
    </row>
    <row r="314" spans="1:4" ht="13.5" thickBot="1" x14ac:dyDescent="0.25">
      <c r="A314" s="17" t="s">
        <v>4027</v>
      </c>
      <c r="B314" s="5" t="s">
        <v>315</v>
      </c>
      <c r="C314" s="7" t="s">
        <v>52</v>
      </c>
      <c r="D314" s="55">
        <v>125400</v>
      </c>
    </row>
    <row r="315" spans="1:4" ht="13.5" thickBot="1" x14ac:dyDescent="0.25">
      <c r="A315" s="17" t="s">
        <v>4028</v>
      </c>
      <c r="B315" s="5" t="s">
        <v>316</v>
      </c>
      <c r="C315" s="7" t="s">
        <v>52</v>
      </c>
      <c r="D315" s="55">
        <v>105580</v>
      </c>
    </row>
    <row r="316" spans="1:4" ht="13.5" thickBot="1" x14ac:dyDescent="0.25">
      <c r="A316" s="17" t="s">
        <v>4029</v>
      </c>
      <c r="B316" s="5" t="s">
        <v>317</v>
      </c>
      <c r="C316" s="7" t="s">
        <v>52</v>
      </c>
      <c r="D316" s="59">
        <v>17140</v>
      </c>
    </row>
    <row r="317" spans="1:4" ht="13.5" thickBot="1" x14ac:dyDescent="0.25">
      <c r="A317" s="17" t="s">
        <v>4030</v>
      </c>
      <c r="B317" s="5" t="s">
        <v>318</v>
      </c>
      <c r="C317" s="7" t="s">
        <v>52</v>
      </c>
      <c r="D317" s="59">
        <v>15080</v>
      </c>
    </row>
    <row r="318" spans="1:4" ht="13.5" thickBot="1" x14ac:dyDescent="0.25">
      <c r="A318" s="13"/>
      <c r="B318" s="3"/>
      <c r="C318" s="3"/>
      <c r="D318" s="62"/>
    </row>
    <row r="319" spans="1:4" ht="13.5" thickBot="1" x14ac:dyDescent="0.25">
      <c r="A319" s="16">
        <v>414</v>
      </c>
      <c r="B319" s="4" t="s">
        <v>319</v>
      </c>
      <c r="C319" s="3"/>
      <c r="D319" s="62"/>
    </row>
    <row r="320" spans="1:4" ht="13.5" thickBot="1" x14ac:dyDescent="0.25">
      <c r="A320" s="17" t="s">
        <v>4031</v>
      </c>
      <c r="B320" s="5" t="s">
        <v>320</v>
      </c>
      <c r="C320" s="7" t="s">
        <v>321</v>
      </c>
      <c r="D320" s="68">
        <v>14212770</v>
      </c>
    </row>
    <row r="321" spans="1:4" ht="13.5" thickBot="1" x14ac:dyDescent="0.25">
      <c r="A321" s="17" t="s">
        <v>4032</v>
      </c>
      <c r="B321" s="5" t="s">
        <v>322</v>
      </c>
      <c r="C321" s="7" t="s">
        <v>52</v>
      </c>
      <c r="D321" s="55">
        <v>697550</v>
      </c>
    </row>
    <row r="322" spans="1:4" ht="13.5" thickBot="1" x14ac:dyDescent="0.25">
      <c r="A322" s="17" t="s">
        <v>4033</v>
      </c>
      <c r="B322" s="5" t="s">
        <v>323</v>
      </c>
      <c r="C322" s="7" t="s">
        <v>52</v>
      </c>
      <c r="D322" s="64">
        <v>3905910</v>
      </c>
    </row>
    <row r="323" spans="1:4" ht="13.5" thickBot="1" x14ac:dyDescent="0.25">
      <c r="A323" s="13"/>
      <c r="B323" s="3"/>
      <c r="C323" s="3"/>
      <c r="D323" s="62"/>
    </row>
    <row r="324" spans="1:4" ht="13.5" thickBot="1" x14ac:dyDescent="0.25">
      <c r="A324" s="16">
        <v>435</v>
      </c>
      <c r="B324" s="4" t="s">
        <v>324</v>
      </c>
      <c r="C324" s="3"/>
      <c r="D324" s="62"/>
    </row>
    <row r="325" spans="1:4" ht="13.5" thickBot="1" x14ac:dyDescent="0.25">
      <c r="A325" s="17" t="s">
        <v>4034</v>
      </c>
      <c r="B325" s="5" t="s">
        <v>325</v>
      </c>
      <c r="C325" s="6" t="s">
        <v>55</v>
      </c>
      <c r="D325" s="59">
        <v>78420</v>
      </c>
    </row>
    <row r="326" spans="1:4" ht="13.5" thickBot="1" x14ac:dyDescent="0.25">
      <c r="A326" s="13"/>
      <c r="B326" s="3"/>
      <c r="C326" s="3"/>
      <c r="D326" s="62"/>
    </row>
    <row r="327" spans="1:4" ht="13.5" thickBot="1" x14ac:dyDescent="0.25">
      <c r="A327" s="16">
        <v>481</v>
      </c>
      <c r="B327" s="4" t="s">
        <v>326</v>
      </c>
      <c r="C327" s="3"/>
      <c r="D327" s="62"/>
    </row>
    <row r="328" spans="1:4" ht="13.5" thickBot="1" x14ac:dyDescent="0.25">
      <c r="A328" s="17" t="s">
        <v>4035</v>
      </c>
      <c r="B328" s="5" t="s">
        <v>327</v>
      </c>
      <c r="C328" s="7" t="s">
        <v>52</v>
      </c>
      <c r="D328" s="59">
        <v>85500</v>
      </c>
    </row>
    <row r="329" spans="1:4" ht="13.5" thickBot="1" x14ac:dyDescent="0.25">
      <c r="A329" s="17" t="s">
        <v>4036</v>
      </c>
      <c r="B329" s="5" t="s">
        <v>328</v>
      </c>
      <c r="C329" s="7" t="s">
        <v>52</v>
      </c>
      <c r="D329" s="55">
        <v>504600</v>
      </c>
    </row>
    <row r="330" spans="1:4" ht="13.5" thickBot="1" x14ac:dyDescent="0.25">
      <c r="A330" s="17" t="s">
        <v>4037</v>
      </c>
      <c r="B330" s="5" t="s">
        <v>329</v>
      </c>
      <c r="C330" s="7" t="s">
        <v>52</v>
      </c>
      <c r="D330" s="55">
        <v>597400</v>
      </c>
    </row>
    <row r="331" spans="1:4" ht="13.5" thickBot="1" x14ac:dyDescent="0.25">
      <c r="A331" s="13"/>
      <c r="B331" s="3"/>
      <c r="C331" s="3"/>
      <c r="D331" s="62"/>
    </row>
    <row r="332" spans="1:4" ht="13.5" thickBot="1" x14ac:dyDescent="0.25">
      <c r="A332" s="16">
        <v>5</v>
      </c>
      <c r="B332" s="4" t="s">
        <v>330</v>
      </c>
      <c r="C332" s="3"/>
      <c r="D332" s="62"/>
    </row>
    <row r="333" spans="1:4" ht="13.5" thickBot="1" x14ac:dyDescent="0.25">
      <c r="A333" s="13"/>
      <c r="B333" s="3"/>
      <c r="C333" s="3"/>
      <c r="D333" s="62"/>
    </row>
    <row r="334" spans="1:4" ht="13.5" thickBot="1" x14ac:dyDescent="0.25">
      <c r="A334" s="16">
        <v>501</v>
      </c>
      <c r="B334" s="4" t="s">
        <v>331</v>
      </c>
      <c r="C334" s="3"/>
      <c r="D334" s="62"/>
    </row>
    <row r="335" spans="1:4" ht="13.5" thickBot="1" x14ac:dyDescent="0.25">
      <c r="A335" s="17" t="s">
        <v>4038</v>
      </c>
      <c r="B335" s="5" t="s">
        <v>332</v>
      </c>
      <c r="C335" s="6" t="s">
        <v>55</v>
      </c>
      <c r="D335" s="60">
        <v>3080</v>
      </c>
    </row>
    <row r="336" spans="1:4" ht="13.5" thickBot="1" x14ac:dyDescent="0.25">
      <c r="A336" s="17" t="s">
        <v>4039</v>
      </c>
      <c r="B336" s="5" t="s">
        <v>333</v>
      </c>
      <c r="C336" s="6" t="s">
        <v>55</v>
      </c>
      <c r="D336" s="61">
        <v>860</v>
      </c>
    </row>
    <row r="337" spans="1:4" ht="13.5" thickBot="1" x14ac:dyDescent="0.25">
      <c r="A337" s="17" t="s">
        <v>4040</v>
      </c>
      <c r="B337" s="5" t="s">
        <v>334</v>
      </c>
      <c r="C337" s="6" t="s">
        <v>55</v>
      </c>
      <c r="D337" s="60">
        <v>2500</v>
      </c>
    </row>
    <row r="338" spans="1:4" ht="13.5" thickBot="1" x14ac:dyDescent="0.25">
      <c r="A338" s="17" t="s">
        <v>4041</v>
      </c>
      <c r="B338" s="5" t="s">
        <v>335</v>
      </c>
      <c r="C338" s="6" t="s">
        <v>55</v>
      </c>
      <c r="D338" s="60">
        <v>1690</v>
      </c>
    </row>
    <row r="339" spans="1:4" ht="13.5" thickBot="1" x14ac:dyDescent="0.25">
      <c r="A339" s="17" t="s">
        <v>4042</v>
      </c>
      <c r="B339" s="5" t="s">
        <v>336</v>
      </c>
      <c r="C339" s="6" t="s">
        <v>55</v>
      </c>
      <c r="D339" s="60">
        <v>1960</v>
      </c>
    </row>
    <row r="340" spans="1:4" ht="13.5" thickBot="1" x14ac:dyDescent="0.25">
      <c r="A340" s="17" t="s">
        <v>4043</v>
      </c>
      <c r="B340" s="5" t="s">
        <v>337</v>
      </c>
      <c r="C340" s="6" t="s">
        <v>55</v>
      </c>
      <c r="D340" s="69">
        <v>1960</v>
      </c>
    </row>
    <row r="341" spans="1:4" ht="13.5" thickBot="1" x14ac:dyDescent="0.25">
      <c r="A341" s="70">
        <v>50117</v>
      </c>
      <c r="B341" s="71" t="s">
        <v>4513</v>
      </c>
      <c r="C341" s="72" t="s">
        <v>4496</v>
      </c>
      <c r="D341" s="73">
        <v>3640</v>
      </c>
    </row>
    <row r="342" spans="1:4" x14ac:dyDescent="0.2">
      <c r="A342" s="13"/>
      <c r="B342" s="3"/>
      <c r="C342" s="47"/>
      <c r="D342" s="21"/>
    </row>
    <row r="343" spans="1:4" ht="13.5" thickBot="1" x14ac:dyDescent="0.25">
      <c r="A343" s="16">
        <v>502</v>
      </c>
      <c r="B343" s="4" t="s">
        <v>338</v>
      </c>
      <c r="C343" s="3"/>
      <c r="D343" s="62"/>
    </row>
    <row r="344" spans="1:4" ht="13.5" thickBot="1" x14ac:dyDescent="0.25">
      <c r="A344" s="17" t="s">
        <v>4044</v>
      </c>
      <c r="B344" s="5" t="s">
        <v>339</v>
      </c>
      <c r="C344" s="6" t="s">
        <v>55</v>
      </c>
      <c r="D344" s="59">
        <v>10320</v>
      </c>
    </row>
    <row r="345" spans="1:4" ht="13.5" thickBot="1" x14ac:dyDescent="0.25">
      <c r="A345" s="17" t="s">
        <v>4045</v>
      </c>
      <c r="B345" s="5" t="s">
        <v>340</v>
      </c>
      <c r="C345" s="6" t="s">
        <v>55</v>
      </c>
      <c r="D345" s="60">
        <v>9740</v>
      </c>
    </row>
    <row r="346" spans="1:4" ht="13.5" thickBot="1" x14ac:dyDescent="0.25">
      <c r="A346" s="17" t="s">
        <v>4046</v>
      </c>
      <c r="B346" s="5" t="s">
        <v>341</v>
      </c>
      <c r="C346" s="6" t="s">
        <v>55</v>
      </c>
      <c r="D346" s="60">
        <v>8930</v>
      </c>
    </row>
    <row r="347" spans="1:4" ht="13.5" thickBot="1" x14ac:dyDescent="0.25">
      <c r="A347" s="17" t="s">
        <v>4047</v>
      </c>
      <c r="B347" s="5" t="s">
        <v>342</v>
      </c>
      <c r="C347" s="6" t="s">
        <v>55</v>
      </c>
      <c r="D347" s="60">
        <v>9190</v>
      </c>
    </row>
    <row r="348" spans="1:4" ht="13.5" thickBot="1" x14ac:dyDescent="0.25">
      <c r="A348" s="17" t="s">
        <v>4048</v>
      </c>
      <c r="B348" s="5" t="s">
        <v>343</v>
      </c>
      <c r="C348" s="6" t="s">
        <v>55</v>
      </c>
      <c r="D348" s="60">
        <v>9190</v>
      </c>
    </row>
    <row r="349" spans="1:4" ht="13.5" thickBot="1" x14ac:dyDescent="0.25">
      <c r="A349" s="13"/>
      <c r="B349" s="3"/>
      <c r="C349" s="3"/>
      <c r="D349" s="60"/>
    </row>
    <row r="350" spans="1:4" x14ac:dyDescent="0.2">
      <c r="A350" s="16">
        <v>503</v>
      </c>
      <c r="B350" s="4" t="s">
        <v>344</v>
      </c>
      <c r="C350" s="3"/>
    </row>
    <row r="351" spans="1:4" ht="13.5" thickBot="1" x14ac:dyDescent="0.25">
      <c r="A351" s="17" t="s">
        <v>4049</v>
      </c>
      <c r="B351" s="5" t="s">
        <v>345</v>
      </c>
      <c r="C351" s="74" t="s">
        <v>52</v>
      </c>
      <c r="D351" s="75">
        <v>12890</v>
      </c>
    </row>
    <row r="352" spans="1:4" ht="14.25" thickTop="1" thickBot="1" x14ac:dyDescent="0.25">
      <c r="A352" s="17" t="s">
        <v>4050</v>
      </c>
      <c r="B352" s="5" t="s">
        <v>346</v>
      </c>
      <c r="C352" s="7" t="s">
        <v>52</v>
      </c>
      <c r="D352" s="57">
        <v>156680</v>
      </c>
    </row>
    <row r="353" spans="1:4" ht="13.5" thickBot="1" x14ac:dyDescent="0.25">
      <c r="A353" s="13"/>
      <c r="B353" s="3"/>
      <c r="C353" s="3"/>
      <c r="D353" s="62"/>
    </row>
    <row r="354" spans="1:4" ht="13.5" thickBot="1" x14ac:dyDescent="0.25">
      <c r="A354" s="16">
        <v>504</v>
      </c>
      <c r="B354" s="4" t="s">
        <v>347</v>
      </c>
      <c r="C354" s="3"/>
      <c r="D354" s="62"/>
    </row>
    <row r="355" spans="1:4" ht="13.5" thickBot="1" x14ac:dyDescent="0.25">
      <c r="A355" s="17" t="s">
        <v>4051</v>
      </c>
      <c r="B355" s="5" t="s">
        <v>348</v>
      </c>
      <c r="C355" s="7" t="s">
        <v>52</v>
      </c>
      <c r="D355" s="55">
        <v>451770</v>
      </c>
    </row>
    <row r="356" spans="1:4" ht="13.5" thickBot="1" x14ac:dyDescent="0.25">
      <c r="A356" s="17" t="s">
        <v>4052</v>
      </c>
      <c r="B356" s="5" t="s">
        <v>349</v>
      </c>
      <c r="C356" s="7" t="s">
        <v>52</v>
      </c>
      <c r="D356" s="59">
        <v>32080</v>
      </c>
    </row>
    <row r="357" spans="1:4" ht="13.5" thickBot="1" x14ac:dyDescent="0.25">
      <c r="A357" s="17" t="s">
        <v>4053</v>
      </c>
      <c r="B357" s="5" t="s">
        <v>350</v>
      </c>
      <c r="C357" s="7" t="s">
        <v>52</v>
      </c>
      <c r="D357" s="59">
        <v>69060</v>
      </c>
    </row>
    <row r="358" spans="1:4" ht="13.5" thickBot="1" x14ac:dyDescent="0.25">
      <c r="A358" s="17" t="s">
        <v>4054</v>
      </c>
      <c r="B358" s="5" t="s">
        <v>351</v>
      </c>
      <c r="C358" s="7" t="s">
        <v>52</v>
      </c>
      <c r="D358" s="59">
        <v>27120</v>
      </c>
    </row>
    <row r="359" spans="1:4" ht="13.5" thickBot="1" x14ac:dyDescent="0.25">
      <c r="A359" s="17" t="s">
        <v>4055</v>
      </c>
      <c r="B359" s="5" t="s">
        <v>352</v>
      </c>
      <c r="C359" s="7" t="s">
        <v>52</v>
      </c>
      <c r="D359" s="59">
        <v>23470</v>
      </c>
    </row>
    <row r="360" spans="1:4" ht="13.5" thickBot="1" x14ac:dyDescent="0.25">
      <c r="A360" s="17" t="s">
        <v>4056</v>
      </c>
      <c r="B360" s="5" t="s">
        <v>353</v>
      </c>
      <c r="C360" s="7" t="s">
        <v>52</v>
      </c>
      <c r="D360" s="59">
        <v>69650</v>
      </c>
    </row>
    <row r="361" spans="1:4" ht="13.5" thickBot="1" x14ac:dyDescent="0.25">
      <c r="A361" s="17" t="s">
        <v>4057</v>
      </c>
      <c r="B361" s="5" t="s">
        <v>354</v>
      </c>
      <c r="C361" s="7" t="s">
        <v>52</v>
      </c>
      <c r="D361" s="64">
        <v>1066410</v>
      </c>
    </row>
    <row r="362" spans="1:4" ht="13.5" thickBot="1" x14ac:dyDescent="0.25">
      <c r="A362" s="17" t="s">
        <v>4058</v>
      </c>
      <c r="B362" s="5" t="s">
        <v>355</v>
      </c>
      <c r="C362" s="7" t="s">
        <v>52</v>
      </c>
      <c r="D362" s="64">
        <v>1530090</v>
      </c>
    </row>
    <row r="363" spans="1:4" ht="13.5" thickBot="1" x14ac:dyDescent="0.25">
      <c r="A363" s="17" t="s">
        <v>4059</v>
      </c>
      <c r="B363" s="5" t="s">
        <v>356</v>
      </c>
      <c r="C363" s="7" t="s">
        <v>52</v>
      </c>
      <c r="D363" s="59">
        <v>32510</v>
      </c>
    </row>
    <row r="364" spans="1:4" ht="13.5" thickBot="1" x14ac:dyDescent="0.25">
      <c r="A364" s="17" t="s">
        <v>4060</v>
      </c>
      <c r="B364" s="5" t="s">
        <v>357</v>
      </c>
      <c r="C364" s="7" t="s">
        <v>52</v>
      </c>
      <c r="D364" s="59">
        <v>27940</v>
      </c>
    </row>
    <row r="365" spans="1:4" ht="13.5" thickBot="1" x14ac:dyDescent="0.25">
      <c r="A365" s="17" t="s">
        <v>4061</v>
      </c>
      <c r="B365" s="5" t="s">
        <v>358</v>
      </c>
      <c r="C365" s="7" t="s">
        <v>52</v>
      </c>
      <c r="D365" s="59">
        <v>69490</v>
      </c>
    </row>
    <row r="366" spans="1:4" ht="13.5" thickBot="1" x14ac:dyDescent="0.25">
      <c r="A366" s="76">
        <v>50433</v>
      </c>
      <c r="B366" s="77" t="s">
        <v>4514</v>
      </c>
      <c r="C366" s="7" t="s">
        <v>4482</v>
      </c>
      <c r="D366" s="59">
        <v>47550</v>
      </c>
    </row>
    <row r="367" spans="1:4" ht="13.5" thickBot="1" x14ac:dyDescent="0.25">
      <c r="A367" s="17" t="s">
        <v>4062</v>
      </c>
      <c r="B367" s="5" t="s">
        <v>359</v>
      </c>
      <c r="C367" s="7" t="s">
        <v>52</v>
      </c>
      <c r="D367" s="55">
        <v>769360</v>
      </c>
    </row>
    <row r="368" spans="1:4" ht="13.5" thickBot="1" x14ac:dyDescent="0.25">
      <c r="A368" s="17" t="s">
        <v>4063</v>
      </c>
      <c r="B368" s="5" t="s">
        <v>360</v>
      </c>
      <c r="C368" s="7" t="s">
        <v>52</v>
      </c>
      <c r="D368" s="55">
        <v>769360</v>
      </c>
    </row>
    <row r="369" spans="1:4" ht="13.5" thickBot="1" x14ac:dyDescent="0.25">
      <c r="A369" s="17" t="s">
        <v>4064</v>
      </c>
      <c r="B369" s="5" t="s">
        <v>361</v>
      </c>
      <c r="C369" s="7" t="s">
        <v>52</v>
      </c>
      <c r="D369" s="59">
        <v>78040</v>
      </c>
    </row>
    <row r="370" spans="1:4" ht="13.5" thickBot="1" x14ac:dyDescent="0.25">
      <c r="A370" s="17" t="s">
        <v>4065</v>
      </c>
      <c r="B370" s="5" t="s">
        <v>362</v>
      </c>
      <c r="C370" s="7" t="s">
        <v>52</v>
      </c>
      <c r="D370" s="60">
        <v>9710</v>
      </c>
    </row>
    <row r="371" spans="1:4" ht="13.5" thickBot="1" x14ac:dyDescent="0.25">
      <c r="A371" s="17" t="s">
        <v>4066</v>
      </c>
      <c r="B371" s="5" t="s">
        <v>363</v>
      </c>
      <c r="C371" s="7" t="s">
        <v>52</v>
      </c>
      <c r="D371" s="59">
        <v>12710</v>
      </c>
    </row>
    <row r="372" spans="1:4" ht="13.5" thickBot="1" x14ac:dyDescent="0.25">
      <c r="A372" s="17" t="s">
        <v>4067</v>
      </c>
      <c r="B372" s="5" t="s">
        <v>364</v>
      </c>
      <c r="C372" s="7" t="s">
        <v>52</v>
      </c>
      <c r="D372" s="60">
        <v>8790</v>
      </c>
    </row>
    <row r="373" spans="1:4" ht="13.5" thickBot="1" x14ac:dyDescent="0.25">
      <c r="A373" s="17" t="s">
        <v>4068</v>
      </c>
      <c r="B373" s="5" t="s">
        <v>365</v>
      </c>
      <c r="C373" s="7" t="s">
        <v>52</v>
      </c>
      <c r="D373" s="64">
        <v>1078570</v>
      </c>
    </row>
    <row r="374" spans="1:4" ht="13.5" thickBot="1" x14ac:dyDescent="0.25">
      <c r="A374" s="17" t="s">
        <v>4069</v>
      </c>
      <c r="B374" s="5" t="s">
        <v>366</v>
      </c>
      <c r="C374" s="7" t="s">
        <v>52</v>
      </c>
      <c r="D374" s="55">
        <v>768330</v>
      </c>
    </row>
    <row r="375" spans="1:4" ht="13.5" thickBot="1" x14ac:dyDescent="0.25">
      <c r="A375" s="76">
        <v>50437</v>
      </c>
      <c r="B375" s="77" t="s">
        <v>4515</v>
      </c>
      <c r="C375" s="7" t="s">
        <v>4482</v>
      </c>
      <c r="D375" s="55">
        <v>173460</v>
      </c>
    </row>
    <row r="376" spans="1:4" ht="13.5" thickBot="1" x14ac:dyDescent="0.25">
      <c r="A376" s="76">
        <v>50436</v>
      </c>
      <c r="B376" s="77" t="s">
        <v>4516</v>
      </c>
      <c r="C376" s="7" t="s">
        <v>4482</v>
      </c>
      <c r="D376" s="59">
        <v>86220</v>
      </c>
    </row>
    <row r="377" spans="1:4" ht="13.5" thickBot="1" x14ac:dyDescent="0.25">
      <c r="A377" s="17" t="s">
        <v>4070</v>
      </c>
      <c r="B377" s="5" t="s">
        <v>367</v>
      </c>
      <c r="C377" s="7" t="s">
        <v>52</v>
      </c>
      <c r="D377" s="55">
        <v>372810</v>
      </c>
    </row>
    <row r="378" spans="1:4" ht="13.5" thickBot="1" x14ac:dyDescent="0.25">
      <c r="A378" s="17" t="s">
        <v>4071</v>
      </c>
      <c r="B378" s="5" t="s">
        <v>368</v>
      </c>
      <c r="C378" s="7" t="s">
        <v>52</v>
      </c>
      <c r="D378" s="64">
        <v>2476090</v>
      </c>
    </row>
    <row r="379" spans="1:4" ht="13.5" thickBot="1" x14ac:dyDescent="0.25">
      <c r="A379" s="76">
        <v>50438</v>
      </c>
      <c r="B379" s="77" t="s">
        <v>4517</v>
      </c>
      <c r="C379" s="7" t="s">
        <v>4482</v>
      </c>
      <c r="D379" s="64">
        <v>8516920</v>
      </c>
    </row>
    <row r="380" spans="1:4" ht="13.5" thickBot="1" x14ac:dyDescent="0.25">
      <c r="A380" s="17" t="s">
        <v>4072</v>
      </c>
      <c r="B380" s="5" t="s">
        <v>369</v>
      </c>
      <c r="C380" s="7" t="s">
        <v>52</v>
      </c>
      <c r="D380" s="59">
        <v>45710</v>
      </c>
    </row>
    <row r="381" spans="1:4" ht="13.5" thickBot="1" x14ac:dyDescent="0.25">
      <c r="A381" s="17" t="s">
        <v>4073</v>
      </c>
      <c r="B381" s="5" t="s">
        <v>370</v>
      </c>
      <c r="C381" s="7" t="s">
        <v>52</v>
      </c>
      <c r="D381" s="59">
        <v>10300</v>
      </c>
    </row>
    <row r="382" spans="1:4" ht="13.5" thickBot="1" x14ac:dyDescent="0.25">
      <c r="A382" s="13"/>
      <c r="B382" s="3"/>
      <c r="C382" s="3"/>
      <c r="D382" s="59"/>
    </row>
    <row r="383" spans="1:4" ht="13.5" thickBot="1" x14ac:dyDescent="0.25">
      <c r="A383" s="16">
        <v>505</v>
      </c>
      <c r="B383" s="4" t="s">
        <v>371</v>
      </c>
      <c r="C383" s="3"/>
      <c r="D383" s="62"/>
    </row>
    <row r="384" spans="1:4" ht="13.5" thickBot="1" x14ac:dyDescent="0.25">
      <c r="A384" s="17" t="s">
        <v>4074</v>
      </c>
      <c r="B384" s="5" t="s">
        <v>372</v>
      </c>
      <c r="C384" s="7" t="s">
        <v>52</v>
      </c>
      <c r="D384" s="55">
        <v>132930</v>
      </c>
    </row>
    <row r="385" spans="1:4" ht="13.5" thickBot="1" x14ac:dyDescent="0.25">
      <c r="A385" s="17" t="s">
        <v>4075</v>
      </c>
      <c r="B385" s="5" t="s">
        <v>373</v>
      </c>
      <c r="C385" s="7" t="s">
        <v>52</v>
      </c>
      <c r="D385" s="55">
        <v>122770</v>
      </c>
    </row>
    <row r="386" spans="1:4" ht="13.5" thickBot="1" x14ac:dyDescent="0.25">
      <c r="A386" s="17" t="s">
        <v>4076</v>
      </c>
      <c r="B386" s="5" t="s">
        <v>374</v>
      </c>
      <c r="C386" s="7" t="s">
        <v>52</v>
      </c>
      <c r="D386" s="59">
        <v>17480</v>
      </c>
    </row>
    <row r="387" spans="1:4" ht="13.5" thickBot="1" x14ac:dyDescent="0.25">
      <c r="A387" s="13"/>
      <c r="B387" s="3"/>
      <c r="C387" s="3"/>
      <c r="D387" s="62"/>
    </row>
    <row r="388" spans="1:4" ht="13.5" thickBot="1" x14ac:dyDescent="0.25">
      <c r="A388" s="16">
        <v>506</v>
      </c>
      <c r="B388" s="4" t="s">
        <v>375</v>
      </c>
      <c r="C388" s="3"/>
      <c r="D388" s="62"/>
    </row>
    <row r="389" spans="1:4" ht="13.5" thickBot="1" x14ac:dyDescent="0.25">
      <c r="A389" s="17" t="s">
        <v>4077</v>
      </c>
      <c r="B389" s="5" t="s">
        <v>376</v>
      </c>
      <c r="C389" s="7" t="s">
        <v>52</v>
      </c>
      <c r="D389" s="55">
        <v>113330</v>
      </c>
    </row>
    <row r="390" spans="1:4" ht="13.5" thickBot="1" x14ac:dyDescent="0.25">
      <c r="A390" s="17" t="s">
        <v>4078</v>
      </c>
      <c r="B390" s="5" t="s">
        <v>377</v>
      </c>
      <c r="C390" s="7" t="s">
        <v>52</v>
      </c>
      <c r="D390" s="59">
        <v>35800</v>
      </c>
    </row>
    <row r="391" spans="1:4" ht="13.5" thickBot="1" x14ac:dyDescent="0.25">
      <c r="A391" s="13"/>
      <c r="B391" s="3"/>
      <c r="C391" s="3"/>
      <c r="D391" s="62"/>
    </row>
    <row r="392" spans="1:4" ht="13.5" thickBot="1" x14ac:dyDescent="0.25">
      <c r="A392" s="16">
        <v>509</v>
      </c>
      <c r="B392" s="4" t="s">
        <v>378</v>
      </c>
      <c r="C392" s="3"/>
      <c r="D392" s="62"/>
    </row>
    <row r="393" spans="1:4" ht="13.5" thickBot="1" x14ac:dyDescent="0.25">
      <c r="A393" s="17" t="s">
        <v>4079</v>
      </c>
      <c r="B393" s="5" t="s">
        <v>379</v>
      </c>
      <c r="C393" s="7" t="s">
        <v>52</v>
      </c>
      <c r="D393" s="54">
        <v>295620</v>
      </c>
    </row>
    <row r="394" spans="1:4" ht="13.5" thickBot="1" x14ac:dyDescent="0.25">
      <c r="A394" s="17" t="s">
        <v>4080</v>
      </c>
      <c r="B394" s="5" t="s">
        <v>380</v>
      </c>
      <c r="C394" s="7" t="s">
        <v>52</v>
      </c>
      <c r="D394" s="60">
        <v>6370</v>
      </c>
    </row>
    <row r="395" spans="1:4" ht="13.5" thickBot="1" x14ac:dyDescent="0.25">
      <c r="A395" s="17" t="s">
        <v>4081</v>
      </c>
      <c r="B395" s="5" t="s">
        <v>381</v>
      </c>
      <c r="C395" s="7" t="s">
        <v>52</v>
      </c>
      <c r="D395" s="59">
        <v>10460</v>
      </c>
    </row>
    <row r="396" spans="1:4" ht="13.5" thickBot="1" x14ac:dyDescent="0.25">
      <c r="A396" s="17" t="s">
        <v>4082</v>
      </c>
      <c r="B396" s="5" t="s">
        <v>382</v>
      </c>
      <c r="C396" s="7" t="s">
        <v>52</v>
      </c>
      <c r="D396" s="55">
        <v>608820</v>
      </c>
    </row>
    <row r="397" spans="1:4" ht="13.5" thickBot="1" x14ac:dyDescent="0.25">
      <c r="A397" s="17" t="s">
        <v>4083</v>
      </c>
      <c r="B397" s="5" t="s">
        <v>383</v>
      </c>
      <c r="C397" s="7" t="s">
        <v>52</v>
      </c>
      <c r="D397" s="59">
        <v>10150</v>
      </c>
    </row>
    <row r="398" spans="1:4" ht="13.5" thickBot="1" x14ac:dyDescent="0.25">
      <c r="A398" s="17" t="s">
        <v>4084</v>
      </c>
      <c r="B398" s="5" t="s">
        <v>384</v>
      </c>
      <c r="C398" s="7" t="s">
        <v>52</v>
      </c>
      <c r="D398" s="59">
        <v>17960</v>
      </c>
    </row>
    <row r="399" spans="1:4" ht="13.5" thickBot="1" x14ac:dyDescent="0.25">
      <c r="A399" s="17" t="s">
        <v>4085</v>
      </c>
      <c r="B399" s="5" t="s">
        <v>385</v>
      </c>
      <c r="C399" s="7" t="s">
        <v>52</v>
      </c>
      <c r="D399" s="59">
        <v>55150</v>
      </c>
    </row>
    <row r="400" spans="1:4" x14ac:dyDescent="0.2">
      <c r="A400" s="13"/>
      <c r="B400" s="3"/>
      <c r="C400" s="3"/>
      <c r="D400" s="3"/>
    </row>
    <row r="401" spans="1:4" ht="13.5" thickBot="1" x14ac:dyDescent="0.25">
      <c r="A401" s="16">
        <v>510</v>
      </c>
      <c r="B401" s="4" t="s">
        <v>386</v>
      </c>
      <c r="C401" s="3"/>
      <c r="D401" s="3"/>
    </row>
    <row r="402" spans="1:4" ht="13.5" thickBot="1" x14ac:dyDescent="0.25">
      <c r="A402" s="70">
        <v>51016</v>
      </c>
      <c r="B402" s="71" t="s">
        <v>4518</v>
      </c>
      <c r="C402" s="7" t="s">
        <v>52</v>
      </c>
      <c r="D402" s="58">
        <v>4350</v>
      </c>
    </row>
    <row r="403" spans="1:4" ht="13.5" thickBot="1" x14ac:dyDescent="0.25">
      <c r="A403" s="76">
        <v>51015</v>
      </c>
      <c r="B403" s="77" t="s">
        <v>4519</v>
      </c>
      <c r="C403" s="7" t="s">
        <v>52</v>
      </c>
      <c r="D403" s="60">
        <v>4350</v>
      </c>
    </row>
    <row r="404" spans="1:4" ht="13.5" thickBot="1" x14ac:dyDescent="0.25">
      <c r="A404" s="17" t="s">
        <v>4086</v>
      </c>
      <c r="B404" s="5" t="s">
        <v>387</v>
      </c>
      <c r="C404" s="7" t="s">
        <v>52</v>
      </c>
      <c r="D404" s="55">
        <v>963470</v>
      </c>
    </row>
    <row r="405" spans="1:4" ht="13.5" thickBot="1" x14ac:dyDescent="0.25">
      <c r="A405" s="17" t="s">
        <v>4087</v>
      </c>
      <c r="B405" s="5" t="s">
        <v>388</v>
      </c>
      <c r="C405" s="7" t="s">
        <v>52</v>
      </c>
      <c r="D405" s="59">
        <v>43770</v>
      </c>
    </row>
    <row r="406" spans="1:4" ht="13.5" thickBot="1" x14ac:dyDescent="0.25">
      <c r="A406" s="17" t="s">
        <v>4088</v>
      </c>
      <c r="B406" s="5" t="s">
        <v>389</v>
      </c>
      <c r="C406" s="7" t="s">
        <v>52</v>
      </c>
      <c r="D406" s="59">
        <v>34200</v>
      </c>
    </row>
    <row r="407" spans="1:4" ht="14.25" thickTop="1" thickBot="1" x14ac:dyDescent="0.25">
      <c r="A407" s="17" t="s">
        <v>4089</v>
      </c>
      <c r="B407" s="5" t="s">
        <v>390</v>
      </c>
      <c r="C407" s="7" t="s">
        <v>52</v>
      </c>
      <c r="D407" s="67">
        <v>83520</v>
      </c>
    </row>
    <row r="408" spans="1:4" ht="13.5" thickBot="1" x14ac:dyDescent="0.25">
      <c r="A408" s="76">
        <v>51013</v>
      </c>
      <c r="B408" s="77" t="s">
        <v>4520</v>
      </c>
      <c r="C408" s="7" t="s">
        <v>4482</v>
      </c>
      <c r="D408" s="59">
        <v>71420</v>
      </c>
    </row>
    <row r="409" spans="1:4" ht="13.5" thickBot="1" x14ac:dyDescent="0.25">
      <c r="A409" s="17" t="s">
        <v>4090</v>
      </c>
      <c r="B409" s="5" t="s">
        <v>391</v>
      </c>
      <c r="C409" s="7" t="s">
        <v>52</v>
      </c>
      <c r="D409" s="55">
        <v>153830</v>
      </c>
    </row>
    <row r="410" spans="1:4" ht="13.5" thickBot="1" x14ac:dyDescent="0.25">
      <c r="A410" s="76">
        <v>51017</v>
      </c>
      <c r="B410" s="77" t="s">
        <v>4521</v>
      </c>
      <c r="C410" s="7" t="s">
        <v>4482</v>
      </c>
      <c r="D410" s="59">
        <v>20270</v>
      </c>
    </row>
    <row r="411" spans="1:4" ht="13.5" thickBot="1" x14ac:dyDescent="0.25">
      <c r="A411" s="17" t="s">
        <v>4091</v>
      </c>
      <c r="B411" s="5" t="s">
        <v>392</v>
      </c>
      <c r="C411" s="7" t="s">
        <v>52</v>
      </c>
      <c r="D411" s="59">
        <v>25490</v>
      </c>
    </row>
    <row r="412" spans="1:4" ht="13.5" thickBot="1" x14ac:dyDescent="0.25">
      <c r="A412" s="13"/>
      <c r="B412" s="3"/>
      <c r="C412" s="3"/>
      <c r="D412" s="3"/>
    </row>
    <row r="413" spans="1:4" ht="13.5" thickBot="1" x14ac:dyDescent="0.25">
      <c r="A413" s="78">
        <v>512</v>
      </c>
      <c r="B413" s="79" t="s">
        <v>4522</v>
      </c>
      <c r="C413" s="80"/>
      <c r="D413" s="80"/>
    </row>
    <row r="414" spans="1:4" ht="13.5" thickBot="1" x14ac:dyDescent="0.25">
      <c r="A414" s="76">
        <v>51201</v>
      </c>
      <c r="B414" s="77" t="s">
        <v>4523</v>
      </c>
      <c r="C414" s="81" t="s">
        <v>4524</v>
      </c>
      <c r="D414" s="82">
        <v>7600</v>
      </c>
    </row>
    <row r="415" spans="1:4" ht="13.5" thickBot="1" x14ac:dyDescent="0.25">
      <c r="A415" s="76">
        <v>51202</v>
      </c>
      <c r="B415" s="77" t="s">
        <v>4525</v>
      </c>
      <c r="C415" s="83" t="s">
        <v>4482</v>
      </c>
      <c r="D415" s="82">
        <v>3790</v>
      </c>
    </row>
    <row r="416" spans="1:4" x14ac:dyDescent="0.2">
      <c r="A416" s="13"/>
      <c r="B416" s="3"/>
      <c r="C416" s="3"/>
      <c r="D416" s="3"/>
    </row>
    <row r="417" spans="1:4" x14ac:dyDescent="0.2">
      <c r="A417" s="16">
        <v>6</v>
      </c>
      <c r="B417" s="4" t="s">
        <v>393</v>
      </c>
      <c r="C417" s="3"/>
      <c r="D417" s="3"/>
    </row>
    <row r="418" spans="1:4" x14ac:dyDescent="0.2">
      <c r="A418" s="13"/>
      <c r="B418" s="3"/>
      <c r="C418" s="3"/>
      <c r="D418" s="3"/>
    </row>
    <row r="419" spans="1:4" ht="13.5" thickBot="1" x14ac:dyDescent="0.25">
      <c r="A419" s="16">
        <v>602</v>
      </c>
      <c r="B419" s="4" t="s">
        <v>394</v>
      </c>
      <c r="C419" s="3"/>
      <c r="D419" s="3"/>
    </row>
    <row r="420" spans="1:4" ht="13.5" thickBot="1" x14ac:dyDescent="0.25">
      <c r="A420" s="17" t="s">
        <v>4092</v>
      </c>
      <c r="B420" s="5" t="s">
        <v>395</v>
      </c>
      <c r="C420" s="7" t="s">
        <v>396</v>
      </c>
      <c r="D420" s="54">
        <v>271340</v>
      </c>
    </row>
    <row r="421" spans="1:4" ht="13.5" thickBot="1" x14ac:dyDescent="0.25">
      <c r="A421" s="17" t="s">
        <v>4093</v>
      </c>
      <c r="B421" s="5" t="s">
        <v>397</v>
      </c>
      <c r="C421" s="7" t="s">
        <v>396</v>
      </c>
      <c r="D421" s="55">
        <v>349600</v>
      </c>
    </row>
    <row r="422" spans="1:4" ht="13.5" thickBot="1" x14ac:dyDescent="0.25">
      <c r="A422" s="17" t="s">
        <v>4094</v>
      </c>
      <c r="B422" s="5" t="s">
        <v>398</v>
      </c>
      <c r="C422" s="7" t="s">
        <v>396</v>
      </c>
      <c r="D422" s="55">
        <v>369550</v>
      </c>
    </row>
    <row r="423" spans="1:4" ht="13.5" thickBot="1" x14ac:dyDescent="0.25">
      <c r="A423" s="17" t="s">
        <v>4095</v>
      </c>
      <c r="B423" s="5" t="s">
        <v>399</v>
      </c>
      <c r="C423" s="7" t="s">
        <v>396</v>
      </c>
      <c r="D423" s="55">
        <v>471040</v>
      </c>
    </row>
    <row r="424" spans="1:4" ht="13.5" thickBot="1" x14ac:dyDescent="0.25">
      <c r="A424" s="17" t="s">
        <v>4096</v>
      </c>
      <c r="B424" s="5" t="s">
        <v>400</v>
      </c>
      <c r="C424" s="7" t="s">
        <v>52</v>
      </c>
      <c r="D424" s="64">
        <v>1527490</v>
      </c>
    </row>
    <row r="425" spans="1:4" ht="13.5" thickBot="1" x14ac:dyDescent="0.25">
      <c r="A425" s="17" t="s">
        <v>4097</v>
      </c>
      <c r="B425" s="5" t="s">
        <v>401</v>
      </c>
      <c r="C425" s="7" t="s">
        <v>52</v>
      </c>
      <c r="D425" s="59">
        <v>14870</v>
      </c>
    </row>
    <row r="426" spans="1:4" ht="13.5" thickBot="1" x14ac:dyDescent="0.25">
      <c r="A426" s="17" t="s">
        <v>4098</v>
      </c>
      <c r="B426" s="5" t="s">
        <v>402</v>
      </c>
      <c r="C426" s="7" t="s">
        <v>396</v>
      </c>
      <c r="D426" s="55">
        <v>440160</v>
      </c>
    </row>
    <row r="427" spans="1:4" ht="13.5" thickBot="1" x14ac:dyDescent="0.25">
      <c r="A427" s="17" t="s">
        <v>4099</v>
      </c>
      <c r="B427" s="5" t="s">
        <v>403</v>
      </c>
      <c r="C427" s="7" t="s">
        <v>396</v>
      </c>
      <c r="D427" s="55">
        <v>656840</v>
      </c>
    </row>
    <row r="428" spans="1:4" ht="13.5" thickBot="1" x14ac:dyDescent="0.25">
      <c r="A428" s="17" t="s">
        <v>4100</v>
      </c>
      <c r="B428" s="5" t="s">
        <v>404</v>
      </c>
      <c r="C428" s="7" t="s">
        <v>52</v>
      </c>
      <c r="D428" s="59">
        <v>95890</v>
      </c>
    </row>
    <row r="429" spans="1:4" ht="13.5" thickBot="1" x14ac:dyDescent="0.25">
      <c r="A429" s="17" t="s">
        <v>4101</v>
      </c>
      <c r="B429" s="5" t="s">
        <v>405</v>
      </c>
      <c r="C429" s="7" t="s">
        <v>52</v>
      </c>
      <c r="D429" s="55">
        <v>972750</v>
      </c>
    </row>
    <row r="430" spans="1:4" ht="13.5" thickBot="1" x14ac:dyDescent="0.25">
      <c r="A430" s="17" t="s">
        <v>4102</v>
      </c>
      <c r="B430" s="5" t="s">
        <v>406</v>
      </c>
      <c r="C430" s="7" t="s">
        <v>52</v>
      </c>
      <c r="D430" s="64">
        <v>1031300</v>
      </c>
    </row>
    <row r="431" spans="1:4" ht="13.5" thickBot="1" x14ac:dyDescent="0.25">
      <c r="A431" s="17" t="s">
        <v>4103</v>
      </c>
      <c r="B431" s="5" t="s">
        <v>407</v>
      </c>
      <c r="C431" s="7" t="s">
        <v>396</v>
      </c>
      <c r="D431" s="55">
        <v>727680</v>
      </c>
    </row>
    <row r="432" spans="1:4" ht="13.5" thickBot="1" x14ac:dyDescent="0.25">
      <c r="A432" s="17" t="s">
        <v>4104</v>
      </c>
      <c r="B432" s="5" t="s">
        <v>408</v>
      </c>
      <c r="C432" s="7" t="s">
        <v>396</v>
      </c>
      <c r="D432" s="55">
        <v>909130</v>
      </c>
    </row>
    <row r="433" spans="1:4" ht="13.5" thickBot="1" x14ac:dyDescent="0.25">
      <c r="A433" s="17" t="s">
        <v>4105</v>
      </c>
      <c r="B433" s="5" t="s">
        <v>409</v>
      </c>
      <c r="C433" s="7" t="s">
        <v>396</v>
      </c>
      <c r="D433" s="64">
        <v>1409420</v>
      </c>
    </row>
    <row r="434" spans="1:4" ht="13.5" thickBot="1" x14ac:dyDescent="0.25">
      <c r="A434" s="17" t="s">
        <v>4106</v>
      </c>
      <c r="B434" s="5" t="s">
        <v>410</v>
      </c>
      <c r="C434" s="7" t="s">
        <v>396</v>
      </c>
      <c r="D434" s="64">
        <v>1782040</v>
      </c>
    </row>
    <row r="435" spans="1:4" ht="13.5" thickBot="1" x14ac:dyDescent="0.25">
      <c r="A435" s="17" t="s">
        <v>4107</v>
      </c>
      <c r="B435" s="5" t="s">
        <v>411</v>
      </c>
      <c r="C435" s="7" t="s">
        <v>52</v>
      </c>
      <c r="D435" s="64">
        <v>2338970</v>
      </c>
    </row>
    <row r="436" spans="1:4" ht="13.5" thickBot="1" x14ac:dyDescent="0.25">
      <c r="A436" s="17" t="s">
        <v>4108</v>
      </c>
      <c r="B436" s="5" t="s">
        <v>412</v>
      </c>
      <c r="C436" s="7" t="s">
        <v>52</v>
      </c>
      <c r="D436" s="64">
        <v>2910720</v>
      </c>
    </row>
    <row r="437" spans="1:4" ht="13.5" thickBot="1" x14ac:dyDescent="0.25">
      <c r="A437" s="17" t="s">
        <v>4109</v>
      </c>
      <c r="B437" s="5" t="s">
        <v>413</v>
      </c>
      <c r="C437" s="7" t="s">
        <v>52</v>
      </c>
      <c r="D437" s="64">
        <v>3393330</v>
      </c>
    </row>
    <row r="438" spans="1:4" ht="13.5" thickBot="1" x14ac:dyDescent="0.25">
      <c r="A438" s="17" t="s">
        <v>4110</v>
      </c>
      <c r="B438" s="5" t="s">
        <v>414</v>
      </c>
      <c r="C438" s="7" t="s">
        <v>52</v>
      </c>
      <c r="D438" s="64">
        <v>4304910</v>
      </c>
    </row>
    <row r="439" spans="1:4" ht="13.5" thickBot="1" x14ac:dyDescent="0.25">
      <c r="A439" s="17" t="s">
        <v>4111</v>
      </c>
      <c r="B439" s="5" t="s">
        <v>415</v>
      </c>
      <c r="C439" s="7" t="s">
        <v>52</v>
      </c>
      <c r="D439" s="64">
        <v>5116560</v>
      </c>
    </row>
    <row r="440" spans="1:4" ht="13.5" thickBot="1" x14ac:dyDescent="0.25">
      <c r="A440" s="17" t="s">
        <v>4112</v>
      </c>
      <c r="B440" s="5" t="s">
        <v>416</v>
      </c>
      <c r="C440" s="7" t="s">
        <v>52</v>
      </c>
      <c r="D440" s="64">
        <v>6276760</v>
      </c>
    </row>
    <row r="441" spans="1:4" ht="13.5" thickBot="1" x14ac:dyDescent="0.25">
      <c r="A441" s="17" t="s">
        <v>4113</v>
      </c>
      <c r="B441" s="5" t="s">
        <v>417</v>
      </c>
      <c r="C441" s="7" t="s">
        <v>52</v>
      </c>
      <c r="D441" s="64">
        <v>8411380</v>
      </c>
    </row>
    <row r="442" spans="1:4" ht="13.5" thickBot="1" x14ac:dyDescent="0.25">
      <c r="A442" s="17" t="s">
        <v>4114</v>
      </c>
      <c r="B442" s="5" t="s">
        <v>418</v>
      </c>
      <c r="C442" s="7" t="s">
        <v>52</v>
      </c>
      <c r="D442" s="64">
        <v>7516300</v>
      </c>
    </row>
    <row r="443" spans="1:4" ht="13.5" thickBot="1" x14ac:dyDescent="0.25">
      <c r="A443" s="17" t="s">
        <v>4115</v>
      </c>
      <c r="B443" s="5" t="s">
        <v>419</v>
      </c>
      <c r="C443" s="7" t="s">
        <v>52</v>
      </c>
      <c r="D443" s="64">
        <v>8916460</v>
      </c>
    </row>
    <row r="444" spans="1:4" ht="13.5" thickBot="1" x14ac:dyDescent="0.25">
      <c r="A444" s="17" t="s">
        <v>4116</v>
      </c>
      <c r="B444" s="5" t="s">
        <v>420</v>
      </c>
      <c r="C444" s="7" t="s">
        <v>52</v>
      </c>
      <c r="D444" s="68">
        <v>11297250</v>
      </c>
    </row>
    <row r="445" spans="1:4" ht="13.5" thickBot="1" x14ac:dyDescent="0.25">
      <c r="A445" s="17" t="s">
        <v>4117</v>
      </c>
      <c r="B445" s="5" t="s">
        <v>421</v>
      </c>
      <c r="C445" s="7" t="s">
        <v>52</v>
      </c>
      <c r="D445" s="68">
        <v>13969980</v>
      </c>
    </row>
    <row r="446" spans="1:4" ht="13.5" thickBot="1" x14ac:dyDescent="0.25">
      <c r="A446" s="17" t="s">
        <v>4118</v>
      </c>
      <c r="B446" s="5" t="s">
        <v>422</v>
      </c>
      <c r="C446" s="7" t="s">
        <v>52</v>
      </c>
      <c r="D446" s="64">
        <v>5450490</v>
      </c>
    </row>
    <row r="447" spans="1:4" ht="13.5" thickBot="1" x14ac:dyDescent="0.25">
      <c r="A447" s="17" t="s">
        <v>4119</v>
      </c>
      <c r="B447" s="5" t="s">
        <v>423</v>
      </c>
      <c r="C447" s="7" t="s">
        <v>52</v>
      </c>
      <c r="D447" s="68">
        <v>17882470</v>
      </c>
    </row>
    <row r="448" spans="1:4" x14ac:dyDescent="0.2">
      <c r="A448" s="13"/>
      <c r="B448" s="3"/>
      <c r="C448" s="3"/>
      <c r="D448" s="3"/>
    </row>
    <row r="449" spans="1:4" ht="13.5" thickBot="1" x14ac:dyDescent="0.25">
      <c r="A449" s="16">
        <v>603</v>
      </c>
      <c r="B449" s="4" t="s">
        <v>424</v>
      </c>
      <c r="C449" s="3"/>
      <c r="D449" s="3"/>
    </row>
    <row r="450" spans="1:4" ht="13.5" thickBot="1" x14ac:dyDescent="0.25">
      <c r="A450" s="17" t="s">
        <v>4120</v>
      </c>
      <c r="B450" s="5" t="s">
        <v>425</v>
      </c>
      <c r="C450" s="6" t="s">
        <v>55</v>
      </c>
      <c r="D450" s="58">
        <v>4660</v>
      </c>
    </row>
    <row r="451" spans="1:4" ht="13.5" thickBot="1" x14ac:dyDescent="0.25">
      <c r="A451" s="17" t="s">
        <v>4121</v>
      </c>
      <c r="B451" s="5" t="s">
        <v>426</v>
      </c>
      <c r="C451" s="6" t="s">
        <v>55</v>
      </c>
      <c r="D451" s="60">
        <v>3580</v>
      </c>
    </row>
    <row r="452" spans="1:4" ht="13.5" thickBot="1" x14ac:dyDescent="0.25">
      <c r="A452" s="17" t="s">
        <v>4122</v>
      </c>
      <c r="B452" s="5" t="s">
        <v>427</v>
      </c>
      <c r="C452" s="6" t="s">
        <v>55</v>
      </c>
      <c r="D452" s="60">
        <v>6430</v>
      </c>
    </row>
    <row r="453" spans="1:4" ht="13.5" thickBot="1" x14ac:dyDescent="0.25">
      <c r="A453" s="17" t="s">
        <v>4123</v>
      </c>
      <c r="B453" s="5" t="s">
        <v>428</v>
      </c>
      <c r="C453" s="6" t="s">
        <v>55</v>
      </c>
      <c r="D453" s="60">
        <v>7700</v>
      </c>
    </row>
    <row r="454" spans="1:4" ht="13.5" thickBot="1" x14ac:dyDescent="0.25">
      <c r="A454" s="17" t="s">
        <v>4124</v>
      </c>
      <c r="B454" s="5" t="s">
        <v>429</v>
      </c>
      <c r="C454" s="6" t="s">
        <v>55</v>
      </c>
      <c r="D454" s="59">
        <v>11590</v>
      </c>
    </row>
    <row r="455" spans="1:4" ht="13.5" thickBot="1" x14ac:dyDescent="0.25">
      <c r="A455" s="17" t="s">
        <v>4125</v>
      </c>
      <c r="B455" s="5" t="s">
        <v>430</v>
      </c>
      <c r="C455" s="6" t="s">
        <v>55</v>
      </c>
      <c r="D455" s="59">
        <v>42960</v>
      </c>
    </row>
    <row r="456" spans="1:4" ht="13.5" thickBot="1" x14ac:dyDescent="0.25">
      <c r="A456" s="17" t="s">
        <v>4126</v>
      </c>
      <c r="B456" s="5" t="s">
        <v>431</v>
      </c>
      <c r="C456" s="6" t="s">
        <v>55</v>
      </c>
      <c r="D456" s="59">
        <v>53920</v>
      </c>
    </row>
    <row r="457" spans="1:4" ht="13.5" thickBot="1" x14ac:dyDescent="0.25">
      <c r="A457" s="17" t="s">
        <v>4127</v>
      </c>
      <c r="B457" s="5" t="s">
        <v>432</v>
      </c>
      <c r="C457" s="6" t="s">
        <v>55</v>
      </c>
      <c r="D457" s="59">
        <v>21130</v>
      </c>
    </row>
    <row r="458" spans="1:4" ht="13.5" thickBot="1" x14ac:dyDescent="0.25">
      <c r="A458" s="17" t="s">
        <v>4128</v>
      </c>
      <c r="B458" s="5" t="s">
        <v>433</v>
      </c>
      <c r="C458" s="6" t="s">
        <v>55</v>
      </c>
      <c r="D458" s="59">
        <v>31380</v>
      </c>
    </row>
    <row r="459" spans="1:4" ht="13.5" thickBot="1" x14ac:dyDescent="0.25">
      <c r="A459" s="17" t="s">
        <v>4129</v>
      </c>
      <c r="B459" s="5" t="s">
        <v>434</v>
      </c>
      <c r="C459" s="6" t="s">
        <v>55</v>
      </c>
      <c r="D459" s="59">
        <v>35370</v>
      </c>
    </row>
    <row r="460" spans="1:4" ht="13.5" thickBot="1" x14ac:dyDescent="0.25">
      <c r="A460" s="17" t="s">
        <v>4130</v>
      </c>
      <c r="B460" s="5" t="s">
        <v>435</v>
      </c>
      <c r="C460" s="6" t="s">
        <v>55</v>
      </c>
      <c r="D460" s="59">
        <v>43930</v>
      </c>
    </row>
    <row r="461" spans="1:4" x14ac:dyDescent="0.2">
      <c r="A461" s="13"/>
      <c r="B461" s="3"/>
      <c r="C461" s="3"/>
      <c r="D461" s="3"/>
    </row>
    <row r="462" spans="1:4" ht="13.5" thickBot="1" x14ac:dyDescent="0.25">
      <c r="A462" s="16">
        <v>606</v>
      </c>
      <c r="B462" s="4" t="s">
        <v>436</v>
      </c>
      <c r="C462" s="3"/>
      <c r="D462" s="3"/>
    </row>
    <row r="463" spans="1:4" ht="13.5" thickBot="1" x14ac:dyDescent="0.25">
      <c r="A463" s="17" t="s">
        <v>4131</v>
      </c>
      <c r="B463" s="5" t="s">
        <v>437</v>
      </c>
      <c r="C463" s="7" t="s">
        <v>52</v>
      </c>
      <c r="D463" s="54">
        <v>722830</v>
      </c>
    </row>
    <row r="464" spans="1:4" ht="13.5" thickBot="1" x14ac:dyDescent="0.25">
      <c r="A464" s="17" t="s">
        <v>4132</v>
      </c>
      <c r="B464" s="5" t="s">
        <v>438</v>
      </c>
      <c r="C464" s="7" t="s">
        <v>52</v>
      </c>
      <c r="D464" s="64">
        <v>8770450</v>
      </c>
    </row>
    <row r="465" spans="1:4" ht="13.5" thickBot="1" x14ac:dyDescent="0.25">
      <c r="A465" s="17" t="s">
        <v>4133</v>
      </c>
      <c r="B465" s="5" t="s">
        <v>439</v>
      </c>
      <c r="C465" s="7" t="s">
        <v>52</v>
      </c>
      <c r="D465" s="64">
        <v>9900330</v>
      </c>
    </row>
    <row r="466" spans="1:4" ht="13.5" thickBot="1" x14ac:dyDescent="0.25">
      <c r="A466" s="17" t="s">
        <v>4134</v>
      </c>
      <c r="B466" s="5" t="s">
        <v>440</v>
      </c>
      <c r="C466" s="7" t="s">
        <v>52</v>
      </c>
      <c r="D466" s="68">
        <v>10554830</v>
      </c>
    </row>
    <row r="467" spans="1:4" ht="13.5" thickBot="1" x14ac:dyDescent="0.25">
      <c r="A467" s="17" t="s">
        <v>4135</v>
      </c>
      <c r="B467" s="5" t="s">
        <v>441</v>
      </c>
      <c r="C467" s="7" t="s">
        <v>52</v>
      </c>
      <c r="D467" s="68">
        <v>14714830</v>
      </c>
    </row>
    <row r="468" spans="1:4" ht="13.5" thickBot="1" x14ac:dyDescent="0.25">
      <c r="A468" s="17" t="s">
        <v>4136</v>
      </c>
      <c r="B468" s="5" t="s">
        <v>442</v>
      </c>
      <c r="C468" s="7" t="s">
        <v>52</v>
      </c>
      <c r="D468" s="68">
        <v>16504830</v>
      </c>
    </row>
    <row r="469" spans="1:4" ht="13.5" thickBot="1" x14ac:dyDescent="0.25">
      <c r="A469" s="17" t="s">
        <v>4137</v>
      </c>
      <c r="B469" s="5" t="s">
        <v>443</v>
      </c>
      <c r="C469" s="7" t="s">
        <v>52</v>
      </c>
      <c r="D469" s="68">
        <v>24305440</v>
      </c>
    </row>
    <row r="470" spans="1:4" ht="13.5" thickBot="1" x14ac:dyDescent="0.25">
      <c r="A470" s="17" t="s">
        <v>4138</v>
      </c>
      <c r="B470" s="5" t="s">
        <v>444</v>
      </c>
      <c r="C470" s="7" t="s">
        <v>52</v>
      </c>
      <c r="D470" s="68">
        <v>33531450</v>
      </c>
    </row>
    <row r="471" spans="1:4" ht="13.5" thickBot="1" x14ac:dyDescent="0.25">
      <c r="A471" s="17" t="s">
        <v>4139</v>
      </c>
      <c r="B471" s="5" t="s">
        <v>445</v>
      </c>
      <c r="C471" s="7" t="s">
        <v>52</v>
      </c>
      <c r="D471" s="55">
        <v>603870</v>
      </c>
    </row>
    <row r="472" spans="1:4" ht="13.5" thickBot="1" x14ac:dyDescent="0.25">
      <c r="A472" s="17" t="s">
        <v>4140</v>
      </c>
      <c r="B472" s="5" t="s">
        <v>446</v>
      </c>
      <c r="C472" s="7" t="s">
        <v>52</v>
      </c>
      <c r="D472" s="55">
        <v>624600</v>
      </c>
    </row>
    <row r="473" spans="1:4" ht="13.5" thickBot="1" x14ac:dyDescent="0.25">
      <c r="A473" s="17" t="s">
        <v>4141</v>
      </c>
      <c r="B473" s="5" t="s">
        <v>447</v>
      </c>
      <c r="C473" s="7" t="s">
        <v>52</v>
      </c>
      <c r="D473" s="55">
        <v>630640</v>
      </c>
    </row>
    <row r="474" spans="1:4" ht="13.5" thickBot="1" x14ac:dyDescent="0.25">
      <c r="A474" s="17" t="s">
        <v>4142</v>
      </c>
      <c r="B474" s="5" t="s">
        <v>448</v>
      </c>
      <c r="C474" s="7" t="s">
        <v>52</v>
      </c>
      <c r="D474" s="55">
        <v>838680</v>
      </c>
    </row>
    <row r="475" spans="1:4" ht="13.5" thickBot="1" x14ac:dyDescent="0.25">
      <c r="A475" s="17" t="s">
        <v>4143</v>
      </c>
      <c r="B475" s="5" t="s">
        <v>449</v>
      </c>
      <c r="C475" s="7" t="s">
        <v>52</v>
      </c>
      <c r="D475" s="55">
        <v>886720</v>
      </c>
    </row>
    <row r="476" spans="1:4" ht="13.5" thickBot="1" x14ac:dyDescent="0.25">
      <c r="A476" s="17" t="s">
        <v>4144</v>
      </c>
      <c r="B476" s="5" t="s">
        <v>450</v>
      </c>
      <c r="C476" s="7" t="s">
        <v>52</v>
      </c>
      <c r="D476" s="55">
        <v>892750</v>
      </c>
    </row>
    <row r="477" spans="1:4" ht="13.5" thickBot="1" x14ac:dyDescent="0.25">
      <c r="A477" s="17" t="s">
        <v>4145</v>
      </c>
      <c r="B477" s="5" t="s">
        <v>451</v>
      </c>
      <c r="C477" s="7" t="s">
        <v>52</v>
      </c>
      <c r="D477" s="64">
        <v>1169340</v>
      </c>
    </row>
    <row r="478" spans="1:4" ht="13.5" thickBot="1" x14ac:dyDescent="0.25">
      <c r="A478" s="17" t="s">
        <v>4146</v>
      </c>
      <c r="B478" s="5" t="s">
        <v>452</v>
      </c>
      <c r="C478" s="7" t="s">
        <v>52</v>
      </c>
      <c r="D478" s="64">
        <v>1171410</v>
      </c>
    </row>
    <row r="479" spans="1:4" ht="13.5" thickBot="1" x14ac:dyDescent="0.25">
      <c r="A479" s="17" t="s">
        <v>4147</v>
      </c>
      <c r="B479" s="5" t="s">
        <v>453</v>
      </c>
      <c r="C479" s="7" t="s">
        <v>52</v>
      </c>
      <c r="D479" s="55">
        <v>890440</v>
      </c>
    </row>
    <row r="480" spans="1:4" ht="13.5" thickBot="1" x14ac:dyDescent="0.25">
      <c r="A480" s="17" t="s">
        <v>4148</v>
      </c>
      <c r="B480" s="5" t="s">
        <v>454</v>
      </c>
      <c r="C480" s="7" t="s">
        <v>52</v>
      </c>
      <c r="D480" s="55">
        <v>949650</v>
      </c>
    </row>
    <row r="481" spans="1:4" ht="13.5" thickBot="1" x14ac:dyDescent="0.25">
      <c r="A481" s="17" t="s">
        <v>4149</v>
      </c>
      <c r="B481" s="5" t="s">
        <v>455</v>
      </c>
      <c r="C481" s="7" t="s">
        <v>52</v>
      </c>
      <c r="D481" s="55">
        <v>955690</v>
      </c>
    </row>
    <row r="482" spans="1:4" ht="13.5" thickBot="1" x14ac:dyDescent="0.25">
      <c r="A482" s="17" t="s">
        <v>4150</v>
      </c>
      <c r="B482" s="5" t="s">
        <v>456</v>
      </c>
      <c r="C482" s="7" t="s">
        <v>52</v>
      </c>
      <c r="D482" s="64">
        <v>1401210</v>
      </c>
    </row>
    <row r="483" spans="1:4" ht="13.5" thickBot="1" x14ac:dyDescent="0.25">
      <c r="A483" s="17" t="s">
        <v>4151</v>
      </c>
      <c r="B483" s="5" t="s">
        <v>457</v>
      </c>
      <c r="C483" s="7" t="s">
        <v>52</v>
      </c>
      <c r="D483" s="64">
        <v>1268810</v>
      </c>
    </row>
    <row r="484" spans="1:4" ht="13.5" thickBot="1" x14ac:dyDescent="0.25">
      <c r="A484" s="17" t="s">
        <v>4152</v>
      </c>
      <c r="B484" s="5" t="s">
        <v>458</v>
      </c>
      <c r="C484" s="7" t="s">
        <v>52</v>
      </c>
      <c r="D484" s="64">
        <v>1553160</v>
      </c>
    </row>
    <row r="485" spans="1:4" ht="13.5" thickBot="1" x14ac:dyDescent="0.25">
      <c r="A485" s="17" t="s">
        <v>4153</v>
      </c>
      <c r="B485" s="5" t="s">
        <v>459</v>
      </c>
      <c r="C485" s="7" t="s">
        <v>52</v>
      </c>
      <c r="D485" s="64">
        <v>1452450</v>
      </c>
    </row>
    <row r="486" spans="1:4" ht="13.5" thickBot="1" x14ac:dyDescent="0.25">
      <c r="A486" s="17" t="s">
        <v>4154</v>
      </c>
      <c r="B486" s="5" t="s">
        <v>460</v>
      </c>
      <c r="C486" s="7" t="s">
        <v>52</v>
      </c>
      <c r="D486" s="64">
        <v>1554410</v>
      </c>
    </row>
    <row r="487" spans="1:4" ht="13.5" thickBot="1" x14ac:dyDescent="0.25">
      <c r="A487" s="17" t="s">
        <v>4155</v>
      </c>
      <c r="B487" s="5" t="s">
        <v>461</v>
      </c>
      <c r="C487" s="7" t="s">
        <v>52</v>
      </c>
      <c r="D487" s="64">
        <v>2597560</v>
      </c>
    </row>
    <row r="488" spans="1:4" ht="13.5" thickBot="1" x14ac:dyDescent="0.25">
      <c r="A488" s="17" t="s">
        <v>4156</v>
      </c>
      <c r="B488" s="5" t="s">
        <v>462</v>
      </c>
      <c r="C488" s="7" t="s">
        <v>52</v>
      </c>
      <c r="D488" s="64">
        <v>5042600</v>
      </c>
    </row>
    <row r="489" spans="1:4" ht="13.5" thickBot="1" x14ac:dyDescent="0.25">
      <c r="A489" s="17" t="s">
        <v>4157</v>
      </c>
      <c r="B489" s="5" t="s">
        <v>463</v>
      </c>
      <c r="C489" s="7" t="s">
        <v>52</v>
      </c>
      <c r="D489" s="64">
        <v>1894450</v>
      </c>
    </row>
    <row r="490" spans="1:4" ht="13.5" thickBot="1" x14ac:dyDescent="0.25">
      <c r="A490" s="17" t="s">
        <v>4158</v>
      </c>
      <c r="B490" s="5" t="s">
        <v>464</v>
      </c>
      <c r="C490" s="7" t="s">
        <v>52</v>
      </c>
      <c r="D490" s="64">
        <v>2245500</v>
      </c>
    </row>
    <row r="491" spans="1:4" ht="13.5" thickBot="1" x14ac:dyDescent="0.25">
      <c r="A491" s="17" t="s">
        <v>4159</v>
      </c>
      <c r="B491" s="5" t="s">
        <v>465</v>
      </c>
      <c r="C491" s="7" t="s">
        <v>52</v>
      </c>
      <c r="D491" s="64">
        <v>2259920</v>
      </c>
    </row>
    <row r="492" spans="1:4" ht="13.5" thickBot="1" x14ac:dyDescent="0.25">
      <c r="A492" s="17" t="s">
        <v>4160</v>
      </c>
      <c r="B492" s="5" t="s">
        <v>466</v>
      </c>
      <c r="C492" s="7" t="s">
        <v>52</v>
      </c>
      <c r="D492" s="64">
        <v>1446430</v>
      </c>
    </row>
    <row r="493" spans="1:4" ht="13.5" thickBot="1" x14ac:dyDescent="0.25">
      <c r="A493" s="17" t="s">
        <v>4161</v>
      </c>
      <c r="B493" s="5" t="s">
        <v>467</v>
      </c>
      <c r="C493" s="7" t="s">
        <v>52</v>
      </c>
      <c r="D493" s="64">
        <v>1501370</v>
      </c>
    </row>
    <row r="494" spans="1:4" ht="13.5" thickBot="1" x14ac:dyDescent="0.25">
      <c r="A494" s="17" t="s">
        <v>4162</v>
      </c>
      <c r="B494" s="5" t="s">
        <v>468</v>
      </c>
      <c r="C494" s="7" t="s">
        <v>52</v>
      </c>
      <c r="D494" s="64">
        <v>1783770</v>
      </c>
    </row>
    <row r="495" spans="1:4" ht="13.5" thickBot="1" x14ac:dyDescent="0.25">
      <c r="A495" s="17" t="s">
        <v>4163</v>
      </c>
      <c r="B495" s="5" t="s">
        <v>469</v>
      </c>
      <c r="C495" s="7" t="s">
        <v>52</v>
      </c>
      <c r="D495" s="64">
        <v>2215990</v>
      </c>
    </row>
    <row r="496" spans="1:4" ht="13.5" thickBot="1" x14ac:dyDescent="0.25">
      <c r="A496" s="17" t="s">
        <v>4164</v>
      </c>
      <c r="B496" s="5" t="s">
        <v>470</v>
      </c>
      <c r="C496" s="7" t="s">
        <v>52</v>
      </c>
      <c r="D496" s="64">
        <v>1498450</v>
      </c>
    </row>
    <row r="497" spans="1:4" ht="13.5" thickBot="1" x14ac:dyDescent="0.25">
      <c r="A497" s="17" t="s">
        <v>4165</v>
      </c>
      <c r="B497" s="5" t="s">
        <v>471</v>
      </c>
      <c r="C497" s="7" t="s">
        <v>52</v>
      </c>
      <c r="D497" s="64">
        <v>1924920</v>
      </c>
    </row>
    <row r="498" spans="1:4" ht="13.5" thickBot="1" x14ac:dyDescent="0.25">
      <c r="A498" s="17" t="s">
        <v>4166</v>
      </c>
      <c r="B498" s="5" t="s">
        <v>472</v>
      </c>
      <c r="C498" s="7" t="s">
        <v>52</v>
      </c>
      <c r="D498" s="64">
        <v>2217690</v>
      </c>
    </row>
    <row r="499" spans="1:4" ht="13.5" thickBot="1" x14ac:dyDescent="0.25">
      <c r="A499" s="17" t="s">
        <v>4167</v>
      </c>
      <c r="B499" s="5" t="s">
        <v>473</v>
      </c>
      <c r="C499" s="7" t="s">
        <v>52</v>
      </c>
      <c r="D499" s="59">
        <v>68430</v>
      </c>
    </row>
    <row r="500" spans="1:4" ht="13.5" thickBot="1" x14ac:dyDescent="0.25">
      <c r="A500" s="17" t="s">
        <v>4168</v>
      </c>
      <c r="B500" s="5" t="s">
        <v>474</v>
      </c>
      <c r="C500" s="7" t="s">
        <v>52</v>
      </c>
      <c r="D500" s="59">
        <v>89130</v>
      </c>
    </row>
    <row r="501" spans="1:4" x14ac:dyDescent="0.2">
      <c r="A501" s="13"/>
      <c r="B501" s="3"/>
      <c r="C501" s="3"/>
      <c r="D501" s="3"/>
    </row>
    <row r="502" spans="1:4" ht="13.5" thickBot="1" x14ac:dyDescent="0.25">
      <c r="A502" s="16">
        <v>607</v>
      </c>
      <c r="B502" s="4" t="s">
        <v>475</v>
      </c>
      <c r="C502" s="3"/>
      <c r="D502" s="3"/>
    </row>
    <row r="503" spans="1:4" ht="13.5" thickBot="1" x14ac:dyDescent="0.25">
      <c r="A503" s="17" t="s">
        <v>4169</v>
      </c>
      <c r="B503" s="5" t="s">
        <v>476</v>
      </c>
      <c r="C503" s="7" t="s">
        <v>52</v>
      </c>
      <c r="D503" s="54">
        <v>694410</v>
      </c>
    </row>
    <row r="504" spans="1:4" ht="13.5" thickBot="1" x14ac:dyDescent="0.25">
      <c r="A504" s="17" t="s">
        <v>4170</v>
      </c>
      <c r="B504" s="5" t="s">
        <v>477</v>
      </c>
      <c r="C504" s="7" t="s">
        <v>52</v>
      </c>
      <c r="D504" s="59">
        <v>28130</v>
      </c>
    </row>
    <row r="505" spans="1:4" ht="13.5" thickBot="1" x14ac:dyDescent="0.25">
      <c r="A505" s="76">
        <v>60735</v>
      </c>
      <c r="B505" s="77" t="s">
        <v>4526</v>
      </c>
      <c r="C505" s="7" t="s">
        <v>4482</v>
      </c>
      <c r="D505" s="64">
        <v>4449360</v>
      </c>
    </row>
    <row r="506" spans="1:4" ht="13.5" thickBot="1" x14ac:dyDescent="0.25">
      <c r="A506" s="76">
        <v>60733</v>
      </c>
      <c r="B506" s="77" t="s">
        <v>4527</v>
      </c>
      <c r="C506" s="7" t="s">
        <v>4482</v>
      </c>
      <c r="D506" s="64">
        <v>1079600</v>
      </c>
    </row>
    <row r="507" spans="1:4" ht="13.5" thickBot="1" x14ac:dyDescent="0.25">
      <c r="A507" s="76">
        <v>60732</v>
      </c>
      <c r="B507" s="77" t="s">
        <v>4528</v>
      </c>
      <c r="C507" s="7" t="s">
        <v>4482</v>
      </c>
      <c r="D507" s="64">
        <v>1599630</v>
      </c>
    </row>
    <row r="508" spans="1:4" ht="13.5" thickBot="1" x14ac:dyDescent="0.25">
      <c r="A508" s="17" t="s">
        <v>4171</v>
      </c>
      <c r="B508" s="5" t="s">
        <v>478</v>
      </c>
      <c r="C508" s="7" t="s">
        <v>52</v>
      </c>
      <c r="D508" s="64">
        <v>2094670</v>
      </c>
    </row>
    <row r="509" spans="1:4" ht="13.5" thickBot="1" x14ac:dyDescent="0.25">
      <c r="A509" s="76">
        <v>60734</v>
      </c>
      <c r="B509" s="77" t="s">
        <v>4529</v>
      </c>
      <c r="C509" s="7" t="s">
        <v>4482</v>
      </c>
      <c r="D509" s="64">
        <v>2516800</v>
      </c>
    </row>
    <row r="510" spans="1:4" ht="13.5" thickBot="1" x14ac:dyDescent="0.25">
      <c r="A510" s="17" t="s">
        <v>4172</v>
      </c>
      <c r="B510" s="5" t="s">
        <v>479</v>
      </c>
      <c r="C510" s="7" t="s">
        <v>52</v>
      </c>
      <c r="D510" s="64">
        <v>3259360</v>
      </c>
    </row>
    <row r="511" spans="1:4" ht="13.5" thickBot="1" x14ac:dyDescent="0.25">
      <c r="A511" s="17" t="s">
        <v>4173</v>
      </c>
      <c r="B511" s="5" t="s">
        <v>480</v>
      </c>
      <c r="C511" s="7" t="s">
        <v>52</v>
      </c>
      <c r="D511" s="55">
        <v>660040</v>
      </c>
    </row>
    <row r="512" spans="1:4" ht="13.5" thickBot="1" x14ac:dyDescent="0.25">
      <c r="A512" s="17" t="s">
        <v>4174</v>
      </c>
      <c r="B512" s="5" t="s">
        <v>481</v>
      </c>
      <c r="C512" s="7" t="s">
        <v>52</v>
      </c>
      <c r="D512" s="55">
        <v>432510</v>
      </c>
    </row>
    <row r="513" spans="1:4" ht="13.5" thickBot="1" x14ac:dyDescent="0.25">
      <c r="A513" s="17" t="s">
        <v>4175</v>
      </c>
      <c r="B513" s="5" t="s">
        <v>482</v>
      </c>
      <c r="C513" s="7" t="s">
        <v>52</v>
      </c>
      <c r="D513" s="55">
        <v>752960</v>
      </c>
    </row>
    <row r="514" spans="1:4" ht="13.5" thickBot="1" x14ac:dyDescent="0.25">
      <c r="A514" s="17" t="s">
        <v>4176</v>
      </c>
      <c r="B514" s="5" t="s">
        <v>483</v>
      </c>
      <c r="C514" s="7" t="s">
        <v>52</v>
      </c>
      <c r="D514" s="55">
        <v>788460</v>
      </c>
    </row>
    <row r="515" spans="1:4" ht="13.5" thickBot="1" x14ac:dyDescent="0.25">
      <c r="A515" s="17" t="s">
        <v>4177</v>
      </c>
      <c r="B515" s="5" t="s">
        <v>484</v>
      </c>
      <c r="C515" s="7" t="s">
        <v>52</v>
      </c>
      <c r="D515" s="64">
        <v>1846560</v>
      </c>
    </row>
    <row r="516" spans="1:4" ht="13.5" thickBot="1" x14ac:dyDescent="0.25">
      <c r="A516" s="17" t="s">
        <v>4178</v>
      </c>
      <c r="B516" s="5" t="s">
        <v>485</v>
      </c>
      <c r="C516" s="7" t="s">
        <v>52</v>
      </c>
      <c r="D516" s="55">
        <v>670320</v>
      </c>
    </row>
    <row r="517" spans="1:4" ht="14.25" thickTop="1" thickBot="1" x14ac:dyDescent="0.25">
      <c r="A517" s="17" t="s">
        <v>4179</v>
      </c>
      <c r="B517" s="5" t="s">
        <v>486</v>
      </c>
      <c r="C517" s="7" t="s">
        <v>52</v>
      </c>
      <c r="D517" s="57">
        <v>628420</v>
      </c>
    </row>
    <row r="518" spans="1:4" ht="13.5" thickBot="1" x14ac:dyDescent="0.25">
      <c r="A518" s="17" t="s">
        <v>4180</v>
      </c>
      <c r="B518" s="5" t="s">
        <v>487</v>
      </c>
      <c r="C518" s="7" t="s">
        <v>52</v>
      </c>
      <c r="D518" s="55">
        <v>645970</v>
      </c>
    </row>
    <row r="519" spans="1:4" ht="13.5" thickBot="1" x14ac:dyDescent="0.25">
      <c r="A519" s="17" t="s">
        <v>4181</v>
      </c>
      <c r="B519" s="5" t="s">
        <v>488</v>
      </c>
      <c r="C519" s="7" t="s">
        <v>52</v>
      </c>
      <c r="D519" s="55">
        <v>751590</v>
      </c>
    </row>
    <row r="520" spans="1:4" ht="13.5" thickBot="1" x14ac:dyDescent="0.25">
      <c r="A520" s="76">
        <v>60731</v>
      </c>
      <c r="B520" s="77" t="s">
        <v>4530</v>
      </c>
      <c r="C520" s="7" t="s">
        <v>4482</v>
      </c>
      <c r="D520" s="55">
        <v>519800</v>
      </c>
    </row>
    <row r="521" spans="1:4" ht="13.5" thickBot="1" x14ac:dyDescent="0.25">
      <c r="A521" s="17" t="s">
        <v>4182</v>
      </c>
      <c r="B521" s="5" t="s">
        <v>489</v>
      </c>
      <c r="C521" s="7" t="s">
        <v>52</v>
      </c>
      <c r="D521" s="55">
        <v>977060</v>
      </c>
    </row>
    <row r="522" spans="1:4" ht="13.5" thickBot="1" x14ac:dyDescent="0.25">
      <c r="A522" s="17" t="s">
        <v>4183</v>
      </c>
      <c r="B522" s="5" t="s">
        <v>490</v>
      </c>
      <c r="C522" s="7" t="s">
        <v>52</v>
      </c>
      <c r="D522" s="64">
        <v>1000290</v>
      </c>
    </row>
    <row r="523" spans="1:4" ht="13.5" thickBot="1" x14ac:dyDescent="0.25">
      <c r="A523" s="17" t="s">
        <v>4184</v>
      </c>
      <c r="B523" s="5" t="s">
        <v>491</v>
      </c>
      <c r="C523" s="7" t="s">
        <v>52</v>
      </c>
      <c r="D523" s="64">
        <v>1494380</v>
      </c>
    </row>
    <row r="524" spans="1:4" ht="13.5" thickBot="1" x14ac:dyDescent="0.25">
      <c r="A524" s="17" t="s">
        <v>4185</v>
      </c>
      <c r="B524" s="5" t="s">
        <v>492</v>
      </c>
      <c r="C524" s="7" t="s">
        <v>52</v>
      </c>
      <c r="D524" s="55">
        <v>272860</v>
      </c>
    </row>
    <row r="525" spans="1:4" ht="13.5" thickBot="1" x14ac:dyDescent="0.25">
      <c r="A525" s="17" t="s">
        <v>4186</v>
      </c>
      <c r="B525" s="5" t="s">
        <v>493</v>
      </c>
      <c r="C525" s="7" t="s">
        <v>52</v>
      </c>
      <c r="D525" s="55">
        <v>188960</v>
      </c>
    </row>
    <row r="526" spans="1:4" ht="13.5" thickBot="1" x14ac:dyDescent="0.25">
      <c r="A526" s="17" t="s">
        <v>4187</v>
      </c>
      <c r="B526" s="5" t="s">
        <v>494</v>
      </c>
      <c r="C526" s="7" t="s">
        <v>52</v>
      </c>
      <c r="D526" s="59">
        <v>62580</v>
      </c>
    </row>
    <row r="527" spans="1:4" ht="13.5" thickBot="1" x14ac:dyDescent="0.25">
      <c r="A527" s="17" t="s">
        <v>4188</v>
      </c>
      <c r="B527" s="5" t="s">
        <v>495</v>
      </c>
      <c r="C527" s="7" t="s">
        <v>52</v>
      </c>
      <c r="D527" s="55">
        <v>224410</v>
      </c>
    </row>
    <row r="528" spans="1:4" x14ac:dyDescent="0.2">
      <c r="A528" s="13"/>
      <c r="B528" s="3"/>
      <c r="C528" s="3"/>
      <c r="D528" s="3"/>
    </row>
    <row r="529" spans="1:4" ht="13.5" thickBot="1" x14ac:dyDescent="0.25">
      <c r="A529" s="16">
        <v>608</v>
      </c>
      <c r="B529" s="4" t="s">
        <v>496</v>
      </c>
      <c r="C529" s="3"/>
      <c r="D529" s="3"/>
    </row>
    <row r="530" spans="1:4" ht="13.5" thickBot="1" x14ac:dyDescent="0.25">
      <c r="A530" s="17" t="s">
        <v>4189</v>
      </c>
      <c r="B530" s="5" t="s">
        <v>497</v>
      </c>
      <c r="C530" s="7" t="s">
        <v>52</v>
      </c>
      <c r="D530" s="54">
        <v>114690</v>
      </c>
    </row>
    <row r="531" spans="1:4" ht="13.5" thickBot="1" x14ac:dyDescent="0.25">
      <c r="A531" s="17" t="s">
        <v>4190</v>
      </c>
      <c r="B531" s="5" t="s">
        <v>498</v>
      </c>
      <c r="C531" s="7" t="s">
        <v>52</v>
      </c>
      <c r="D531" s="55">
        <v>302700</v>
      </c>
    </row>
    <row r="532" spans="1:4" ht="13.5" thickBot="1" x14ac:dyDescent="0.25">
      <c r="A532" s="17" t="s">
        <v>4191</v>
      </c>
      <c r="B532" s="5" t="s">
        <v>499</v>
      </c>
      <c r="C532" s="7" t="s">
        <v>52</v>
      </c>
      <c r="D532" s="55">
        <v>209850</v>
      </c>
    </row>
    <row r="533" spans="1:4" ht="13.5" thickBot="1" x14ac:dyDescent="0.25">
      <c r="A533" s="17" t="s">
        <v>4192</v>
      </c>
      <c r="B533" s="5" t="s">
        <v>500</v>
      </c>
      <c r="C533" s="7" t="s">
        <v>52</v>
      </c>
      <c r="D533" s="55">
        <v>510970</v>
      </c>
    </row>
    <row r="534" spans="1:4" ht="13.5" thickBot="1" x14ac:dyDescent="0.25">
      <c r="A534" s="17" t="s">
        <v>4193</v>
      </c>
      <c r="B534" s="5" t="s">
        <v>501</v>
      </c>
      <c r="C534" s="6" t="s">
        <v>17</v>
      </c>
      <c r="D534" s="59">
        <v>11160</v>
      </c>
    </row>
    <row r="535" spans="1:4" ht="13.5" thickBot="1" x14ac:dyDescent="0.25">
      <c r="A535" s="17" t="s">
        <v>4194</v>
      </c>
      <c r="B535" s="5" t="s">
        <v>502</v>
      </c>
      <c r="C535" s="7" t="s">
        <v>52</v>
      </c>
      <c r="D535" s="64">
        <v>1112460</v>
      </c>
    </row>
    <row r="536" spans="1:4" ht="13.5" thickBot="1" x14ac:dyDescent="0.25">
      <c r="A536" s="13"/>
      <c r="B536" s="3"/>
      <c r="C536" s="3"/>
      <c r="D536" s="62"/>
    </row>
    <row r="537" spans="1:4" ht="13.5" thickBot="1" x14ac:dyDescent="0.25">
      <c r="A537" s="16">
        <v>609</v>
      </c>
      <c r="B537" s="4" t="s">
        <v>503</v>
      </c>
      <c r="C537" s="3"/>
      <c r="D537" s="62"/>
    </row>
    <row r="538" spans="1:4" ht="13.5" thickBot="1" x14ac:dyDescent="0.25">
      <c r="A538" s="17" t="s">
        <v>4195</v>
      </c>
      <c r="B538" s="5" t="s">
        <v>504</v>
      </c>
      <c r="C538" s="7" t="s">
        <v>52</v>
      </c>
      <c r="D538" s="59">
        <v>35100</v>
      </c>
    </row>
    <row r="539" spans="1:4" ht="13.5" thickBot="1" x14ac:dyDescent="0.25">
      <c r="A539" s="17" t="s">
        <v>4196</v>
      </c>
      <c r="B539" s="5" t="s">
        <v>505</v>
      </c>
      <c r="C539" s="7" t="s">
        <v>52</v>
      </c>
      <c r="D539" s="55">
        <v>414810</v>
      </c>
    </row>
    <row r="540" spans="1:4" ht="13.5" thickBot="1" x14ac:dyDescent="0.25">
      <c r="A540" s="17" t="s">
        <v>4197</v>
      </c>
      <c r="B540" s="5" t="s">
        <v>506</v>
      </c>
      <c r="C540" s="7" t="s">
        <v>52</v>
      </c>
      <c r="D540" s="55">
        <v>700740</v>
      </c>
    </row>
    <row r="541" spans="1:4" ht="13.5" thickBot="1" x14ac:dyDescent="0.25">
      <c r="A541" s="17" t="s">
        <v>4198</v>
      </c>
      <c r="B541" s="5" t="s">
        <v>507</v>
      </c>
      <c r="C541" s="7" t="s">
        <v>52</v>
      </c>
      <c r="D541" s="55">
        <v>900660</v>
      </c>
    </row>
    <row r="542" spans="1:4" ht="13.5" thickBot="1" x14ac:dyDescent="0.25">
      <c r="A542" s="17" t="s">
        <v>4199</v>
      </c>
      <c r="B542" s="5" t="s">
        <v>508</v>
      </c>
      <c r="C542" s="7" t="s">
        <v>52</v>
      </c>
      <c r="D542" s="64">
        <v>1404500</v>
      </c>
    </row>
    <row r="543" spans="1:4" ht="13.5" thickBot="1" x14ac:dyDescent="0.25">
      <c r="A543" s="17" t="s">
        <v>4200</v>
      </c>
      <c r="B543" s="5" t="s">
        <v>509</v>
      </c>
      <c r="C543" s="7" t="s">
        <v>52</v>
      </c>
      <c r="D543" s="55">
        <v>420540</v>
      </c>
    </row>
    <row r="544" spans="1:4" ht="13.5" thickBot="1" x14ac:dyDescent="0.25">
      <c r="A544" s="17" t="s">
        <v>4201</v>
      </c>
      <c r="B544" s="5" t="s">
        <v>510</v>
      </c>
      <c r="C544" s="7" t="s">
        <v>52</v>
      </c>
      <c r="D544" s="55">
        <v>761890</v>
      </c>
    </row>
    <row r="545" spans="1:4" ht="13.5" thickBot="1" x14ac:dyDescent="0.25">
      <c r="A545" s="17" t="s">
        <v>4202</v>
      </c>
      <c r="B545" s="5" t="s">
        <v>511</v>
      </c>
      <c r="C545" s="7" t="s">
        <v>52</v>
      </c>
      <c r="D545" s="55">
        <v>968520</v>
      </c>
    </row>
    <row r="546" spans="1:4" ht="13.5" thickBot="1" x14ac:dyDescent="0.25">
      <c r="A546" s="17" t="s">
        <v>4203</v>
      </c>
      <c r="B546" s="5" t="s">
        <v>512</v>
      </c>
      <c r="C546" s="7" t="s">
        <v>52</v>
      </c>
      <c r="D546" s="55">
        <v>471240</v>
      </c>
    </row>
    <row r="547" spans="1:4" ht="13.5" thickBot="1" x14ac:dyDescent="0.25">
      <c r="A547" s="17" t="s">
        <v>4204</v>
      </c>
      <c r="B547" s="5" t="s">
        <v>513</v>
      </c>
      <c r="C547" s="7" t="s">
        <v>52</v>
      </c>
      <c r="D547" s="55">
        <v>815170</v>
      </c>
    </row>
    <row r="548" spans="1:4" ht="13.5" thickBot="1" x14ac:dyDescent="0.25">
      <c r="A548" s="17" t="s">
        <v>4205</v>
      </c>
      <c r="B548" s="5" t="s">
        <v>514</v>
      </c>
      <c r="C548" s="7" t="s">
        <v>52</v>
      </c>
      <c r="D548" s="55">
        <v>825900</v>
      </c>
    </row>
    <row r="549" spans="1:4" ht="13.5" thickBot="1" x14ac:dyDescent="0.25">
      <c r="A549" s="17" t="s">
        <v>4206</v>
      </c>
      <c r="B549" s="5" t="s">
        <v>515</v>
      </c>
      <c r="C549" s="7" t="s">
        <v>52</v>
      </c>
      <c r="D549" s="64">
        <v>1134380</v>
      </c>
    </row>
    <row r="550" spans="1:4" ht="13.5" thickBot="1" x14ac:dyDescent="0.25">
      <c r="A550" s="17" t="s">
        <v>4207</v>
      </c>
      <c r="B550" s="5" t="s">
        <v>516</v>
      </c>
      <c r="C550" s="7" t="s">
        <v>52</v>
      </c>
      <c r="D550" s="64">
        <v>1585070</v>
      </c>
    </row>
    <row r="551" spans="1:4" ht="13.5" thickBot="1" x14ac:dyDescent="0.25">
      <c r="A551" s="17" t="s">
        <v>4208</v>
      </c>
      <c r="B551" s="5" t="s">
        <v>517</v>
      </c>
      <c r="C551" s="7" t="s">
        <v>52</v>
      </c>
      <c r="D551" s="55">
        <v>459680</v>
      </c>
    </row>
    <row r="552" spans="1:4" ht="13.5" thickBot="1" x14ac:dyDescent="0.25">
      <c r="A552" s="17" t="s">
        <v>4209</v>
      </c>
      <c r="B552" s="5" t="s">
        <v>518</v>
      </c>
      <c r="C552" s="7" t="s">
        <v>52</v>
      </c>
      <c r="D552" s="55">
        <v>867660</v>
      </c>
    </row>
    <row r="553" spans="1:4" ht="13.5" thickBot="1" x14ac:dyDescent="0.25">
      <c r="A553" s="17" t="s">
        <v>4210</v>
      </c>
      <c r="B553" s="5" t="s">
        <v>519</v>
      </c>
      <c r="C553" s="7" t="s">
        <v>52</v>
      </c>
      <c r="D553" s="55">
        <v>884670</v>
      </c>
    </row>
    <row r="554" spans="1:4" ht="13.5" thickBot="1" x14ac:dyDescent="0.25">
      <c r="A554" s="17" t="s">
        <v>4211</v>
      </c>
      <c r="B554" s="5" t="s">
        <v>520</v>
      </c>
      <c r="C554" s="7" t="s">
        <v>52</v>
      </c>
      <c r="D554" s="64">
        <v>1217660</v>
      </c>
    </row>
    <row r="555" spans="1:4" ht="13.5" thickBot="1" x14ac:dyDescent="0.25">
      <c r="A555" s="17" t="s">
        <v>4212</v>
      </c>
      <c r="B555" s="5" t="s">
        <v>521</v>
      </c>
      <c r="C555" s="7" t="s">
        <v>52</v>
      </c>
      <c r="D555" s="55">
        <v>425540</v>
      </c>
    </row>
    <row r="556" spans="1:4" ht="13.5" thickBot="1" x14ac:dyDescent="0.25">
      <c r="A556" s="17" t="s">
        <v>4213</v>
      </c>
      <c r="B556" s="5" t="s">
        <v>522</v>
      </c>
      <c r="C556" s="7" t="s">
        <v>52</v>
      </c>
      <c r="D556" s="55">
        <v>850620</v>
      </c>
    </row>
    <row r="557" spans="1:4" ht="13.5" thickBot="1" x14ac:dyDescent="0.25">
      <c r="A557" s="17" t="s">
        <v>4214</v>
      </c>
      <c r="B557" s="5" t="s">
        <v>523</v>
      </c>
      <c r="C557" s="7" t="s">
        <v>52</v>
      </c>
      <c r="D557" s="64">
        <v>1045480</v>
      </c>
    </row>
    <row r="558" spans="1:4" ht="13.5" thickBot="1" x14ac:dyDescent="0.25">
      <c r="A558" s="17" t="s">
        <v>4215</v>
      </c>
      <c r="B558" s="5" t="s">
        <v>524</v>
      </c>
      <c r="C558" s="7" t="s">
        <v>52</v>
      </c>
      <c r="D558" s="55">
        <v>564000</v>
      </c>
    </row>
    <row r="559" spans="1:4" ht="13.5" thickBot="1" x14ac:dyDescent="0.25">
      <c r="A559" s="17" t="s">
        <v>4216</v>
      </c>
      <c r="B559" s="5" t="s">
        <v>525</v>
      </c>
      <c r="C559" s="7" t="s">
        <v>52</v>
      </c>
      <c r="D559" s="64">
        <v>1338990</v>
      </c>
    </row>
    <row r="560" spans="1:4" ht="13.5" thickBot="1" x14ac:dyDescent="0.25">
      <c r="A560" s="17" t="s">
        <v>4217</v>
      </c>
      <c r="B560" s="5" t="s">
        <v>526</v>
      </c>
      <c r="C560" s="7" t="s">
        <v>52</v>
      </c>
      <c r="D560" s="64">
        <v>1042440</v>
      </c>
    </row>
    <row r="561" spans="1:4" ht="13.5" thickBot="1" x14ac:dyDescent="0.25">
      <c r="A561" s="17" t="s">
        <v>4218</v>
      </c>
      <c r="B561" s="5" t="s">
        <v>527</v>
      </c>
      <c r="C561" s="7" t="s">
        <v>52</v>
      </c>
      <c r="D561" s="64">
        <v>1463730</v>
      </c>
    </row>
    <row r="562" spans="1:4" ht="13.5" thickBot="1" x14ac:dyDescent="0.25">
      <c r="A562" s="17" t="s">
        <v>4219</v>
      </c>
      <c r="B562" s="5" t="s">
        <v>528</v>
      </c>
      <c r="C562" s="7" t="s">
        <v>52</v>
      </c>
      <c r="D562" s="64">
        <v>1167180</v>
      </c>
    </row>
    <row r="563" spans="1:4" ht="13.5" thickBot="1" x14ac:dyDescent="0.25">
      <c r="A563" s="17" t="s">
        <v>4220</v>
      </c>
      <c r="B563" s="5" t="s">
        <v>529</v>
      </c>
      <c r="C563" s="7" t="s">
        <v>52</v>
      </c>
      <c r="D563" s="64">
        <v>3065750</v>
      </c>
    </row>
    <row r="564" spans="1:4" ht="13.5" thickBot="1" x14ac:dyDescent="0.25">
      <c r="A564" s="17" t="s">
        <v>4221</v>
      </c>
      <c r="B564" s="5" t="s">
        <v>530</v>
      </c>
      <c r="C564" s="7" t="s">
        <v>52</v>
      </c>
      <c r="D564" s="55">
        <v>238540</v>
      </c>
    </row>
    <row r="565" spans="1:4" ht="13.5" thickBot="1" x14ac:dyDescent="0.25">
      <c r="A565" s="17" t="s">
        <v>4222</v>
      </c>
      <c r="B565" s="5" t="s">
        <v>531</v>
      </c>
      <c r="C565" s="7" t="s">
        <v>52</v>
      </c>
      <c r="D565" s="55">
        <v>304990</v>
      </c>
    </row>
    <row r="566" spans="1:4" ht="13.5" thickBot="1" x14ac:dyDescent="0.25">
      <c r="A566" s="17" t="s">
        <v>4223</v>
      </c>
      <c r="B566" s="5" t="s">
        <v>532</v>
      </c>
      <c r="C566" s="7" t="s">
        <v>52</v>
      </c>
      <c r="D566" s="55">
        <v>282040</v>
      </c>
    </row>
    <row r="567" spans="1:4" ht="13.5" thickBot="1" x14ac:dyDescent="0.25">
      <c r="A567" s="17" t="s">
        <v>4224</v>
      </c>
      <c r="B567" s="5" t="s">
        <v>533</v>
      </c>
      <c r="C567" s="7" t="s">
        <v>52</v>
      </c>
      <c r="D567" s="55">
        <v>974540</v>
      </c>
    </row>
    <row r="568" spans="1:4" ht="13.5" thickBot="1" x14ac:dyDescent="0.25">
      <c r="A568" s="17" t="s">
        <v>4225</v>
      </c>
      <c r="B568" s="5" t="s">
        <v>534</v>
      </c>
      <c r="C568" s="7" t="s">
        <v>52</v>
      </c>
      <c r="D568" s="55">
        <v>298270</v>
      </c>
    </row>
    <row r="569" spans="1:4" x14ac:dyDescent="0.2">
      <c r="A569" s="13"/>
      <c r="B569" s="3"/>
      <c r="C569" s="3"/>
      <c r="D569" s="3"/>
    </row>
    <row r="570" spans="1:4" x14ac:dyDescent="0.2">
      <c r="A570" s="16">
        <v>610</v>
      </c>
      <c r="B570" s="4" t="s">
        <v>535</v>
      </c>
      <c r="C570" s="3"/>
      <c r="D570" s="3"/>
    </row>
    <row r="571" spans="1:4" ht="13.5" thickBot="1" x14ac:dyDescent="0.25">
      <c r="A571" s="17" t="s">
        <v>4226</v>
      </c>
      <c r="B571" s="5" t="s">
        <v>536</v>
      </c>
      <c r="C571" s="7" t="s">
        <v>52</v>
      </c>
      <c r="D571" s="56">
        <v>417980</v>
      </c>
    </row>
    <row r="572" spans="1:4" ht="14.25" thickTop="1" thickBot="1" x14ac:dyDescent="0.25">
      <c r="A572" s="17" t="s">
        <v>4227</v>
      </c>
      <c r="B572" s="5" t="s">
        <v>537</v>
      </c>
      <c r="C572" s="7" t="s">
        <v>52</v>
      </c>
      <c r="D572" s="57">
        <v>755120</v>
      </c>
    </row>
    <row r="573" spans="1:4" ht="13.5" thickBot="1" x14ac:dyDescent="0.25">
      <c r="A573" s="17" t="s">
        <v>4228</v>
      </c>
      <c r="B573" s="5" t="s">
        <v>538</v>
      </c>
      <c r="C573" s="7" t="s">
        <v>52</v>
      </c>
      <c r="D573" s="55">
        <v>683150</v>
      </c>
    </row>
    <row r="574" spans="1:4" ht="13.5" thickBot="1" x14ac:dyDescent="0.25">
      <c r="A574" s="17" t="s">
        <v>4229</v>
      </c>
      <c r="B574" s="5" t="s">
        <v>539</v>
      </c>
      <c r="C574" s="7" t="s">
        <v>52</v>
      </c>
      <c r="D574" s="55">
        <v>909880</v>
      </c>
    </row>
    <row r="575" spans="1:4" ht="13.5" thickBot="1" x14ac:dyDescent="0.25">
      <c r="A575" s="17" t="s">
        <v>4230</v>
      </c>
      <c r="B575" s="5" t="s">
        <v>540</v>
      </c>
      <c r="C575" s="7" t="s">
        <v>52</v>
      </c>
      <c r="D575" s="64">
        <v>1399070</v>
      </c>
    </row>
    <row r="576" spans="1:4" ht="13.5" thickBot="1" x14ac:dyDescent="0.25">
      <c r="A576" s="17" t="s">
        <v>4231</v>
      </c>
      <c r="B576" s="5" t="s">
        <v>541</v>
      </c>
      <c r="C576" s="7" t="s">
        <v>52</v>
      </c>
      <c r="D576" s="55">
        <v>491150</v>
      </c>
    </row>
    <row r="577" spans="1:4" ht="13.5" thickBot="1" x14ac:dyDescent="0.25">
      <c r="A577" s="17" t="s">
        <v>4232</v>
      </c>
      <c r="B577" s="5" t="s">
        <v>542</v>
      </c>
      <c r="C577" s="7" t="s">
        <v>52</v>
      </c>
      <c r="D577" s="64">
        <v>1156630</v>
      </c>
    </row>
    <row r="578" spans="1:4" ht="13.5" thickBot="1" x14ac:dyDescent="0.25">
      <c r="A578" s="17" t="s">
        <v>4233</v>
      </c>
      <c r="B578" s="5" t="s">
        <v>543</v>
      </c>
      <c r="C578" s="7" t="s">
        <v>52</v>
      </c>
      <c r="D578" s="55">
        <v>874970</v>
      </c>
    </row>
    <row r="579" spans="1:4" ht="13.5" thickBot="1" x14ac:dyDescent="0.25">
      <c r="A579" s="17" t="s">
        <v>4234</v>
      </c>
      <c r="B579" s="5" t="s">
        <v>544</v>
      </c>
      <c r="C579" s="7" t="s">
        <v>52</v>
      </c>
      <c r="D579" s="64">
        <v>1207640</v>
      </c>
    </row>
    <row r="580" spans="1:4" ht="13.5" thickBot="1" x14ac:dyDescent="0.25">
      <c r="A580" s="17" t="s">
        <v>4235</v>
      </c>
      <c r="B580" s="5" t="s">
        <v>545</v>
      </c>
      <c r="C580" s="7" t="s">
        <v>52</v>
      </c>
      <c r="D580" s="64">
        <v>1020570</v>
      </c>
    </row>
    <row r="581" spans="1:4" ht="13.5" thickBot="1" x14ac:dyDescent="0.25">
      <c r="A581" s="17" t="s">
        <v>4236</v>
      </c>
      <c r="B581" s="5" t="s">
        <v>546</v>
      </c>
      <c r="C581" s="7" t="s">
        <v>52</v>
      </c>
      <c r="D581" s="55">
        <v>413000</v>
      </c>
    </row>
    <row r="582" spans="1:4" ht="13.5" thickBot="1" x14ac:dyDescent="0.25">
      <c r="A582" s="17" t="s">
        <v>4237</v>
      </c>
      <c r="B582" s="5" t="s">
        <v>547</v>
      </c>
      <c r="C582" s="7" t="s">
        <v>52</v>
      </c>
      <c r="D582" s="55">
        <v>548960</v>
      </c>
    </row>
    <row r="583" spans="1:4" ht="13.5" thickBot="1" x14ac:dyDescent="0.25">
      <c r="A583" s="17" t="s">
        <v>4238</v>
      </c>
      <c r="B583" s="5" t="s">
        <v>548</v>
      </c>
      <c r="C583" s="7" t="s">
        <v>52</v>
      </c>
      <c r="D583" s="59">
        <v>29400</v>
      </c>
    </row>
    <row r="584" spans="1:4" ht="13.5" thickBot="1" x14ac:dyDescent="0.25">
      <c r="A584" s="17" t="s">
        <v>4239</v>
      </c>
      <c r="B584" s="5" t="s">
        <v>549</v>
      </c>
      <c r="C584" s="7" t="s">
        <v>52</v>
      </c>
      <c r="D584" s="59">
        <v>22460</v>
      </c>
    </row>
    <row r="585" spans="1:4" ht="13.5" thickBot="1" x14ac:dyDescent="0.25">
      <c r="A585" s="17" t="s">
        <v>4240</v>
      </c>
      <c r="B585" s="5" t="s">
        <v>550</v>
      </c>
      <c r="C585" s="7" t="s">
        <v>52</v>
      </c>
      <c r="D585" s="59">
        <v>53980</v>
      </c>
    </row>
    <row r="586" spans="1:4" ht="13.5" thickBot="1" x14ac:dyDescent="0.25">
      <c r="A586" s="17" t="s">
        <v>4241</v>
      </c>
      <c r="B586" s="5" t="s">
        <v>551</v>
      </c>
      <c r="C586" s="7" t="s">
        <v>52</v>
      </c>
      <c r="D586" s="59">
        <v>62670</v>
      </c>
    </row>
    <row r="587" spans="1:4" ht="13.5" thickBot="1" x14ac:dyDescent="0.25">
      <c r="A587" s="17" t="s">
        <v>4242</v>
      </c>
      <c r="B587" s="5" t="s">
        <v>552</v>
      </c>
      <c r="C587" s="7" t="s">
        <v>52</v>
      </c>
      <c r="D587" s="55">
        <v>107710</v>
      </c>
    </row>
    <row r="588" spans="1:4" ht="13.5" thickBot="1" x14ac:dyDescent="0.25">
      <c r="A588" s="17" t="s">
        <v>4243</v>
      </c>
      <c r="B588" s="5" t="s">
        <v>553</v>
      </c>
      <c r="C588" s="7" t="s">
        <v>52</v>
      </c>
      <c r="D588" s="59">
        <v>97200</v>
      </c>
    </row>
    <row r="589" spans="1:4" ht="13.5" thickBot="1" x14ac:dyDescent="0.25">
      <c r="A589" s="17" t="s">
        <v>4244</v>
      </c>
      <c r="B589" s="5" t="s">
        <v>554</v>
      </c>
      <c r="C589" s="7" t="s">
        <v>52</v>
      </c>
      <c r="D589" s="55">
        <v>139030</v>
      </c>
    </row>
    <row r="590" spans="1:4" ht="13.5" thickBot="1" x14ac:dyDescent="0.25">
      <c r="A590" s="17" t="s">
        <v>4245</v>
      </c>
      <c r="B590" s="5" t="s">
        <v>555</v>
      </c>
      <c r="C590" s="7" t="s">
        <v>52</v>
      </c>
      <c r="D590" s="55">
        <v>171250</v>
      </c>
    </row>
    <row r="591" spans="1:4" ht="13.5" thickBot="1" x14ac:dyDescent="0.25">
      <c r="A591" s="17" t="s">
        <v>4246</v>
      </c>
      <c r="B591" s="5" t="s">
        <v>556</v>
      </c>
      <c r="C591" s="7" t="s">
        <v>52</v>
      </c>
      <c r="D591" s="59">
        <v>62670</v>
      </c>
    </row>
    <row r="592" spans="1:4" ht="13.5" thickBot="1" x14ac:dyDescent="0.25">
      <c r="A592" s="17" t="s">
        <v>4247</v>
      </c>
      <c r="B592" s="5" t="s">
        <v>557</v>
      </c>
      <c r="C592" s="7" t="s">
        <v>52</v>
      </c>
      <c r="D592" s="59">
        <v>96030</v>
      </c>
    </row>
    <row r="593" spans="1:4" ht="13.5" thickBot="1" x14ac:dyDescent="0.25">
      <c r="A593" s="17" t="s">
        <v>4248</v>
      </c>
      <c r="B593" s="5" t="s">
        <v>558</v>
      </c>
      <c r="C593" s="7" t="s">
        <v>52</v>
      </c>
      <c r="D593" s="55">
        <v>139030</v>
      </c>
    </row>
    <row r="594" spans="1:4" ht="13.5" thickBot="1" x14ac:dyDescent="0.25">
      <c r="A594" s="17" t="s">
        <v>4249</v>
      </c>
      <c r="B594" s="5" t="s">
        <v>559</v>
      </c>
      <c r="C594" s="7" t="s">
        <v>52</v>
      </c>
      <c r="D594" s="55">
        <v>162280</v>
      </c>
    </row>
    <row r="595" spans="1:4" ht="13.5" thickBot="1" x14ac:dyDescent="0.25">
      <c r="A595" s="17" t="s">
        <v>4250</v>
      </c>
      <c r="B595" s="5" t="s">
        <v>560</v>
      </c>
      <c r="C595" s="7" t="s">
        <v>52</v>
      </c>
      <c r="D595" s="59">
        <v>62670</v>
      </c>
    </row>
    <row r="596" spans="1:4" ht="13.5" thickBot="1" x14ac:dyDescent="0.25">
      <c r="A596" s="17" t="s">
        <v>4251</v>
      </c>
      <c r="B596" s="5" t="s">
        <v>561</v>
      </c>
      <c r="C596" s="7" t="s">
        <v>52</v>
      </c>
      <c r="D596" s="59">
        <v>96030</v>
      </c>
    </row>
    <row r="597" spans="1:4" ht="13.5" thickBot="1" x14ac:dyDescent="0.25">
      <c r="A597" s="17" t="s">
        <v>4252</v>
      </c>
      <c r="B597" s="5" t="s">
        <v>562</v>
      </c>
      <c r="C597" s="7" t="s">
        <v>52</v>
      </c>
      <c r="D597" s="55">
        <v>139030</v>
      </c>
    </row>
    <row r="598" spans="1:4" ht="13.5" thickBot="1" x14ac:dyDescent="0.25">
      <c r="A598" s="17" t="s">
        <v>4253</v>
      </c>
      <c r="B598" s="5" t="s">
        <v>563</v>
      </c>
      <c r="C598" s="7" t="s">
        <v>52</v>
      </c>
      <c r="D598" s="55">
        <v>171250</v>
      </c>
    </row>
    <row r="599" spans="1:4" ht="13.5" thickBot="1" x14ac:dyDescent="0.25">
      <c r="A599" s="17" t="s">
        <v>4254</v>
      </c>
      <c r="B599" s="5" t="s">
        <v>564</v>
      </c>
      <c r="C599" s="7" t="s">
        <v>52</v>
      </c>
      <c r="D599" s="59">
        <v>82100</v>
      </c>
    </row>
    <row r="600" spans="1:4" ht="13.5" thickBot="1" x14ac:dyDescent="0.25">
      <c r="A600" s="17" t="s">
        <v>4255</v>
      </c>
      <c r="B600" s="5" t="s">
        <v>565</v>
      </c>
      <c r="C600" s="7" t="s">
        <v>52</v>
      </c>
      <c r="D600" s="55">
        <v>119470</v>
      </c>
    </row>
    <row r="601" spans="1:4" ht="13.5" thickBot="1" x14ac:dyDescent="0.25">
      <c r="A601" s="17" t="s">
        <v>4256</v>
      </c>
      <c r="B601" s="5" t="s">
        <v>566</v>
      </c>
      <c r="C601" s="7" t="s">
        <v>52</v>
      </c>
      <c r="D601" s="55">
        <v>172240</v>
      </c>
    </row>
    <row r="602" spans="1:4" ht="13.5" thickBot="1" x14ac:dyDescent="0.25">
      <c r="A602" s="17" t="s">
        <v>4257</v>
      </c>
      <c r="B602" s="5" t="s">
        <v>567</v>
      </c>
      <c r="C602" s="7" t="s">
        <v>52</v>
      </c>
      <c r="D602" s="55">
        <v>215450</v>
      </c>
    </row>
    <row r="603" spans="1:4" ht="13.5" thickBot="1" x14ac:dyDescent="0.25">
      <c r="A603" s="17" t="s">
        <v>4258</v>
      </c>
      <c r="B603" s="5" t="s">
        <v>568</v>
      </c>
      <c r="C603" s="7" t="s">
        <v>52</v>
      </c>
      <c r="D603" s="59">
        <v>85340</v>
      </c>
    </row>
    <row r="604" spans="1:4" ht="13.5" thickBot="1" x14ac:dyDescent="0.25">
      <c r="A604" s="17" t="s">
        <v>4259</v>
      </c>
      <c r="B604" s="5" t="s">
        <v>569</v>
      </c>
      <c r="C604" s="7" t="s">
        <v>52</v>
      </c>
      <c r="D604" s="55">
        <v>167930</v>
      </c>
    </row>
    <row r="605" spans="1:4" ht="13.5" thickBot="1" x14ac:dyDescent="0.25">
      <c r="A605" s="17" t="s">
        <v>4260</v>
      </c>
      <c r="B605" s="5" t="s">
        <v>570</v>
      </c>
      <c r="C605" s="7" t="s">
        <v>52</v>
      </c>
      <c r="D605" s="55">
        <v>103900</v>
      </c>
    </row>
    <row r="606" spans="1:4" ht="13.5" thickBot="1" x14ac:dyDescent="0.25">
      <c r="A606" s="17" t="s">
        <v>4261</v>
      </c>
      <c r="B606" s="5" t="s">
        <v>571</v>
      </c>
      <c r="C606" s="7" t="s">
        <v>52</v>
      </c>
      <c r="D606" s="55">
        <v>103900</v>
      </c>
    </row>
    <row r="607" spans="1:4" ht="13.5" thickBot="1" x14ac:dyDescent="0.25">
      <c r="A607" s="17" t="s">
        <v>4262</v>
      </c>
      <c r="B607" s="5" t="s">
        <v>572</v>
      </c>
      <c r="C607" s="7" t="s">
        <v>52</v>
      </c>
      <c r="D607" s="55">
        <v>368340</v>
      </c>
    </row>
    <row r="608" spans="1:4" ht="13.5" thickBot="1" x14ac:dyDescent="0.25">
      <c r="A608" s="17" t="s">
        <v>4263</v>
      </c>
      <c r="B608" s="5" t="s">
        <v>573</v>
      </c>
      <c r="C608" s="7" t="s">
        <v>52</v>
      </c>
      <c r="D608" s="55">
        <v>412780</v>
      </c>
    </row>
    <row r="609" spans="1:4" ht="13.5" thickBot="1" x14ac:dyDescent="0.25">
      <c r="A609" s="17" t="s">
        <v>4264</v>
      </c>
      <c r="B609" s="5" t="s">
        <v>574</v>
      </c>
      <c r="C609" s="7" t="s">
        <v>52</v>
      </c>
      <c r="D609" s="55">
        <v>149750</v>
      </c>
    </row>
    <row r="610" spans="1:4" ht="13.5" thickBot="1" x14ac:dyDescent="0.25">
      <c r="A610" s="17" t="s">
        <v>4265</v>
      </c>
      <c r="B610" s="5" t="s">
        <v>575</v>
      </c>
      <c r="C610" s="7" t="s">
        <v>52</v>
      </c>
      <c r="D610" s="55">
        <v>226730</v>
      </c>
    </row>
    <row r="611" spans="1:4" ht="13.5" thickBot="1" x14ac:dyDescent="0.25">
      <c r="A611" s="17" t="s">
        <v>4266</v>
      </c>
      <c r="B611" s="5" t="s">
        <v>576</v>
      </c>
      <c r="C611" s="7" t="s">
        <v>52</v>
      </c>
      <c r="D611" s="55">
        <v>651270</v>
      </c>
    </row>
    <row r="612" spans="1:4" ht="13.5" thickBot="1" x14ac:dyDescent="0.25">
      <c r="A612" s="17" t="s">
        <v>4267</v>
      </c>
      <c r="B612" s="5" t="s">
        <v>577</v>
      </c>
      <c r="C612" s="7" t="s">
        <v>52</v>
      </c>
      <c r="D612" s="55">
        <v>315450</v>
      </c>
    </row>
    <row r="613" spans="1:4" x14ac:dyDescent="0.2">
      <c r="A613" s="13"/>
      <c r="B613" s="3"/>
      <c r="C613" s="3"/>
      <c r="D613" s="3"/>
    </row>
    <row r="614" spans="1:4" ht="13.5" thickBot="1" x14ac:dyDescent="0.25">
      <c r="A614" s="16">
        <v>611</v>
      </c>
      <c r="B614" s="4" t="s">
        <v>578</v>
      </c>
      <c r="C614" s="3"/>
      <c r="D614" s="3"/>
    </row>
    <row r="615" spans="1:4" ht="13.5" thickBot="1" x14ac:dyDescent="0.25">
      <c r="A615" s="17" t="s">
        <v>4268</v>
      </c>
      <c r="B615" s="5" t="s">
        <v>579</v>
      </c>
      <c r="C615" s="7" t="s">
        <v>52</v>
      </c>
      <c r="D615" s="66">
        <v>44050</v>
      </c>
    </row>
    <row r="616" spans="1:4" ht="13.5" thickBot="1" x14ac:dyDescent="0.25">
      <c r="A616" s="17" t="s">
        <v>4269</v>
      </c>
      <c r="B616" s="5" t="s">
        <v>580</v>
      </c>
      <c r="C616" s="7" t="s">
        <v>52</v>
      </c>
      <c r="D616" s="59">
        <v>36220</v>
      </c>
    </row>
    <row r="617" spans="1:4" ht="13.5" thickBot="1" x14ac:dyDescent="0.25">
      <c r="A617" s="17" t="s">
        <v>4270</v>
      </c>
      <c r="B617" s="5" t="s">
        <v>581</v>
      </c>
      <c r="C617" s="7" t="s">
        <v>52</v>
      </c>
      <c r="D617" s="59">
        <v>52570</v>
      </c>
    </row>
    <row r="618" spans="1:4" ht="13.5" thickBot="1" x14ac:dyDescent="0.25">
      <c r="A618" s="17" t="s">
        <v>4271</v>
      </c>
      <c r="B618" s="5" t="s">
        <v>582</v>
      </c>
      <c r="C618" s="7" t="s">
        <v>52</v>
      </c>
      <c r="D618" s="59">
        <v>44050</v>
      </c>
    </row>
    <row r="619" spans="1:4" ht="13.5" thickBot="1" x14ac:dyDescent="0.25">
      <c r="A619" s="17" t="s">
        <v>4272</v>
      </c>
      <c r="B619" s="5" t="s">
        <v>583</v>
      </c>
      <c r="C619" s="7" t="s">
        <v>52</v>
      </c>
      <c r="D619" s="59">
        <v>62810</v>
      </c>
    </row>
    <row r="620" spans="1:4" ht="13.5" thickBot="1" x14ac:dyDescent="0.25">
      <c r="A620" s="17" t="s">
        <v>4273</v>
      </c>
      <c r="B620" s="5" t="s">
        <v>584</v>
      </c>
      <c r="C620" s="7" t="s">
        <v>52</v>
      </c>
      <c r="D620" s="59">
        <v>52570</v>
      </c>
    </row>
    <row r="621" spans="1:4" ht="13.5" thickBot="1" x14ac:dyDescent="0.25">
      <c r="A621" s="17" t="s">
        <v>4274</v>
      </c>
      <c r="B621" s="5" t="s">
        <v>585</v>
      </c>
      <c r="C621" s="7" t="s">
        <v>52</v>
      </c>
      <c r="D621" s="59">
        <v>33040</v>
      </c>
    </row>
    <row r="622" spans="1:4" ht="13.5" thickBot="1" x14ac:dyDescent="0.25">
      <c r="A622" s="17" t="s">
        <v>4275</v>
      </c>
      <c r="B622" s="5" t="s">
        <v>586</v>
      </c>
      <c r="C622" s="7" t="s">
        <v>52</v>
      </c>
      <c r="D622" s="59">
        <v>64100</v>
      </c>
    </row>
    <row r="623" spans="1:4" ht="13.5" thickBot="1" x14ac:dyDescent="0.25">
      <c r="A623" s="17" t="s">
        <v>4276</v>
      </c>
      <c r="B623" s="5" t="s">
        <v>587</v>
      </c>
      <c r="C623" s="7" t="s">
        <v>52</v>
      </c>
      <c r="D623" s="55">
        <v>110940</v>
      </c>
    </row>
    <row r="624" spans="1:4" ht="13.5" thickBot="1" x14ac:dyDescent="0.25">
      <c r="A624" s="17" t="s">
        <v>4277</v>
      </c>
      <c r="B624" s="5" t="s">
        <v>588</v>
      </c>
      <c r="C624" s="7" t="s">
        <v>52</v>
      </c>
      <c r="D624" s="59">
        <v>36110</v>
      </c>
    </row>
    <row r="625" spans="1:4" ht="13.5" thickBot="1" x14ac:dyDescent="0.25">
      <c r="A625" s="17" t="s">
        <v>4278</v>
      </c>
      <c r="B625" s="5" t="s">
        <v>589</v>
      </c>
      <c r="C625" s="7" t="s">
        <v>52</v>
      </c>
      <c r="D625" s="59">
        <v>51310</v>
      </c>
    </row>
    <row r="626" spans="1:4" ht="13.5" thickBot="1" x14ac:dyDescent="0.25">
      <c r="A626" s="17" t="s">
        <v>4279</v>
      </c>
      <c r="B626" s="5" t="s">
        <v>590</v>
      </c>
      <c r="C626" s="7" t="s">
        <v>52</v>
      </c>
      <c r="D626" s="55">
        <v>110940</v>
      </c>
    </row>
    <row r="627" spans="1:4" ht="14.25" thickTop="1" thickBot="1" x14ac:dyDescent="0.25">
      <c r="A627" s="17" t="s">
        <v>4280</v>
      </c>
      <c r="B627" s="5" t="s">
        <v>591</v>
      </c>
      <c r="C627" s="7" t="s">
        <v>52</v>
      </c>
      <c r="D627" s="67">
        <v>36110</v>
      </c>
    </row>
    <row r="628" spans="1:4" ht="13.5" thickBot="1" x14ac:dyDescent="0.25">
      <c r="A628" s="17" t="s">
        <v>4281</v>
      </c>
      <c r="B628" s="5" t="s">
        <v>592</v>
      </c>
      <c r="C628" s="7" t="s">
        <v>52</v>
      </c>
      <c r="D628" s="59">
        <v>26870</v>
      </c>
    </row>
    <row r="629" spans="1:4" ht="13.5" thickBot="1" x14ac:dyDescent="0.25">
      <c r="A629" s="17" t="s">
        <v>4282</v>
      </c>
      <c r="B629" s="5" t="s">
        <v>593</v>
      </c>
      <c r="C629" s="7" t="s">
        <v>52</v>
      </c>
      <c r="D629" s="59">
        <v>45360</v>
      </c>
    </row>
    <row r="630" spans="1:4" ht="13.5" thickBot="1" x14ac:dyDescent="0.25">
      <c r="A630" s="17" t="s">
        <v>4283</v>
      </c>
      <c r="B630" s="5" t="s">
        <v>594</v>
      </c>
      <c r="C630" s="7" t="s">
        <v>52</v>
      </c>
      <c r="D630" s="59">
        <v>45360</v>
      </c>
    </row>
    <row r="631" spans="1:4" ht="13.5" thickBot="1" x14ac:dyDescent="0.25">
      <c r="A631" s="17" t="s">
        <v>4284</v>
      </c>
      <c r="B631" s="5" t="s">
        <v>595</v>
      </c>
      <c r="C631" s="7" t="s">
        <v>52</v>
      </c>
      <c r="D631" s="59">
        <v>52570</v>
      </c>
    </row>
    <row r="632" spans="1:4" ht="13.5" thickBot="1" x14ac:dyDescent="0.25">
      <c r="A632" s="17" t="s">
        <v>4285</v>
      </c>
      <c r="B632" s="5" t="s">
        <v>596</v>
      </c>
      <c r="C632" s="6" t="s">
        <v>55</v>
      </c>
      <c r="D632" s="60">
        <v>2020</v>
      </c>
    </row>
    <row r="633" spans="1:4" ht="13.5" thickBot="1" x14ac:dyDescent="0.25">
      <c r="A633" s="17" t="s">
        <v>4286</v>
      </c>
      <c r="B633" s="5" t="s">
        <v>597</v>
      </c>
      <c r="C633" s="6" t="s">
        <v>55</v>
      </c>
      <c r="D633" s="60">
        <v>2610</v>
      </c>
    </row>
    <row r="634" spans="1:4" ht="13.5" thickBot="1" x14ac:dyDescent="0.25">
      <c r="A634" s="17" t="s">
        <v>4287</v>
      </c>
      <c r="B634" s="5" t="s">
        <v>598</v>
      </c>
      <c r="C634" s="6" t="s">
        <v>55</v>
      </c>
      <c r="D634" s="60">
        <v>1160</v>
      </c>
    </row>
    <row r="635" spans="1:4" ht="13.5" thickBot="1" x14ac:dyDescent="0.25">
      <c r="A635" s="17" t="s">
        <v>4288</v>
      </c>
      <c r="B635" s="5" t="s">
        <v>599</v>
      </c>
      <c r="C635" s="6" t="s">
        <v>55</v>
      </c>
      <c r="D635" s="60">
        <v>1250</v>
      </c>
    </row>
    <row r="636" spans="1:4" ht="13.5" thickBot="1" x14ac:dyDescent="0.25">
      <c r="A636" s="17" t="s">
        <v>4289</v>
      </c>
      <c r="B636" s="5" t="s">
        <v>600</v>
      </c>
      <c r="C636" s="6" t="s">
        <v>55</v>
      </c>
      <c r="D636" s="61">
        <v>820</v>
      </c>
    </row>
    <row r="637" spans="1:4" ht="13.5" thickBot="1" x14ac:dyDescent="0.25">
      <c r="A637" s="17" t="s">
        <v>4290</v>
      </c>
      <c r="B637" s="5" t="s">
        <v>601</v>
      </c>
      <c r="C637" s="6" t="s">
        <v>55</v>
      </c>
      <c r="D637" s="61">
        <v>740</v>
      </c>
    </row>
    <row r="638" spans="1:4" ht="13.5" thickBot="1" x14ac:dyDescent="0.25">
      <c r="A638" s="17" t="s">
        <v>4291</v>
      </c>
      <c r="B638" s="5" t="s">
        <v>602</v>
      </c>
      <c r="C638" s="7" t="s">
        <v>52</v>
      </c>
      <c r="D638" s="59">
        <v>43280</v>
      </c>
    </row>
    <row r="639" spans="1:4" ht="13.5" thickBot="1" x14ac:dyDescent="0.25">
      <c r="A639" s="17" t="s">
        <v>4292</v>
      </c>
      <c r="B639" s="5" t="s">
        <v>603</v>
      </c>
      <c r="C639" s="7" t="s">
        <v>52</v>
      </c>
      <c r="D639" s="59">
        <v>15090</v>
      </c>
    </row>
    <row r="640" spans="1:4" ht="13.5" thickBot="1" x14ac:dyDescent="0.25">
      <c r="A640" s="17" t="s">
        <v>4293</v>
      </c>
      <c r="B640" s="5" t="s">
        <v>604</v>
      </c>
      <c r="C640" s="7" t="s">
        <v>52</v>
      </c>
      <c r="D640" s="59">
        <v>52570</v>
      </c>
    </row>
    <row r="641" spans="1:4" ht="13.5" thickBot="1" x14ac:dyDescent="0.25">
      <c r="A641" s="17" t="s">
        <v>4294</v>
      </c>
      <c r="B641" s="5" t="s">
        <v>605</v>
      </c>
      <c r="C641" s="7" t="s">
        <v>52</v>
      </c>
      <c r="D641" s="60">
        <v>4420</v>
      </c>
    </row>
    <row r="642" spans="1:4" ht="13.5" thickBot="1" x14ac:dyDescent="0.25">
      <c r="A642" s="17" t="s">
        <v>4295</v>
      </c>
      <c r="B642" s="5" t="s">
        <v>606</v>
      </c>
      <c r="C642" s="7" t="s">
        <v>52</v>
      </c>
      <c r="D642" s="59">
        <v>42000</v>
      </c>
    </row>
    <row r="643" spans="1:4" ht="13.5" thickBot="1" x14ac:dyDescent="0.25">
      <c r="A643" s="17" t="s">
        <v>4296</v>
      </c>
      <c r="B643" s="5" t="s">
        <v>607</v>
      </c>
      <c r="C643" s="7" t="s">
        <v>52</v>
      </c>
      <c r="D643" s="59">
        <v>36370</v>
      </c>
    </row>
    <row r="644" spans="1:4" ht="13.5" thickBot="1" x14ac:dyDescent="0.25">
      <c r="A644" s="17" t="s">
        <v>4297</v>
      </c>
      <c r="B644" s="5" t="s">
        <v>608</v>
      </c>
      <c r="C644" s="7" t="s">
        <v>52</v>
      </c>
      <c r="D644" s="55">
        <v>221180</v>
      </c>
    </row>
    <row r="645" spans="1:4" ht="13.5" thickBot="1" x14ac:dyDescent="0.25">
      <c r="A645" s="17" t="s">
        <v>4298</v>
      </c>
      <c r="B645" s="5" t="s">
        <v>609</v>
      </c>
      <c r="C645" s="7" t="s">
        <v>52</v>
      </c>
      <c r="D645" s="55">
        <v>239580</v>
      </c>
    </row>
    <row r="646" spans="1:4" ht="13.5" thickBot="1" x14ac:dyDescent="0.25">
      <c r="A646" s="17" t="s">
        <v>4299</v>
      </c>
      <c r="B646" s="5" t="s">
        <v>610</v>
      </c>
      <c r="C646" s="7" t="s">
        <v>52</v>
      </c>
      <c r="D646" s="55">
        <v>167380</v>
      </c>
    </row>
    <row r="647" spans="1:4" ht="13.5" thickBot="1" x14ac:dyDescent="0.25">
      <c r="A647" s="17" t="s">
        <v>4300</v>
      </c>
      <c r="B647" s="5" t="s">
        <v>611</v>
      </c>
      <c r="C647" s="7" t="s">
        <v>52</v>
      </c>
      <c r="D647" s="55">
        <v>216200</v>
      </c>
    </row>
    <row r="648" spans="1:4" ht="13.5" thickBot="1" x14ac:dyDescent="0.25">
      <c r="A648" s="17" t="s">
        <v>4301</v>
      </c>
      <c r="B648" s="5" t="s">
        <v>612</v>
      </c>
      <c r="C648" s="7" t="s">
        <v>52</v>
      </c>
      <c r="D648" s="59">
        <v>26140</v>
      </c>
    </row>
    <row r="649" spans="1:4" ht="13.5" thickBot="1" x14ac:dyDescent="0.25">
      <c r="A649" s="17" t="s">
        <v>4302</v>
      </c>
      <c r="B649" s="5" t="s">
        <v>613</v>
      </c>
      <c r="C649" s="7" t="s">
        <v>52</v>
      </c>
      <c r="D649" s="59">
        <v>36370</v>
      </c>
    </row>
    <row r="650" spans="1:4" ht="13.5" thickBot="1" x14ac:dyDescent="0.25">
      <c r="A650" s="17" t="s">
        <v>4303</v>
      </c>
      <c r="B650" s="5" t="s">
        <v>614</v>
      </c>
      <c r="C650" s="7" t="s">
        <v>52</v>
      </c>
      <c r="D650" s="55">
        <v>160540</v>
      </c>
    </row>
    <row r="651" spans="1:4" ht="13.5" thickBot="1" x14ac:dyDescent="0.25">
      <c r="A651" s="17" t="s">
        <v>4304</v>
      </c>
      <c r="B651" s="5" t="s">
        <v>615</v>
      </c>
      <c r="C651" s="7" t="s">
        <v>52</v>
      </c>
      <c r="D651" s="55">
        <v>124310</v>
      </c>
    </row>
    <row r="652" spans="1:4" ht="13.5" thickBot="1" x14ac:dyDescent="0.25">
      <c r="A652" s="17" t="s">
        <v>4305</v>
      </c>
      <c r="B652" s="5" t="s">
        <v>616</v>
      </c>
      <c r="C652" s="7" t="s">
        <v>52</v>
      </c>
      <c r="D652" s="55">
        <v>105850</v>
      </c>
    </row>
    <row r="653" spans="1:4" ht="13.5" thickBot="1" x14ac:dyDescent="0.25">
      <c r="A653" s="17" t="s">
        <v>4306</v>
      </c>
      <c r="B653" s="5" t="s">
        <v>617</v>
      </c>
      <c r="C653" s="7" t="s">
        <v>52</v>
      </c>
      <c r="D653" s="55">
        <v>105850</v>
      </c>
    </row>
    <row r="654" spans="1:4" ht="13.5" thickBot="1" x14ac:dyDescent="0.25">
      <c r="A654" s="17" t="s">
        <v>4307</v>
      </c>
      <c r="B654" s="5" t="s">
        <v>618</v>
      </c>
      <c r="C654" s="7" t="s">
        <v>52</v>
      </c>
      <c r="D654" s="55">
        <v>139960</v>
      </c>
    </row>
    <row r="655" spans="1:4" ht="13.5" thickBot="1" x14ac:dyDescent="0.25">
      <c r="A655" s="17" t="s">
        <v>4308</v>
      </c>
      <c r="B655" s="5" t="s">
        <v>619</v>
      </c>
      <c r="C655" s="7" t="s">
        <v>52</v>
      </c>
      <c r="D655" s="59">
        <v>88800</v>
      </c>
    </row>
    <row r="656" spans="1:4" ht="13.5" thickBot="1" x14ac:dyDescent="0.25">
      <c r="A656" s="17" t="s">
        <v>4309</v>
      </c>
      <c r="B656" s="5" t="s">
        <v>620</v>
      </c>
      <c r="C656" s="7" t="s">
        <v>52</v>
      </c>
      <c r="D656" s="59">
        <v>85380</v>
      </c>
    </row>
    <row r="657" spans="1:4" ht="13.5" thickBot="1" x14ac:dyDescent="0.25">
      <c r="A657" s="17" t="s">
        <v>4310</v>
      </c>
      <c r="B657" s="5" t="s">
        <v>621</v>
      </c>
      <c r="C657" s="7" t="s">
        <v>52</v>
      </c>
      <c r="D657" s="55">
        <v>190970</v>
      </c>
    </row>
    <row r="658" spans="1:4" ht="13.5" thickBot="1" x14ac:dyDescent="0.25">
      <c r="A658" s="17" t="s">
        <v>4311</v>
      </c>
      <c r="B658" s="5" t="s">
        <v>622</v>
      </c>
      <c r="C658" s="7" t="s">
        <v>52</v>
      </c>
      <c r="D658" s="55">
        <v>222810</v>
      </c>
    </row>
    <row r="659" spans="1:4" ht="13.5" thickBot="1" x14ac:dyDescent="0.25">
      <c r="A659" s="17" t="s">
        <v>4312</v>
      </c>
      <c r="B659" s="5" t="s">
        <v>623</v>
      </c>
      <c r="C659" s="7" t="s">
        <v>52</v>
      </c>
      <c r="D659" s="55">
        <v>161780</v>
      </c>
    </row>
    <row r="660" spans="1:4" ht="13.5" thickBot="1" x14ac:dyDescent="0.25">
      <c r="A660" s="17" t="s">
        <v>4313</v>
      </c>
      <c r="B660" s="5" t="s">
        <v>624</v>
      </c>
      <c r="C660" s="7" t="s">
        <v>52</v>
      </c>
      <c r="D660" s="55">
        <v>205530</v>
      </c>
    </row>
    <row r="661" spans="1:4" ht="13.5" thickBot="1" x14ac:dyDescent="0.25">
      <c r="A661" s="17" t="s">
        <v>4314</v>
      </c>
      <c r="B661" s="5" t="s">
        <v>625</v>
      </c>
      <c r="C661" s="7" t="s">
        <v>52</v>
      </c>
      <c r="D661" s="55">
        <v>101390</v>
      </c>
    </row>
    <row r="662" spans="1:4" ht="13.5" thickBot="1" x14ac:dyDescent="0.25">
      <c r="A662" s="17" t="s">
        <v>4315</v>
      </c>
      <c r="B662" s="5" t="s">
        <v>626</v>
      </c>
      <c r="C662" s="7" t="s">
        <v>52</v>
      </c>
      <c r="D662" s="55">
        <v>171100</v>
      </c>
    </row>
    <row r="663" spans="1:4" ht="13.5" thickBot="1" x14ac:dyDescent="0.25">
      <c r="A663" s="17" t="s">
        <v>4316</v>
      </c>
      <c r="B663" s="5" t="s">
        <v>627</v>
      </c>
      <c r="C663" s="7" t="s">
        <v>52</v>
      </c>
      <c r="D663" s="55">
        <v>149110</v>
      </c>
    </row>
    <row r="664" spans="1:4" ht="13.5" thickBot="1" x14ac:dyDescent="0.25">
      <c r="A664" s="17" t="s">
        <v>4317</v>
      </c>
      <c r="B664" s="5" t="s">
        <v>628</v>
      </c>
      <c r="C664" s="7" t="s">
        <v>52</v>
      </c>
      <c r="D664" s="55">
        <v>157560</v>
      </c>
    </row>
    <row r="665" spans="1:4" ht="13.5" thickBot="1" x14ac:dyDescent="0.25">
      <c r="A665" s="17" t="s">
        <v>4318</v>
      </c>
      <c r="B665" s="5" t="s">
        <v>629</v>
      </c>
      <c r="C665" s="7" t="s">
        <v>52</v>
      </c>
      <c r="D665" s="55">
        <v>171100</v>
      </c>
    </row>
    <row r="666" spans="1:4" x14ac:dyDescent="0.2">
      <c r="A666" s="13"/>
      <c r="B666" s="3"/>
      <c r="C666" s="3"/>
      <c r="D666" s="3"/>
    </row>
    <row r="667" spans="1:4" ht="13.5" thickBot="1" x14ac:dyDescent="0.25">
      <c r="A667" s="16">
        <v>612</v>
      </c>
      <c r="B667" s="4" t="s">
        <v>630</v>
      </c>
      <c r="C667" s="3"/>
      <c r="D667" s="3"/>
    </row>
    <row r="668" spans="1:4" ht="13.5" thickBot="1" x14ac:dyDescent="0.25">
      <c r="A668" s="17" t="s">
        <v>4319</v>
      </c>
      <c r="B668" s="5" t="s">
        <v>631</v>
      </c>
      <c r="C668" s="7" t="s">
        <v>52</v>
      </c>
      <c r="D668" s="66">
        <v>50640</v>
      </c>
    </row>
    <row r="669" spans="1:4" ht="13.5" thickBot="1" x14ac:dyDescent="0.25">
      <c r="A669" s="17" t="s">
        <v>4320</v>
      </c>
      <c r="B669" s="5" t="s">
        <v>632</v>
      </c>
      <c r="C669" s="7" t="s">
        <v>52</v>
      </c>
      <c r="D669" s="60">
        <v>2720</v>
      </c>
    </row>
    <row r="670" spans="1:4" ht="13.5" thickBot="1" x14ac:dyDescent="0.25">
      <c r="A670" s="17" t="s">
        <v>4321</v>
      </c>
      <c r="B670" s="5" t="s">
        <v>633</v>
      </c>
      <c r="C670" s="7" t="s">
        <v>52</v>
      </c>
      <c r="D670" s="59">
        <v>45840</v>
      </c>
    </row>
    <row r="671" spans="1:4" ht="13.5" thickBot="1" x14ac:dyDescent="0.25">
      <c r="A671" s="17" t="s">
        <v>4322</v>
      </c>
      <c r="B671" s="5" t="s">
        <v>634</v>
      </c>
      <c r="C671" s="7" t="s">
        <v>52</v>
      </c>
      <c r="D671" s="59">
        <v>24950</v>
      </c>
    </row>
    <row r="672" spans="1:4" ht="13.5" thickBot="1" x14ac:dyDescent="0.25">
      <c r="A672" s="17" t="s">
        <v>4323</v>
      </c>
      <c r="B672" s="5" t="s">
        <v>635</v>
      </c>
      <c r="C672" s="7" t="s">
        <v>52</v>
      </c>
      <c r="D672" s="59">
        <v>17700</v>
      </c>
    </row>
    <row r="673" spans="1:4" ht="13.5" thickBot="1" x14ac:dyDescent="0.25">
      <c r="A673" s="17" t="s">
        <v>4324</v>
      </c>
      <c r="B673" s="5" t="s">
        <v>636</v>
      </c>
      <c r="C673" s="7" t="s">
        <v>52</v>
      </c>
      <c r="D673" s="59">
        <v>12530</v>
      </c>
    </row>
    <row r="674" spans="1:4" ht="13.5" thickBot="1" x14ac:dyDescent="0.25">
      <c r="A674" s="17" t="s">
        <v>4325</v>
      </c>
      <c r="B674" s="5" t="s">
        <v>637</v>
      </c>
      <c r="C674" s="7" t="s">
        <v>52</v>
      </c>
      <c r="D674" s="55">
        <v>226520</v>
      </c>
    </row>
    <row r="675" spans="1:4" ht="13.5" thickBot="1" x14ac:dyDescent="0.25">
      <c r="A675" s="17" t="s">
        <v>4326</v>
      </c>
      <c r="B675" s="5" t="s">
        <v>638</v>
      </c>
      <c r="C675" s="6" t="s">
        <v>55</v>
      </c>
      <c r="D675" s="60">
        <v>1630</v>
      </c>
    </row>
    <row r="676" spans="1:4" ht="13.5" thickBot="1" x14ac:dyDescent="0.25">
      <c r="A676" s="17" t="s">
        <v>4327</v>
      </c>
      <c r="B676" s="5" t="s">
        <v>639</v>
      </c>
      <c r="C676" s="6" t="s">
        <v>55</v>
      </c>
      <c r="D676" s="60">
        <v>1990</v>
      </c>
    </row>
    <row r="677" spans="1:4" ht="13.5" thickBot="1" x14ac:dyDescent="0.25">
      <c r="A677" s="17" t="s">
        <v>4328</v>
      </c>
      <c r="B677" s="5" t="s">
        <v>640</v>
      </c>
      <c r="C677" s="6" t="s">
        <v>55</v>
      </c>
      <c r="D677" s="60">
        <v>1310</v>
      </c>
    </row>
    <row r="678" spans="1:4" ht="13.5" thickBot="1" x14ac:dyDescent="0.25">
      <c r="A678" s="17" t="s">
        <v>4329</v>
      </c>
      <c r="B678" s="5" t="s">
        <v>641</v>
      </c>
      <c r="C678" s="6" t="s">
        <v>55</v>
      </c>
      <c r="D678" s="60">
        <v>1990</v>
      </c>
    </row>
    <row r="679" spans="1:4" ht="13.5" thickBot="1" x14ac:dyDescent="0.25">
      <c r="A679" s="17" t="s">
        <v>4330</v>
      </c>
      <c r="B679" s="5" t="s">
        <v>642</v>
      </c>
      <c r="C679" s="7" t="s">
        <v>52</v>
      </c>
      <c r="D679" s="59">
        <v>59510</v>
      </c>
    </row>
    <row r="680" spans="1:4" ht="13.5" thickBot="1" x14ac:dyDescent="0.25">
      <c r="A680" s="17" t="s">
        <v>4331</v>
      </c>
      <c r="B680" s="5" t="s">
        <v>643</v>
      </c>
      <c r="C680" s="7" t="s">
        <v>52</v>
      </c>
      <c r="D680" s="59">
        <v>44790</v>
      </c>
    </row>
    <row r="681" spans="1:4" ht="13.5" thickBot="1" x14ac:dyDescent="0.25">
      <c r="A681" s="17" t="s">
        <v>4332</v>
      </c>
      <c r="B681" s="5" t="s">
        <v>644</v>
      </c>
      <c r="C681" s="7" t="s">
        <v>52</v>
      </c>
      <c r="D681" s="59">
        <v>28590</v>
      </c>
    </row>
    <row r="682" spans="1:4" ht="14.25" thickTop="1" thickBot="1" x14ac:dyDescent="0.25">
      <c r="A682" s="17" t="s">
        <v>4333</v>
      </c>
      <c r="B682" s="5" t="s">
        <v>645</v>
      </c>
      <c r="C682" s="7" t="s">
        <v>52</v>
      </c>
      <c r="D682" s="67">
        <v>36260</v>
      </c>
    </row>
    <row r="683" spans="1:4" ht="13.5" thickBot="1" x14ac:dyDescent="0.25">
      <c r="A683" s="17" t="s">
        <v>4334</v>
      </c>
      <c r="B683" s="5" t="s">
        <v>646</v>
      </c>
      <c r="C683" s="7" t="s">
        <v>52</v>
      </c>
      <c r="D683" s="59">
        <v>24950</v>
      </c>
    </row>
    <row r="684" spans="1:4" ht="13.5" thickBot="1" x14ac:dyDescent="0.25">
      <c r="A684" s="17" t="s">
        <v>4335</v>
      </c>
      <c r="B684" s="5" t="s">
        <v>647</v>
      </c>
      <c r="C684" s="7" t="s">
        <v>52</v>
      </c>
      <c r="D684" s="59">
        <v>33480</v>
      </c>
    </row>
    <row r="685" spans="1:4" ht="13.5" thickBot="1" x14ac:dyDescent="0.25">
      <c r="A685" s="17" t="s">
        <v>4336</v>
      </c>
      <c r="B685" s="5" t="s">
        <v>648</v>
      </c>
      <c r="C685" s="7" t="s">
        <v>52</v>
      </c>
      <c r="D685" s="59">
        <v>77870</v>
      </c>
    </row>
    <row r="686" spans="1:4" ht="13.5" thickBot="1" x14ac:dyDescent="0.25">
      <c r="A686" s="17" t="s">
        <v>4337</v>
      </c>
      <c r="B686" s="5" t="s">
        <v>649</v>
      </c>
      <c r="C686" s="7" t="s">
        <v>52</v>
      </c>
      <c r="D686" s="59">
        <v>64850</v>
      </c>
    </row>
    <row r="687" spans="1:4" ht="13.5" thickBot="1" x14ac:dyDescent="0.25">
      <c r="A687" s="17" t="s">
        <v>4338</v>
      </c>
      <c r="B687" s="5" t="s">
        <v>650</v>
      </c>
      <c r="C687" s="7" t="s">
        <v>52</v>
      </c>
      <c r="D687" s="59">
        <v>36260</v>
      </c>
    </row>
    <row r="688" spans="1:4" ht="13.5" thickBot="1" x14ac:dyDescent="0.25">
      <c r="A688" s="17" t="s">
        <v>4339</v>
      </c>
      <c r="B688" s="5" t="s">
        <v>651</v>
      </c>
      <c r="C688" s="7" t="s">
        <v>52</v>
      </c>
      <c r="D688" s="59">
        <v>36220</v>
      </c>
    </row>
    <row r="689" spans="1:4" ht="13.5" thickBot="1" x14ac:dyDescent="0.25">
      <c r="A689" s="17" t="s">
        <v>4340</v>
      </c>
      <c r="B689" s="5" t="s">
        <v>652</v>
      </c>
      <c r="C689" s="7" t="s">
        <v>52</v>
      </c>
      <c r="D689" s="59">
        <v>48830</v>
      </c>
    </row>
    <row r="690" spans="1:4" ht="13.5" thickBot="1" x14ac:dyDescent="0.25">
      <c r="A690" s="17" t="s">
        <v>4341</v>
      </c>
      <c r="B690" s="5" t="s">
        <v>653</v>
      </c>
      <c r="C690" s="7" t="s">
        <v>52</v>
      </c>
      <c r="D690" s="59">
        <v>48620</v>
      </c>
    </row>
    <row r="691" spans="1:4" x14ac:dyDescent="0.2">
      <c r="A691" s="13"/>
      <c r="B691" s="3"/>
      <c r="C691" s="3"/>
      <c r="D691" s="3"/>
    </row>
    <row r="692" spans="1:4" ht="13.5" thickBot="1" x14ac:dyDescent="0.25">
      <c r="A692" s="16">
        <v>613</v>
      </c>
      <c r="B692" s="4" t="s">
        <v>654</v>
      </c>
      <c r="C692" s="3"/>
      <c r="D692" s="3"/>
    </row>
    <row r="693" spans="1:4" ht="13.5" thickBot="1" x14ac:dyDescent="0.25">
      <c r="A693" s="17" t="s">
        <v>4342</v>
      </c>
      <c r="B693" s="5" t="s">
        <v>655</v>
      </c>
      <c r="C693" s="7" t="s">
        <v>52</v>
      </c>
      <c r="D693" s="54">
        <v>166680</v>
      </c>
    </row>
    <row r="694" spans="1:4" ht="13.5" thickBot="1" x14ac:dyDescent="0.25">
      <c r="A694" s="17" t="s">
        <v>4343</v>
      </c>
      <c r="B694" s="5" t="s">
        <v>656</v>
      </c>
      <c r="C694" s="6" t="s">
        <v>55</v>
      </c>
      <c r="D694" s="59">
        <v>14450</v>
      </c>
    </row>
    <row r="695" spans="1:4" ht="13.5" thickBot="1" x14ac:dyDescent="0.25">
      <c r="A695" s="17" t="s">
        <v>4344</v>
      </c>
      <c r="B695" s="5" t="s">
        <v>657</v>
      </c>
      <c r="C695" s="7" t="s">
        <v>52</v>
      </c>
      <c r="D695" s="59">
        <v>85380</v>
      </c>
    </row>
    <row r="696" spans="1:4" ht="13.5" thickBot="1" x14ac:dyDescent="0.25">
      <c r="A696" s="17" t="s">
        <v>4345</v>
      </c>
      <c r="B696" s="5" t="s">
        <v>658</v>
      </c>
      <c r="C696" s="7" t="s">
        <v>52</v>
      </c>
      <c r="D696" s="55">
        <v>122550</v>
      </c>
    </row>
    <row r="697" spans="1:4" ht="13.5" thickBot="1" x14ac:dyDescent="0.25">
      <c r="A697" s="17" t="s">
        <v>4346</v>
      </c>
      <c r="B697" s="5" t="s">
        <v>659</v>
      </c>
      <c r="C697" s="7" t="s">
        <v>52</v>
      </c>
      <c r="D697" s="59">
        <v>65150</v>
      </c>
    </row>
    <row r="698" spans="1:4" ht="13.5" thickBot="1" x14ac:dyDescent="0.25">
      <c r="A698" s="17" t="s">
        <v>4347</v>
      </c>
      <c r="B698" s="5" t="s">
        <v>660</v>
      </c>
      <c r="C698" s="7" t="s">
        <v>52</v>
      </c>
      <c r="D698" s="55">
        <v>178840</v>
      </c>
    </row>
    <row r="699" spans="1:4" ht="13.5" thickBot="1" x14ac:dyDescent="0.25">
      <c r="A699" s="17" t="s">
        <v>4348</v>
      </c>
      <c r="B699" s="5" t="s">
        <v>661</v>
      </c>
      <c r="C699" s="7" t="s">
        <v>52</v>
      </c>
      <c r="D699" s="55">
        <v>231650</v>
      </c>
    </row>
    <row r="700" spans="1:4" ht="13.5" thickBot="1" x14ac:dyDescent="0.25">
      <c r="A700" s="17" t="s">
        <v>4349</v>
      </c>
      <c r="B700" s="5" t="s">
        <v>662</v>
      </c>
      <c r="C700" s="7" t="s">
        <v>52</v>
      </c>
      <c r="D700" s="55">
        <v>416700</v>
      </c>
    </row>
    <row r="701" spans="1:4" ht="13.5" thickBot="1" x14ac:dyDescent="0.25">
      <c r="A701" s="17" t="s">
        <v>4350</v>
      </c>
      <c r="B701" s="5" t="s">
        <v>663</v>
      </c>
      <c r="C701" s="7" t="s">
        <v>52</v>
      </c>
      <c r="D701" s="55">
        <v>515110</v>
      </c>
    </row>
    <row r="702" spans="1:4" ht="13.5" thickBot="1" x14ac:dyDescent="0.25">
      <c r="A702" s="17" t="s">
        <v>4351</v>
      </c>
      <c r="B702" s="5" t="s">
        <v>664</v>
      </c>
      <c r="C702" s="7" t="s">
        <v>52</v>
      </c>
      <c r="D702" s="64">
        <v>3671720</v>
      </c>
    </row>
    <row r="703" spans="1:4" ht="13.5" thickBot="1" x14ac:dyDescent="0.25">
      <c r="A703" s="17" t="s">
        <v>4352</v>
      </c>
      <c r="B703" s="5" t="s">
        <v>665</v>
      </c>
      <c r="C703" s="7" t="s">
        <v>52</v>
      </c>
      <c r="D703" s="55">
        <v>395330</v>
      </c>
    </row>
    <row r="704" spans="1:4" ht="13.5" thickBot="1" x14ac:dyDescent="0.25">
      <c r="A704" s="17" t="s">
        <v>4353</v>
      </c>
      <c r="B704" s="5" t="s">
        <v>666</v>
      </c>
      <c r="C704" s="7" t="s">
        <v>52</v>
      </c>
      <c r="D704" s="55">
        <v>157620</v>
      </c>
    </row>
    <row r="705" spans="1:4" ht="13.5" thickBot="1" x14ac:dyDescent="0.25">
      <c r="A705" s="17" t="s">
        <v>4354</v>
      </c>
      <c r="B705" s="5" t="s">
        <v>667</v>
      </c>
      <c r="C705" s="7" t="s">
        <v>52</v>
      </c>
      <c r="D705" s="55">
        <v>167570</v>
      </c>
    </row>
    <row r="706" spans="1:4" ht="13.5" thickBot="1" x14ac:dyDescent="0.25">
      <c r="A706" s="17" t="s">
        <v>4355</v>
      </c>
      <c r="B706" s="5" t="s">
        <v>668</v>
      </c>
      <c r="C706" s="7" t="s">
        <v>52</v>
      </c>
      <c r="D706" s="55">
        <v>164000</v>
      </c>
    </row>
    <row r="707" spans="1:4" x14ac:dyDescent="0.2">
      <c r="A707" s="13"/>
      <c r="B707" s="3"/>
      <c r="C707" s="3"/>
      <c r="D707" s="3"/>
    </row>
    <row r="708" spans="1:4" ht="13.5" thickBot="1" x14ac:dyDescent="0.25">
      <c r="A708" s="16">
        <v>614</v>
      </c>
      <c r="B708" s="4" t="s">
        <v>669</v>
      </c>
      <c r="C708" s="3"/>
      <c r="D708" s="3"/>
    </row>
    <row r="709" spans="1:4" ht="13.5" thickBot="1" x14ac:dyDescent="0.25">
      <c r="A709" s="17" t="s">
        <v>4356</v>
      </c>
      <c r="B709" s="5" t="s">
        <v>670</v>
      </c>
      <c r="C709" s="7" t="s">
        <v>52</v>
      </c>
      <c r="D709" s="54">
        <v>523630</v>
      </c>
    </row>
    <row r="710" spans="1:4" ht="13.5" thickBot="1" x14ac:dyDescent="0.25">
      <c r="A710" s="17" t="s">
        <v>4357</v>
      </c>
      <c r="B710" s="5" t="s">
        <v>671</v>
      </c>
      <c r="C710" s="7" t="s">
        <v>52</v>
      </c>
      <c r="D710" s="55">
        <v>646310</v>
      </c>
    </row>
    <row r="711" spans="1:4" ht="13.5" thickBot="1" x14ac:dyDescent="0.25">
      <c r="A711" s="17" t="s">
        <v>4358</v>
      </c>
      <c r="B711" s="5" t="s">
        <v>672</v>
      </c>
      <c r="C711" s="7" t="s">
        <v>52</v>
      </c>
      <c r="D711" s="55">
        <v>973910</v>
      </c>
    </row>
    <row r="712" spans="1:4" ht="13.5" thickBot="1" x14ac:dyDescent="0.25">
      <c r="A712" s="17" t="s">
        <v>4359</v>
      </c>
      <c r="B712" s="5" t="s">
        <v>673</v>
      </c>
      <c r="C712" s="7" t="s">
        <v>52</v>
      </c>
      <c r="D712" s="64">
        <v>1484960</v>
      </c>
    </row>
    <row r="713" spans="1:4" ht="13.5" thickBot="1" x14ac:dyDescent="0.25">
      <c r="A713" s="17" t="s">
        <v>4360</v>
      </c>
      <c r="B713" s="5" t="s">
        <v>674</v>
      </c>
      <c r="C713" s="7" t="s">
        <v>52</v>
      </c>
      <c r="D713" s="55">
        <v>533020</v>
      </c>
    </row>
    <row r="714" spans="1:4" ht="13.5" thickBot="1" x14ac:dyDescent="0.25">
      <c r="A714" s="17" t="s">
        <v>4361</v>
      </c>
      <c r="B714" s="5" t="s">
        <v>675</v>
      </c>
      <c r="C714" s="7" t="s">
        <v>52</v>
      </c>
      <c r="D714" s="64">
        <v>1075400</v>
      </c>
    </row>
    <row r="715" spans="1:4" ht="13.5" thickBot="1" x14ac:dyDescent="0.25">
      <c r="A715" s="17" t="s">
        <v>4362</v>
      </c>
      <c r="B715" s="5" t="s">
        <v>676</v>
      </c>
      <c r="C715" s="7" t="s">
        <v>52</v>
      </c>
      <c r="D715" s="55">
        <v>699110</v>
      </c>
    </row>
    <row r="716" spans="1:4" ht="13.5" thickBot="1" x14ac:dyDescent="0.25">
      <c r="A716" s="17" t="s">
        <v>4363</v>
      </c>
      <c r="B716" s="5" t="s">
        <v>677</v>
      </c>
      <c r="C716" s="7" t="s">
        <v>52</v>
      </c>
      <c r="D716" s="55">
        <v>983170</v>
      </c>
    </row>
    <row r="717" spans="1:4" ht="13.5" thickBot="1" x14ac:dyDescent="0.25">
      <c r="A717" s="17" t="s">
        <v>4364</v>
      </c>
      <c r="B717" s="5" t="s">
        <v>678</v>
      </c>
      <c r="C717" s="7" t="s">
        <v>52</v>
      </c>
      <c r="D717" s="64">
        <v>1069930</v>
      </c>
    </row>
    <row r="718" spans="1:4" ht="13.5" thickBot="1" x14ac:dyDescent="0.25">
      <c r="A718" s="17" t="s">
        <v>4365</v>
      </c>
      <c r="B718" s="5" t="s">
        <v>679</v>
      </c>
      <c r="C718" s="7" t="s">
        <v>52</v>
      </c>
      <c r="D718" s="55">
        <v>666800</v>
      </c>
    </row>
    <row r="719" spans="1:4" ht="13.5" thickBot="1" x14ac:dyDescent="0.25">
      <c r="A719" s="17" t="s">
        <v>4366</v>
      </c>
      <c r="B719" s="5" t="s">
        <v>680</v>
      </c>
      <c r="C719" s="7" t="s">
        <v>52</v>
      </c>
      <c r="D719" s="64">
        <v>1381460</v>
      </c>
    </row>
    <row r="720" spans="1:4" ht="13.5" thickBot="1" x14ac:dyDescent="0.25">
      <c r="A720" s="17" t="s">
        <v>4367</v>
      </c>
      <c r="B720" s="5" t="s">
        <v>681</v>
      </c>
      <c r="C720" s="7" t="s">
        <v>52</v>
      </c>
      <c r="D720" s="55">
        <v>744680</v>
      </c>
    </row>
    <row r="721" spans="1:4" ht="13.5" thickBot="1" x14ac:dyDescent="0.25">
      <c r="A721" s="17" t="s">
        <v>4368</v>
      </c>
      <c r="B721" s="5" t="s">
        <v>682</v>
      </c>
      <c r="C721" s="7" t="s">
        <v>52</v>
      </c>
      <c r="D721" s="64">
        <v>1011750</v>
      </c>
    </row>
    <row r="722" spans="1:4" ht="13.5" thickBot="1" x14ac:dyDescent="0.25">
      <c r="A722" s="17" t="s">
        <v>4369</v>
      </c>
      <c r="B722" s="5" t="s">
        <v>683</v>
      </c>
      <c r="C722" s="7" t="s">
        <v>52</v>
      </c>
      <c r="D722" s="64">
        <v>1765420</v>
      </c>
    </row>
    <row r="723" spans="1:4" ht="13.5" thickBot="1" x14ac:dyDescent="0.25">
      <c r="A723" s="17" t="s">
        <v>4370</v>
      </c>
      <c r="B723" s="5" t="s">
        <v>684</v>
      </c>
      <c r="C723" s="7" t="s">
        <v>52</v>
      </c>
      <c r="D723" s="55">
        <v>663350</v>
      </c>
    </row>
    <row r="724" spans="1:4" ht="13.5" thickBot="1" x14ac:dyDescent="0.25">
      <c r="A724" s="17" t="s">
        <v>4371</v>
      </c>
      <c r="B724" s="5" t="s">
        <v>685</v>
      </c>
      <c r="C724" s="7" t="s">
        <v>52</v>
      </c>
      <c r="D724" s="64">
        <v>1439170</v>
      </c>
    </row>
    <row r="725" spans="1:4" ht="13.5" thickBot="1" x14ac:dyDescent="0.25">
      <c r="A725" s="17" t="s">
        <v>4372</v>
      </c>
      <c r="B725" s="5" t="s">
        <v>686</v>
      </c>
      <c r="C725" s="7" t="s">
        <v>52</v>
      </c>
      <c r="D725" s="55">
        <v>805710</v>
      </c>
    </row>
    <row r="726" spans="1:4" ht="13.5" thickBot="1" x14ac:dyDescent="0.25">
      <c r="A726" s="17" t="s">
        <v>4373</v>
      </c>
      <c r="B726" s="5" t="s">
        <v>687</v>
      </c>
      <c r="C726" s="7" t="s">
        <v>52</v>
      </c>
      <c r="D726" s="64">
        <v>1248830</v>
      </c>
    </row>
    <row r="727" spans="1:4" ht="13.5" thickBot="1" x14ac:dyDescent="0.25">
      <c r="A727" s="17" t="s">
        <v>4374</v>
      </c>
      <c r="B727" s="5" t="s">
        <v>688</v>
      </c>
      <c r="C727" s="7" t="s">
        <v>52</v>
      </c>
      <c r="D727" s="55">
        <v>730550</v>
      </c>
    </row>
    <row r="728" spans="1:4" ht="13.5" thickBot="1" x14ac:dyDescent="0.25">
      <c r="A728" s="17" t="s">
        <v>4375</v>
      </c>
      <c r="B728" s="5" t="s">
        <v>689</v>
      </c>
      <c r="C728" s="7" t="s">
        <v>52</v>
      </c>
      <c r="D728" s="55">
        <v>907360</v>
      </c>
    </row>
    <row r="729" spans="1:4" ht="13.5" thickBot="1" x14ac:dyDescent="0.25">
      <c r="A729" s="17" t="s">
        <v>4376</v>
      </c>
      <c r="B729" s="5" t="s">
        <v>690</v>
      </c>
      <c r="C729" s="7" t="s">
        <v>52</v>
      </c>
      <c r="D729" s="55">
        <v>725390</v>
      </c>
    </row>
    <row r="730" spans="1:4" ht="13.5" thickBot="1" x14ac:dyDescent="0.25">
      <c r="A730" s="17" t="s">
        <v>4377</v>
      </c>
      <c r="B730" s="5" t="s">
        <v>691</v>
      </c>
      <c r="C730" s="7" t="s">
        <v>52</v>
      </c>
      <c r="D730" s="64">
        <v>1119290</v>
      </c>
    </row>
    <row r="731" spans="1:4" ht="13.5" thickBot="1" x14ac:dyDescent="0.25">
      <c r="A731" s="17" t="s">
        <v>4378</v>
      </c>
      <c r="B731" s="5" t="s">
        <v>692</v>
      </c>
      <c r="C731" s="7" t="s">
        <v>52</v>
      </c>
      <c r="D731" s="55">
        <v>586490</v>
      </c>
    </row>
    <row r="732" spans="1:4" ht="13.5" thickBot="1" x14ac:dyDescent="0.25">
      <c r="A732" s="17" t="s">
        <v>4379</v>
      </c>
      <c r="B732" s="5" t="s">
        <v>693</v>
      </c>
      <c r="C732" s="7" t="s">
        <v>52</v>
      </c>
      <c r="D732" s="55">
        <v>849820</v>
      </c>
    </row>
    <row r="733" spans="1:4" ht="13.5" thickBot="1" x14ac:dyDescent="0.25">
      <c r="A733" s="17" t="s">
        <v>4380</v>
      </c>
      <c r="B733" s="5" t="s">
        <v>694</v>
      </c>
      <c r="C733" s="7" t="s">
        <v>52</v>
      </c>
      <c r="D733" s="64">
        <v>1227530</v>
      </c>
    </row>
    <row r="734" spans="1:4" ht="13.5" thickBot="1" x14ac:dyDescent="0.25">
      <c r="A734" s="17" t="s">
        <v>4381</v>
      </c>
      <c r="B734" s="5" t="s">
        <v>695</v>
      </c>
      <c r="C734" s="7" t="s">
        <v>52</v>
      </c>
      <c r="D734" s="55">
        <v>944640</v>
      </c>
    </row>
    <row r="735" spans="1:4" ht="13.5" thickBot="1" x14ac:dyDescent="0.25">
      <c r="A735" s="17" t="s">
        <v>4382</v>
      </c>
      <c r="B735" s="5" t="s">
        <v>696</v>
      </c>
      <c r="C735" s="7" t="s">
        <v>52</v>
      </c>
      <c r="D735" s="55">
        <v>856310</v>
      </c>
    </row>
    <row r="736" spans="1:4" ht="13.5" thickBot="1" x14ac:dyDescent="0.25">
      <c r="A736" s="17" t="s">
        <v>4383</v>
      </c>
      <c r="B736" s="5" t="s">
        <v>697</v>
      </c>
      <c r="C736" s="7" t="s">
        <v>52</v>
      </c>
      <c r="D736" s="64">
        <v>1745440</v>
      </c>
    </row>
    <row r="737" spans="1:4" ht="14.25" thickTop="1" thickBot="1" x14ac:dyDescent="0.25">
      <c r="A737" s="17" t="s">
        <v>4384</v>
      </c>
      <c r="B737" s="5" t="s">
        <v>698</v>
      </c>
      <c r="C737" s="7" t="s">
        <v>52</v>
      </c>
      <c r="D737" s="57">
        <v>780590</v>
      </c>
    </row>
    <row r="738" spans="1:4" ht="13.5" thickBot="1" x14ac:dyDescent="0.25">
      <c r="A738" s="17" t="s">
        <v>4385</v>
      </c>
      <c r="B738" s="5" t="s">
        <v>699</v>
      </c>
      <c r="C738" s="7" t="s">
        <v>52</v>
      </c>
      <c r="D738" s="64">
        <v>1262430</v>
      </c>
    </row>
    <row r="739" spans="1:4" ht="13.5" thickBot="1" x14ac:dyDescent="0.25">
      <c r="A739" s="17" t="s">
        <v>4386</v>
      </c>
      <c r="B739" s="5" t="s">
        <v>700</v>
      </c>
      <c r="C739" s="7" t="s">
        <v>52</v>
      </c>
      <c r="D739" s="55">
        <v>845260</v>
      </c>
    </row>
    <row r="740" spans="1:4" ht="13.5" thickBot="1" x14ac:dyDescent="0.25">
      <c r="A740" s="17" t="s">
        <v>4387</v>
      </c>
      <c r="B740" s="5" t="s">
        <v>701</v>
      </c>
      <c r="C740" s="7" t="s">
        <v>52</v>
      </c>
      <c r="D740" s="64">
        <v>1757230</v>
      </c>
    </row>
    <row r="741" spans="1:4" ht="13.5" thickBot="1" x14ac:dyDescent="0.25">
      <c r="A741" s="17" t="s">
        <v>4388</v>
      </c>
      <c r="B741" s="5" t="s">
        <v>702</v>
      </c>
      <c r="C741" s="7" t="s">
        <v>52</v>
      </c>
      <c r="D741" s="55">
        <v>841120</v>
      </c>
    </row>
    <row r="742" spans="1:4" ht="13.5" thickBot="1" x14ac:dyDescent="0.25">
      <c r="A742" s="17" t="s">
        <v>4389</v>
      </c>
      <c r="B742" s="5" t="s">
        <v>703</v>
      </c>
      <c r="C742" s="7" t="s">
        <v>52</v>
      </c>
      <c r="D742" s="64">
        <v>1511280</v>
      </c>
    </row>
    <row r="743" spans="1:4" ht="13.5" thickBot="1" x14ac:dyDescent="0.25">
      <c r="A743" s="17" t="s">
        <v>4390</v>
      </c>
      <c r="B743" s="5" t="s">
        <v>704</v>
      </c>
      <c r="C743" s="7" t="s">
        <v>52</v>
      </c>
      <c r="D743" s="55">
        <v>200380</v>
      </c>
    </row>
    <row r="744" spans="1:4" ht="13.5" thickBot="1" x14ac:dyDescent="0.25">
      <c r="A744" s="17" t="s">
        <v>4391</v>
      </c>
      <c r="B744" s="5" t="s">
        <v>705</v>
      </c>
      <c r="C744" s="7" t="s">
        <v>52</v>
      </c>
      <c r="D744" s="55">
        <v>289140</v>
      </c>
    </row>
    <row r="745" spans="1:4" ht="13.5" thickBot="1" x14ac:dyDescent="0.25">
      <c r="A745" s="17" t="s">
        <v>4392</v>
      </c>
      <c r="B745" s="5" t="s">
        <v>706</v>
      </c>
      <c r="C745" s="7" t="s">
        <v>52</v>
      </c>
      <c r="D745" s="55">
        <v>639550</v>
      </c>
    </row>
    <row r="746" spans="1:4" ht="13.5" thickBot="1" x14ac:dyDescent="0.25">
      <c r="A746" s="17" t="s">
        <v>4393</v>
      </c>
      <c r="B746" s="5" t="s">
        <v>707</v>
      </c>
      <c r="C746" s="7" t="s">
        <v>52</v>
      </c>
      <c r="D746" s="64">
        <v>1371350</v>
      </c>
    </row>
    <row r="747" spans="1:4" ht="13.5" thickBot="1" x14ac:dyDescent="0.25">
      <c r="A747" s="17" t="s">
        <v>4394</v>
      </c>
      <c r="B747" s="5" t="s">
        <v>708</v>
      </c>
      <c r="C747" s="7" t="s">
        <v>52</v>
      </c>
      <c r="D747" s="59">
        <v>41960</v>
      </c>
    </row>
    <row r="748" spans="1:4" ht="13.5" thickBot="1" x14ac:dyDescent="0.25">
      <c r="A748" s="17" t="s">
        <v>4395</v>
      </c>
      <c r="B748" s="5" t="s">
        <v>709</v>
      </c>
      <c r="C748" s="7" t="s">
        <v>52</v>
      </c>
      <c r="D748" s="59">
        <v>63790</v>
      </c>
    </row>
    <row r="749" spans="1:4" x14ac:dyDescent="0.2">
      <c r="A749" s="13"/>
      <c r="B749" s="3"/>
      <c r="C749" s="3"/>
      <c r="D749" s="3"/>
    </row>
    <row r="750" spans="1:4" x14ac:dyDescent="0.2">
      <c r="A750" s="16">
        <v>8</v>
      </c>
      <c r="B750" s="4" t="s">
        <v>710</v>
      </c>
      <c r="C750" s="3"/>
      <c r="D750" s="3"/>
    </row>
    <row r="751" spans="1:4" x14ac:dyDescent="0.2">
      <c r="A751" s="13"/>
      <c r="B751" s="3"/>
      <c r="C751" s="3"/>
      <c r="D751" s="3"/>
    </row>
    <row r="752" spans="1:4" ht="13.5" thickBot="1" x14ac:dyDescent="0.25">
      <c r="A752" s="16">
        <v>801</v>
      </c>
      <c r="B752" s="4" t="s">
        <v>711</v>
      </c>
      <c r="C752" s="3"/>
      <c r="D752" s="3"/>
    </row>
    <row r="753" spans="1:4" ht="13.5" thickBot="1" x14ac:dyDescent="0.25">
      <c r="A753" s="17" t="s">
        <v>4396</v>
      </c>
      <c r="B753" s="5" t="s">
        <v>712</v>
      </c>
      <c r="C753" s="7" t="s">
        <v>71</v>
      </c>
      <c r="D753" s="58">
        <v>1530</v>
      </c>
    </row>
    <row r="754" spans="1:4" ht="13.5" thickBot="1" x14ac:dyDescent="0.25">
      <c r="A754" s="17" t="s">
        <v>4397</v>
      </c>
      <c r="B754" s="5" t="s">
        <v>713</v>
      </c>
      <c r="C754" s="7" t="s">
        <v>71</v>
      </c>
      <c r="D754" s="60">
        <v>1570</v>
      </c>
    </row>
    <row r="755" spans="1:4" ht="13.5" thickBot="1" x14ac:dyDescent="0.25">
      <c r="A755" s="17" t="s">
        <v>4398</v>
      </c>
      <c r="B755" s="5" t="s">
        <v>714</v>
      </c>
      <c r="C755" s="8" t="s">
        <v>715</v>
      </c>
      <c r="D755" s="55">
        <v>102870</v>
      </c>
    </row>
    <row r="756" spans="1:4" ht="13.5" thickBot="1" x14ac:dyDescent="0.25">
      <c r="A756" s="17" t="s">
        <v>4399</v>
      </c>
      <c r="B756" s="5" t="s">
        <v>716</v>
      </c>
      <c r="C756" s="6" t="s">
        <v>17</v>
      </c>
      <c r="D756" s="60">
        <v>5650</v>
      </c>
    </row>
    <row r="757" spans="1:4" ht="13.5" thickBot="1" x14ac:dyDescent="0.25">
      <c r="A757" s="17" t="s">
        <v>4400</v>
      </c>
      <c r="B757" s="5" t="s">
        <v>717</v>
      </c>
      <c r="C757" s="6" t="s">
        <v>17</v>
      </c>
      <c r="D757" s="60">
        <v>3500</v>
      </c>
    </row>
    <row r="758" spans="1:4" ht="13.5" thickBot="1" x14ac:dyDescent="0.25">
      <c r="A758" s="17" t="s">
        <v>4401</v>
      </c>
      <c r="B758" s="5" t="s">
        <v>718</v>
      </c>
      <c r="C758" s="6" t="s">
        <v>50</v>
      </c>
      <c r="D758" s="60">
        <v>3210</v>
      </c>
    </row>
    <row r="759" spans="1:4" ht="13.5" thickBot="1" x14ac:dyDescent="0.25">
      <c r="A759" s="17" t="s">
        <v>4402</v>
      </c>
      <c r="B759" s="5" t="s">
        <v>719</v>
      </c>
      <c r="C759" s="6" t="s">
        <v>17</v>
      </c>
      <c r="D759" s="60">
        <v>3620</v>
      </c>
    </row>
    <row r="760" spans="1:4" ht="13.5" thickBot="1" x14ac:dyDescent="0.25">
      <c r="A760" s="17" t="s">
        <v>4403</v>
      </c>
      <c r="B760" s="5" t="s">
        <v>720</v>
      </c>
      <c r="C760" s="6" t="s">
        <v>17</v>
      </c>
      <c r="D760" s="59">
        <v>19280</v>
      </c>
    </row>
    <row r="761" spans="1:4" ht="13.5" thickBot="1" x14ac:dyDescent="0.25">
      <c r="A761" s="17" t="s">
        <v>4404</v>
      </c>
      <c r="B761" s="5" t="s">
        <v>721</v>
      </c>
      <c r="C761" s="6" t="s">
        <v>17</v>
      </c>
      <c r="D761" s="59">
        <v>14680</v>
      </c>
    </row>
    <row r="762" spans="1:4" ht="13.5" thickBot="1" x14ac:dyDescent="0.25">
      <c r="A762" s="17" t="s">
        <v>4405</v>
      </c>
      <c r="B762" s="5" t="s">
        <v>722</v>
      </c>
      <c r="C762" s="6" t="s">
        <v>55</v>
      </c>
      <c r="D762" s="60">
        <v>2220</v>
      </c>
    </row>
    <row r="763" spans="1:4" ht="13.5" thickBot="1" x14ac:dyDescent="0.25">
      <c r="A763" s="17" t="s">
        <v>4406</v>
      </c>
      <c r="B763" s="5" t="s">
        <v>723</v>
      </c>
      <c r="C763" s="6" t="s">
        <v>55</v>
      </c>
      <c r="D763" s="60">
        <v>3190</v>
      </c>
    </row>
    <row r="764" spans="1:4" ht="13.5" thickBot="1" x14ac:dyDescent="0.25">
      <c r="A764" s="17" t="s">
        <v>4407</v>
      </c>
      <c r="B764" s="5" t="s">
        <v>724</v>
      </c>
      <c r="C764" s="6" t="s">
        <v>17</v>
      </c>
      <c r="D764" s="59">
        <v>12970</v>
      </c>
    </row>
    <row r="765" spans="1:4" x14ac:dyDescent="0.2">
      <c r="A765" s="13"/>
      <c r="B765" s="3"/>
      <c r="C765" s="3"/>
      <c r="D765" s="3"/>
    </row>
    <row r="766" spans="1:4" ht="13.5" thickBot="1" x14ac:dyDescent="0.25">
      <c r="A766" s="16">
        <v>802</v>
      </c>
      <c r="B766" s="4" t="s">
        <v>725</v>
      </c>
      <c r="C766" s="3"/>
      <c r="D766" s="3"/>
    </row>
    <row r="767" spans="1:4" ht="13.5" thickBot="1" x14ac:dyDescent="0.25">
      <c r="A767" s="17" t="s">
        <v>4408</v>
      </c>
      <c r="B767" s="5" t="s">
        <v>726</v>
      </c>
      <c r="C767" s="6" t="s">
        <v>17</v>
      </c>
      <c r="D767" s="66">
        <v>79010</v>
      </c>
    </row>
    <row r="768" spans="1:4" ht="13.5" thickBot="1" x14ac:dyDescent="0.25">
      <c r="A768" s="17" t="s">
        <v>4409</v>
      </c>
      <c r="B768" s="5" t="s">
        <v>727</v>
      </c>
      <c r="C768" s="6" t="s">
        <v>17</v>
      </c>
      <c r="D768" s="59">
        <v>84100</v>
      </c>
    </row>
    <row r="769" spans="1:4" ht="13.5" thickBot="1" x14ac:dyDescent="0.25">
      <c r="A769" s="17" t="s">
        <v>4410</v>
      </c>
      <c r="B769" s="5" t="s">
        <v>728</v>
      </c>
      <c r="C769" s="6" t="s">
        <v>17</v>
      </c>
      <c r="D769" s="59">
        <v>43770</v>
      </c>
    </row>
    <row r="770" spans="1:4" ht="13.5" thickBot="1" x14ac:dyDescent="0.25">
      <c r="A770" s="17" t="s">
        <v>4411</v>
      </c>
      <c r="B770" s="5" t="s">
        <v>729</v>
      </c>
      <c r="C770" s="6" t="s">
        <v>17</v>
      </c>
      <c r="D770" s="59">
        <v>79340</v>
      </c>
    </row>
    <row r="771" spans="1:4" ht="13.5" thickBot="1" x14ac:dyDescent="0.25">
      <c r="A771" s="17" t="s">
        <v>4412</v>
      </c>
      <c r="B771" s="5" t="s">
        <v>730</v>
      </c>
      <c r="C771" s="6" t="s">
        <v>17</v>
      </c>
      <c r="D771" s="59">
        <v>75180</v>
      </c>
    </row>
    <row r="772" spans="1:4" ht="13.5" thickBot="1" x14ac:dyDescent="0.25">
      <c r="A772" s="17" t="s">
        <v>4413</v>
      </c>
      <c r="B772" s="5" t="s">
        <v>731</v>
      </c>
      <c r="C772" s="6" t="s">
        <v>17</v>
      </c>
      <c r="D772" s="59">
        <v>65620</v>
      </c>
    </row>
    <row r="773" spans="1:4" x14ac:dyDescent="0.2">
      <c r="A773" s="13"/>
      <c r="B773" s="3"/>
      <c r="C773" s="3"/>
      <c r="D773" s="3"/>
    </row>
    <row r="774" spans="1:4" ht="13.5" thickBot="1" x14ac:dyDescent="0.25">
      <c r="A774" s="16">
        <v>803</v>
      </c>
      <c r="B774" s="4" t="s">
        <v>732</v>
      </c>
      <c r="C774" s="3"/>
      <c r="D774" s="3"/>
    </row>
    <row r="775" spans="1:4" ht="13.5" thickBot="1" x14ac:dyDescent="0.25">
      <c r="A775" s="17" t="s">
        <v>4414</v>
      </c>
      <c r="B775" s="5" t="s">
        <v>733</v>
      </c>
      <c r="C775" s="6" t="s">
        <v>50</v>
      </c>
      <c r="D775" s="66">
        <v>58780</v>
      </c>
    </row>
    <row r="776" spans="1:4" ht="13.5" thickBot="1" x14ac:dyDescent="0.25">
      <c r="A776" s="17" t="s">
        <v>4415</v>
      </c>
      <c r="B776" s="5" t="s">
        <v>734</v>
      </c>
      <c r="C776" s="6" t="s">
        <v>50</v>
      </c>
      <c r="D776" s="59">
        <v>69510</v>
      </c>
    </row>
    <row r="777" spans="1:4" ht="13.5" thickBot="1" x14ac:dyDescent="0.25">
      <c r="A777" s="17" t="s">
        <v>4416</v>
      </c>
      <c r="B777" s="5" t="s">
        <v>735</v>
      </c>
      <c r="C777" s="6" t="s">
        <v>50</v>
      </c>
      <c r="D777" s="59">
        <v>61280</v>
      </c>
    </row>
    <row r="778" spans="1:4" ht="13.5" thickBot="1" x14ac:dyDescent="0.25">
      <c r="A778" s="17" t="s">
        <v>4417</v>
      </c>
      <c r="B778" s="5" t="s">
        <v>736</v>
      </c>
      <c r="C778" s="6" t="s">
        <v>50</v>
      </c>
      <c r="D778" s="59">
        <v>65510</v>
      </c>
    </row>
    <row r="779" spans="1:4" ht="13.5" thickBot="1" x14ac:dyDescent="0.25">
      <c r="A779" s="17" t="s">
        <v>4418</v>
      </c>
      <c r="B779" s="5" t="s">
        <v>737</v>
      </c>
      <c r="C779" s="6" t="s">
        <v>50</v>
      </c>
      <c r="D779" s="59">
        <v>80730</v>
      </c>
    </row>
    <row r="780" spans="1:4" ht="13.5" thickBot="1" x14ac:dyDescent="0.25">
      <c r="A780" s="17" t="s">
        <v>4419</v>
      </c>
      <c r="B780" s="5" t="s">
        <v>738</v>
      </c>
      <c r="C780" s="6" t="s">
        <v>17</v>
      </c>
      <c r="D780" s="55">
        <v>450430</v>
      </c>
    </row>
    <row r="781" spans="1:4" ht="13.5" thickBot="1" x14ac:dyDescent="0.25">
      <c r="A781" s="17" t="s">
        <v>4420</v>
      </c>
      <c r="B781" s="5" t="s">
        <v>739</v>
      </c>
      <c r="C781" s="6" t="s">
        <v>17</v>
      </c>
      <c r="D781" s="55">
        <v>483040</v>
      </c>
    </row>
    <row r="782" spans="1:4" ht="13.5" thickBot="1" x14ac:dyDescent="0.25">
      <c r="A782" s="17" t="s">
        <v>4421</v>
      </c>
      <c r="B782" s="5" t="s">
        <v>740</v>
      </c>
      <c r="C782" s="6" t="s">
        <v>17</v>
      </c>
      <c r="D782" s="55">
        <v>516550</v>
      </c>
    </row>
    <row r="783" spans="1:4" ht="13.5" thickBot="1" x14ac:dyDescent="0.25">
      <c r="A783" s="17" t="s">
        <v>4422</v>
      </c>
      <c r="B783" s="5" t="s">
        <v>741</v>
      </c>
      <c r="C783" s="7" t="s">
        <v>742</v>
      </c>
      <c r="D783" s="61">
        <v>8</v>
      </c>
    </row>
    <row r="784" spans="1:4" ht="13.5" thickBot="1" x14ac:dyDescent="0.25">
      <c r="A784" s="17" t="s">
        <v>4423</v>
      </c>
      <c r="B784" s="5" t="s">
        <v>743</v>
      </c>
      <c r="C784" s="7" t="s">
        <v>742</v>
      </c>
      <c r="D784" s="61">
        <v>12</v>
      </c>
    </row>
    <row r="785" spans="1:4" x14ac:dyDescent="0.2">
      <c r="A785" s="13"/>
      <c r="B785" s="3"/>
      <c r="C785" s="3"/>
      <c r="D785" s="3"/>
    </row>
    <row r="786" spans="1:4" ht="13.5" thickBot="1" x14ac:dyDescent="0.25">
      <c r="A786" s="16">
        <v>804</v>
      </c>
      <c r="B786" s="4" t="s">
        <v>744</v>
      </c>
      <c r="C786" s="3"/>
      <c r="D786" s="3"/>
    </row>
    <row r="787" spans="1:4" ht="13.5" thickBot="1" x14ac:dyDescent="0.25">
      <c r="A787" s="17" t="s">
        <v>4424</v>
      </c>
      <c r="B787" s="70" t="s">
        <v>4484</v>
      </c>
      <c r="C787" s="84" t="s">
        <v>4495</v>
      </c>
      <c r="D787" s="85">
        <v>457320</v>
      </c>
    </row>
    <row r="788" spans="1:4" ht="13.5" thickBot="1" x14ac:dyDescent="0.25">
      <c r="A788" s="76">
        <v>80407</v>
      </c>
      <c r="B788" s="76" t="s">
        <v>4531</v>
      </c>
      <c r="C788" s="86" t="s">
        <v>4495</v>
      </c>
      <c r="D788" s="87">
        <v>501480</v>
      </c>
    </row>
    <row r="789" spans="1:4" ht="13.5" thickBot="1" x14ac:dyDescent="0.25">
      <c r="A789" s="17" t="s">
        <v>4425</v>
      </c>
      <c r="B789" s="76" t="s">
        <v>4532</v>
      </c>
      <c r="C789" s="86" t="s">
        <v>4483</v>
      </c>
      <c r="D789" s="82">
        <v>3350</v>
      </c>
    </row>
    <row r="790" spans="1:4" ht="13.5" thickBot="1" x14ac:dyDescent="0.25">
      <c r="A790" s="17" t="s">
        <v>4426</v>
      </c>
      <c r="B790" s="76" t="s">
        <v>4533</v>
      </c>
      <c r="C790" s="86" t="s">
        <v>4534</v>
      </c>
      <c r="D790" s="88">
        <v>500</v>
      </c>
    </row>
    <row r="791" spans="1:4" ht="13.5" thickBot="1" x14ac:dyDescent="0.25">
      <c r="A791" s="17" t="s">
        <v>4427</v>
      </c>
      <c r="B791" s="76" t="s">
        <v>4535</v>
      </c>
      <c r="C791" s="86" t="s">
        <v>4534</v>
      </c>
      <c r="D791" s="88">
        <v>890</v>
      </c>
    </row>
    <row r="792" spans="1:4" x14ac:dyDescent="0.2">
      <c r="A792" s="13"/>
      <c r="B792" s="3"/>
      <c r="C792" s="3"/>
      <c r="D792" s="3"/>
    </row>
    <row r="793" spans="1:4" ht="13.5" thickBot="1" x14ac:dyDescent="0.25">
      <c r="A793" s="16">
        <v>805</v>
      </c>
      <c r="B793" s="4" t="s">
        <v>745</v>
      </c>
      <c r="C793" s="3"/>
      <c r="D793" s="3"/>
    </row>
    <row r="794" spans="1:4" ht="13.5" thickBot="1" x14ac:dyDescent="0.25">
      <c r="A794" s="17" t="s">
        <v>4428</v>
      </c>
      <c r="B794" s="5" t="s">
        <v>746</v>
      </c>
      <c r="C794" s="6" t="s">
        <v>50</v>
      </c>
      <c r="D794" s="66">
        <v>38680</v>
      </c>
    </row>
    <row r="795" spans="1:4" ht="13.5" thickBot="1" x14ac:dyDescent="0.25">
      <c r="A795" s="17" t="s">
        <v>4429</v>
      </c>
      <c r="B795" s="5" t="s">
        <v>747</v>
      </c>
      <c r="C795" s="6" t="s">
        <v>17</v>
      </c>
      <c r="D795" s="55">
        <v>328840</v>
      </c>
    </row>
    <row r="796" spans="1:4" ht="13.5" thickBot="1" x14ac:dyDescent="0.25">
      <c r="A796" s="17" t="s">
        <v>4430</v>
      </c>
      <c r="B796" s="5" t="s">
        <v>101</v>
      </c>
      <c r="C796" s="6" t="s">
        <v>17</v>
      </c>
      <c r="D796" s="55">
        <v>408510</v>
      </c>
    </row>
    <row r="797" spans="1:4" ht="13.5" thickBot="1" x14ac:dyDescent="0.25">
      <c r="A797" s="17" t="s">
        <v>4431</v>
      </c>
      <c r="B797" s="5" t="s">
        <v>748</v>
      </c>
      <c r="C797" s="7" t="s">
        <v>52</v>
      </c>
      <c r="D797" s="55">
        <v>175750</v>
      </c>
    </row>
    <row r="798" spans="1:4" ht="13.5" thickBot="1" x14ac:dyDescent="0.25">
      <c r="A798" s="17" t="s">
        <v>4432</v>
      </c>
      <c r="B798" s="5" t="s">
        <v>749</v>
      </c>
      <c r="C798" s="7" t="s">
        <v>52</v>
      </c>
      <c r="D798" s="55">
        <v>116140</v>
      </c>
    </row>
    <row r="799" spans="1:4" ht="13.5" thickBot="1" x14ac:dyDescent="0.25">
      <c r="A799" s="17" t="s">
        <v>4433</v>
      </c>
      <c r="B799" s="5" t="s">
        <v>750</v>
      </c>
      <c r="C799" s="6" t="s">
        <v>17</v>
      </c>
      <c r="D799" s="55">
        <v>302580</v>
      </c>
    </row>
    <row r="800" spans="1:4" ht="13.5" thickBot="1" x14ac:dyDescent="0.25">
      <c r="A800" s="17" t="s">
        <v>4434</v>
      </c>
      <c r="B800" s="5" t="s">
        <v>751</v>
      </c>
      <c r="C800" s="6" t="s">
        <v>55</v>
      </c>
      <c r="D800" s="59">
        <v>55980</v>
      </c>
    </row>
    <row r="801" spans="1:4" ht="13.5" thickBot="1" x14ac:dyDescent="0.25">
      <c r="A801" s="17" t="s">
        <v>4435</v>
      </c>
      <c r="B801" s="5" t="s">
        <v>752</v>
      </c>
      <c r="C801" s="7" t="s">
        <v>52</v>
      </c>
      <c r="D801" s="55">
        <v>101900</v>
      </c>
    </row>
    <row r="802" spans="1:4" ht="13.5" thickBot="1" x14ac:dyDescent="0.25">
      <c r="A802" s="17" t="s">
        <v>4436</v>
      </c>
      <c r="B802" s="5" t="s">
        <v>753</v>
      </c>
      <c r="C802" s="6" t="s">
        <v>55</v>
      </c>
      <c r="D802" s="60">
        <v>1690</v>
      </c>
    </row>
    <row r="803" spans="1:4" ht="13.5" thickBot="1" x14ac:dyDescent="0.25">
      <c r="A803" s="17" t="s">
        <v>4437</v>
      </c>
      <c r="B803" s="5" t="s">
        <v>754</v>
      </c>
      <c r="C803" s="7" t="s">
        <v>52</v>
      </c>
      <c r="D803" s="55">
        <v>453890</v>
      </c>
    </row>
    <row r="804" spans="1:4" ht="13.5" thickBot="1" x14ac:dyDescent="0.25">
      <c r="A804" s="17" t="s">
        <v>4438</v>
      </c>
      <c r="B804" s="5" t="s">
        <v>755</v>
      </c>
      <c r="C804" s="7" t="s">
        <v>52</v>
      </c>
      <c r="D804" s="55">
        <v>114680</v>
      </c>
    </row>
    <row r="805" spans="1:4" ht="13.5" thickBot="1" x14ac:dyDescent="0.25">
      <c r="A805" s="17" t="s">
        <v>4439</v>
      </c>
      <c r="B805" s="5" t="s">
        <v>756</v>
      </c>
      <c r="C805" s="6" t="s">
        <v>55</v>
      </c>
      <c r="D805" s="55">
        <v>279250</v>
      </c>
    </row>
    <row r="806" spans="1:4" ht="13.5" thickBot="1" x14ac:dyDescent="0.25">
      <c r="A806" s="17" t="s">
        <v>4440</v>
      </c>
      <c r="B806" s="5" t="s">
        <v>119</v>
      </c>
      <c r="C806" s="7" t="s">
        <v>52</v>
      </c>
      <c r="D806" s="55">
        <v>258470</v>
      </c>
    </row>
    <row r="807" spans="1:4" ht="13.5" thickBot="1" x14ac:dyDescent="0.25">
      <c r="A807" s="17" t="s">
        <v>4441</v>
      </c>
      <c r="B807" s="5" t="s">
        <v>757</v>
      </c>
      <c r="C807" s="6" t="s">
        <v>55</v>
      </c>
      <c r="D807" s="59">
        <v>18510</v>
      </c>
    </row>
    <row r="808" spans="1:4" ht="13.5" thickBot="1" x14ac:dyDescent="0.25">
      <c r="A808" s="17" t="s">
        <v>4442</v>
      </c>
      <c r="B808" s="5" t="s">
        <v>758</v>
      </c>
      <c r="C808" s="6" t="s">
        <v>55</v>
      </c>
      <c r="D808" s="59">
        <v>44670</v>
      </c>
    </row>
    <row r="809" spans="1:4" ht="13.5" thickBot="1" x14ac:dyDescent="0.25">
      <c r="A809" s="17" t="s">
        <v>4443</v>
      </c>
      <c r="B809" s="5" t="s">
        <v>759</v>
      </c>
      <c r="C809" s="6" t="s">
        <v>55</v>
      </c>
      <c r="D809" s="60">
        <v>2060</v>
      </c>
    </row>
    <row r="810" spans="1:4" x14ac:dyDescent="0.2">
      <c r="A810" s="13"/>
      <c r="B810" s="3"/>
      <c r="C810" s="3"/>
      <c r="D810" s="3"/>
    </row>
    <row r="811" spans="1:4" ht="13.5" thickBot="1" x14ac:dyDescent="0.25">
      <c r="A811" s="16">
        <v>806</v>
      </c>
      <c r="B811" s="4" t="s">
        <v>760</v>
      </c>
      <c r="C811" s="3"/>
      <c r="D811" s="3"/>
    </row>
    <row r="812" spans="1:4" ht="13.5" thickBot="1" x14ac:dyDescent="0.25">
      <c r="A812" s="17" t="s">
        <v>4444</v>
      </c>
      <c r="B812" s="5" t="s">
        <v>761</v>
      </c>
      <c r="C812" s="6" t="s">
        <v>17</v>
      </c>
      <c r="D812" s="54">
        <v>487190</v>
      </c>
    </row>
    <row r="813" spans="1:4" ht="13.5" thickBot="1" x14ac:dyDescent="0.25">
      <c r="A813" s="17" t="s">
        <v>4445</v>
      </c>
      <c r="B813" s="5" t="s">
        <v>49</v>
      </c>
      <c r="C813" s="6" t="s">
        <v>50</v>
      </c>
      <c r="D813" s="60">
        <v>2420</v>
      </c>
    </row>
    <row r="814" spans="1:4" ht="13.5" thickBot="1" x14ac:dyDescent="0.25">
      <c r="A814" s="17" t="s">
        <v>4446</v>
      </c>
      <c r="B814" s="5" t="s">
        <v>762</v>
      </c>
      <c r="C814" s="6" t="s">
        <v>50</v>
      </c>
      <c r="D814" s="61">
        <v>780</v>
      </c>
    </row>
    <row r="815" spans="1:4" ht="13.5" thickBot="1" x14ac:dyDescent="0.25">
      <c r="A815" s="17" t="s">
        <v>4447</v>
      </c>
      <c r="B815" s="5" t="s">
        <v>763</v>
      </c>
      <c r="C815" s="6" t="s">
        <v>55</v>
      </c>
      <c r="D815" s="60">
        <v>1610</v>
      </c>
    </row>
    <row r="816" spans="1:4" ht="13.5" thickBot="1" x14ac:dyDescent="0.25">
      <c r="A816" s="17" t="s">
        <v>4448</v>
      </c>
      <c r="B816" s="5" t="s">
        <v>764</v>
      </c>
      <c r="C816" s="6" t="s">
        <v>17</v>
      </c>
      <c r="D816" s="59">
        <v>55500</v>
      </c>
    </row>
    <row r="817" spans="1:4" ht="13.5" thickBot="1" x14ac:dyDescent="0.25">
      <c r="A817" s="17" t="s">
        <v>4449</v>
      </c>
      <c r="B817" s="5" t="s">
        <v>765</v>
      </c>
      <c r="C817" s="6" t="s">
        <v>17</v>
      </c>
      <c r="D817" s="59">
        <v>49250</v>
      </c>
    </row>
    <row r="818" spans="1:4" ht="13.5" thickBot="1" x14ac:dyDescent="0.25">
      <c r="A818" s="17" t="s">
        <v>4450</v>
      </c>
      <c r="B818" s="5" t="s">
        <v>766</v>
      </c>
      <c r="C818" s="6" t="s">
        <v>17</v>
      </c>
      <c r="D818" s="59">
        <v>44950</v>
      </c>
    </row>
    <row r="819" spans="1:4" ht="13.5" thickBot="1" x14ac:dyDescent="0.25">
      <c r="A819" s="17" t="s">
        <v>4451</v>
      </c>
      <c r="B819" s="5" t="s">
        <v>767</v>
      </c>
      <c r="C819" s="6" t="s">
        <v>17</v>
      </c>
      <c r="D819" s="60">
        <v>4170</v>
      </c>
    </row>
    <row r="820" spans="1:4" ht="13.5" thickBot="1" x14ac:dyDescent="0.25">
      <c r="A820" s="17" t="s">
        <v>4452</v>
      </c>
      <c r="B820" s="5" t="s">
        <v>768</v>
      </c>
      <c r="C820" s="6" t="s">
        <v>17</v>
      </c>
      <c r="D820" s="59">
        <v>51010</v>
      </c>
    </row>
    <row r="821" spans="1:4" ht="13.5" thickBot="1" x14ac:dyDescent="0.25">
      <c r="A821" s="17" t="s">
        <v>4453</v>
      </c>
      <c r="B821" s="5" t="s">
        <v>769</v>
      </c>
      <c r="C821" s="6" t="s">
        <v>50</v>
      </c>
      <c r="D821" s="61">
        <v>60</v>
      </c>
    </row>
    <row r="822" spans="1:4" ht="13.5" thickBot="1" x14ac:dyDescent="0.25">
      <c r="A822" s="17" t="s">
        <v>4454</v>
      </c>
      <c r="B822" s="5" t="s">
        <v>770</v>
      </c>
      <c r="C822" s="6" t="s">
        <v>17</v>
      </c>
      <c r="D822" s="59">
        <v>10100</v>
      </c>
    </row>
    <row r="823" spans="1:4" x14ac:dyDescent="0.2">
      <c r="A823" s="13"/>
      <c r="B823" s="3"/>
      <c r="C823" s="3"/>
      <c r="D823" s="3"/>
    </row>
    <row r="824" spans="1:4" ht="13.5" thickBot="1" x14ac:dyDescent="0.25">
      <c r="A824" s="16">
        <v>807</v>
      </c>
      <c r="B824" s="4" t="s">
        <v>771</v>
      </c>
      <c r="C824" s="3"/>
      <c r="D824" s="3"/>
    </row>
    <row r="825" spans="1:4" ht="13.5" thickBot="1" x14ac:dyDescent="0.25">
      <c r="A825" s="17" t="s">
        <v>4455</v>
      </c>
      <c r="B825" s="5" t="s">
        <v>772</v>
      </c>
      <c r="C825" s="6" t="s">
        <v>55</v>
      </c>
      <c r="D825" s="58">
        <v>1460</v>
      </c>
    </row>
    <row r="826" spans="1:4" ht="13.5" thickBot="1" x14ac:dyDescent="0.25">
      <c r="A826" s="17" t="s">
        <v>4456</v>
      </c>
      <c r="B826" s="5" t="s">
        <v>773</v>
      </c>
      <c r="C826" s="7" t="s">
        <v>52</v>
      </c>
      <c r="D826" s="55">
        <v>312350</v>
      </c>
    </row>
    <row r="827" spans="1:4" ht="13.5" thickBot="1" x14ac:dyDescent="0.25">
      <c r="A827" s="17" t="s">
        <v>4457</v>
      </c>
      <c r="B827" s="5" t="s">
        <v>774</v>
      </c>
      <c r="C827" s="7" t="s">
        <v>52</v>
      </c>
      <c r="D827" s="55">
        <v>292350</v>
      </c>
    </row>
    <row r="828" spans="1:4" ht="13.5" thickBot="1" x14ac:dyDescent="0.25">
      <c r="A828" s="17" t="s">
        <v>4458</v>
      </c>
      <c r="B828" s="5" t="s">
        <v>775</v>
      </c>
      <c r="C828" s="7" t="s">
        <v>52</v>
      </c>
      <c r="D828" s="60">
        <v>9420</v>
      </c>
    </row>
    <row r="829" spans="1:4" x14ac:dyDescent="0.2">
      <c r="A829" s="13"/>
      <c r="B829" s="3"/>
      <c r="C829" s="3"/>
      <c r="D829" s="3"/>
    </row>
    <row r="830" spans="1:4" ht="13.5" thickBot="1" x14ac:dyDescent="0.25">
      <c r="A830" s="16">
        <v>808</v>
      </c>
      <c r="B830" s="4" t="s">
        <v>776</v>
      </c>
      <c r="C830" s="3"/>
      <c r="D830" s="3"/>
    </row>
    <row r="831" spans="1:4" ht="13.5" thickBot="1" x14ac:dyDescent="0.25">
      <c r="A831" s="17" t="s">
        <v>4459</v>
      </c>
      <c r="B831" s="5" t="s">
        <v>777</v>
      </c>
      <c r="C831" s="6" t="s">
        <v>55</v>
      </c>
      <c r="D831" s="54">
        <v>121130</v>
      </c>
    </row>
    <row r="832" spans="1:4" ht="13.5" thickBot="1" x14ac:dyDescent="0.25">
      <c r="A832" s="17" t="s">
        <v>4460</v>
      </c>
      <c r="B832" s="5" t="s">
        <v>778</v>
      </c>
      <c r="C832" s="6" t="s">
        <v>55</v>
      </c>
      <c r="D832" s="55">
        <v>188980</v>
      </c>
    </row>
    <row r="833" spans="1:4" ht="13.5" thickBot="1" x14ac:dyDescent="0.25">
      <c r="A833" s="17" t="s">
        <v>4461</v>
      </c>
      <c r="B833" s="5" t="s">
        <v>779</v>
      </c>
      <c r="C833" s="6" t="s">
        <v>55</v>
      </c>
      <c r="D833" s="55">
        <v>248040</v>
      </c>
    </row>
    <row r="834" spans="1:4" ht="13.5" thickBot="1" x14ac:dyDescent="0.25">
      <c r="A834" s="17" t="s">
        <v>4462</v>
      </c>
      <c r="B834" s="5" t="s">
        <v>780</v>
      </c>
      <c r="C834" s="6" t="s">
        <v>17</v>
      </c>
      <c r="D834" s="55">
        <v>490270</v>
      </c>
    </row>
    <row r="835" spans="1:4" ht="13.5" thickBot="1" x14ac:dyDescent="0.25">
      <c r="A835" s="17" t="s">
        <v>4463</v>
      </c>
      <c r="B835" s="5" t="s">
        <v>781</v>
      </c>
      <c r="C835" s="6" t="s">
        <v>17</v>
      </c>
      <c r="D835" s="55">
        <v>500530</v>
      </c>
    </row>
    <row r="836" spans="1:4" ht="13.5" thickBot="1" x14ac:dyDescent="0.25">
      <c r="A836" s="17" t="s">
        <v>4464</v>
      </c>
      <c r="B836" s="5" t="s">
        <v>74</v>
      </c>
      <c r="C836" s="6" t="s">
        <v>17</v>
      </c>
      <c r="D836" s="60">
        <v>2860</v>
      </c>
    </row>
    <row r="837" spans="1:4" ht="13.5" thickBot="1" x14ac:dyDescent="0.25">
      <c r="A837" s="17" t="s">
        <v>4465</v>
      </c>
      <c r="B837" s="5" t="s">
        <v>782</v>
      </c>
      <c r="C837" s="6" t="s">
        <v>55</v>
      </c>
      <c r="D837" s="59">
        <v>53780</v>
      </c>
    </row>
    <row r="838" spans="1:4" ht="13.5" thickBot="1" x14ac:dyDescent="0.25">
      <c r="A838" s="17" t="s">
        <v>4466</v>
      </c>
      <c r="B838" s="5" t="s">
        <v>783</v>
      </c>
      <c r="C838" s="6" t="s">
        <v>17</v>
      </c>
      <c r="D838" s="55">
        <v>495680</v>
      </c>
    </row>
    <row r="839" spans="1:4" ht="13.5" thickBot="1" x14ac:dyDescent="0.25">
      <c r="A839" s="17" t="s">
        <v>4467</v>
      </c>
      <c r="B839" s="5" t="s">
        <v>784</v>
      </c>
      <c r="C839" s="7" t="s">
        <v>785</v>
      </c>
      <c r="D839" s="60">
        <v>3000</v>
      </c>
    </row>
    <row r="840" spans="1:4" ht="13.5" thickBot="1" x14ac:dyDescent="0.25">
      <c r="A840" s="17" t="s">
        <v>4468</v>
      </c>
      <c r="B840" s="5" t="s">
        <v>786</v>
      </c>
      <c r="C840" s="7" t="s">
        <v>785</v>
      </c>
      <c r="D840" s="60">
        <v>3100</v>
      </c>
    </row>
    <row r="841" spans="1:4" ht="13.5" thickBot="1" x14ac:dyDescent="0.25">
      <c r="A841" s="17" t="s">
        <v>4469</v>
      </c>
      <c r="B841" s="5" t="s">
        <v>787</v>
      </c>
      <c r="C841" s="6" t="s">
        <v>17</v>
      </c>
      <c r="D841" s="55">
        <v>700720</v>
      </c>
    </row>
    <row r="842" spans="1:4" ht="13.5" thickBot="1" x14ac:dyDescent="0.25">
      <c r="A842" s="17" t="s">
        <v>4470</v>
      </c>
      <c r="B842" s="5" t="s">
        <v>788</v>
      </c>
      <c r="C842" s="6" t="s">
        <v>17</v>
      </c>
      <c r="D842" s="55">
        <v>441110</v>
      </c>
    </row>
    <row r="843" spans="1:4" x14ac:dyDescent="0.2">
      <c r="A843" s="13"/>
      <c r="B843" s="3"/>
      <c r="C843" s="3"/>
      <c r="D843" s="3"/>
    </row>
    <row r="844" spans="1:4" ht="13.5" thickBot="1" x14ac:dyDescent="0.25">
      <c r="A844" s="16">
        <v>809</v>
      </c>
      <c r="B844" s="4" t="s">
        <v>789</v>
      </c>
      <c r="C844" s="3"/>
      <c r="D844" s="3"/>
    </row>
    <row r="845" spans="1:4" ht="13.5" thickBot="1" x14ac:dyDescent="0.25">
      <c r="A845" s="17" t="s">
        <v>4471</v>
      </c>
      <c r="B845" s="5" t="s">
        <v>790</v>
      </c>
      <c r="C845" s="6" t="s">
        <v>17</v>
      </c>
      <c r="D845" s="54">
        <v>298270</v>
      </c>
    </row>
    <row r="846" spans="1:4" ht="13.5" thickBot="1" x14ac:dyDescent="0.25">
      <c r="A846" s="17" t="s">
        <v>4472</v>
      </c>
      <c r="B846" s="5" t="s">
        <v>791</v>
      </c>
      <c r="C846" s="6" t="s">
        <v>17</v>
      </c>
      <c r="D846" s="55">
        <v>219890</v>
      </c>
    </row>
    <row r="847" spans="1:4" ht="14.25" thickTop="1" thickBot="1" x14ac:dyDescent="0.25">
      <c r="A847" s="17" t="s">
        <v>4473</v>
      </c>
      <c r="B847" s="5" t="s">
        <v>792</v>
      </c>
      <c r="C847" s="6" t="s">
        <v>17</v>
      </c>
      <c r="D847" s="57">
        <v>139370</v>
      </c>
    </row>
    <row r="848" spans="1:4" ht="13.5" thickBot="1" x14ac:dyDescent="0.25">
      <c r="A848" s="17" t="s">
        <v>4474</v>
      </c>
      <c r="B848" s="5" t="s">
        <v>793</v>
      </c>
      <c r="C848" s="6" t="s">
        <v>17</v>
      </c>
      <c r="D848" s="55">
        <v>129730</v>
      </c>
    </row>
    <row r="849" spans="1:4" x14ac:dyDescent="0.2">
      <c r="A849" s="13"/>
      <c r="B849" s="3"/>
      <c r="C849" s="3"/>
      <c r="D849" s="3"/>
    </row>
    <row r="850" spans="1:4" ht="13.5" thickBot="1" x14ac:dyDescent="0.25">
      <c r="A850" s="16">
        <v>810</v>
      </c>
      <c r="B850" s="4" t="s">
        <v>794</v>
      </c>
      <c r="C850" s="3"/>
      <c r="D850" s="3"/>
    </row>
    <row r="851" spans="1:4" ht="13.5" thickBot="1" x14ac:dyDescent="0.25">
      <c r="A851" s="17" t="s">
        <v>4475</v>
      </c>
      <c r="B851" s="5" t="s">
        <v>795</v>
      </c>
      <c r="C851" s="6" t="s">
        <v>55</v>
      </c>
      <c r="D851" s="66">
        <v>92870</v>
      </c>
    </row>
    <row r="852" spans="1:4" ht="13.5" thickBot="1" x14ac:dyDescent="0.25">
      <c r="A852" s="17" t="s">
        <v>4476</v>
      </c>
      <c r="B852" s="5" t="s">
        <v>796</v>
      </c>
      <c r="C852" s="6" t="s">
        <v>55</v>
      </c>
      <c r="D852" s="55">
        <v>103940</v>
      </c>
    </row>
    <row r="853" spans="1:4" ht="13.5" thickBot="1" x14ac:dyDescent="0.25">
      <c r="A853" s="17" t="s">
        <v>4477</v>
      </c>
      <c r="B853" s="5" t="s">
        <v>797</v>
      </c>
      <c r="C853" s="6" t="s">
        <v>50</v>
      </c>
      <c r="D853" s="60">
        <v>4460</v>
      </c>
    </row>
    <row r="854" spans="1:4" ht="13.5" thickBot="1" x14ac:dyDescent="0.25">
      <c r="A854" s="17" t="s">
        <v>4478</v>
      </c>
      <c r="B854" s="5" t="s">
        <v>798</v>
      </c>
      <c r="C854" s="6" t="s">
        <v>17</v>
      </c>
      <c r="D854" s="59">
        <v>86620</v>
      </c>
    </row>
    <row r="855" spans="1:4" ht="13.5" thickBot="1" x14ac:dyDescent="0.25">
      <c r="A855" s="17" t="s">
        <v>4479</v>
      </c>
      <c r="B855" s="5" t="s">
        <v>799</v>
      </c>
      <c r="C855" s="6" t="s">
        <v>50</v>
      </c>
      <c r="D855" s="59">
        <v>14250</v>
      </c>
    </row>
    <row r="856" spans="1:4" ht="13.5" thickBot="1" x14ac:dyDescent="0.25">
      <c r="A856" s="17" t="s">
        <v>4480</v>
      </c>
      <c r="B856" s="5" t="s">
        <v>800</v>
      </c>
      <c r="C856" s="6" t="s">
        <v>50</v>
      </c>
      <c r="D856" s="59">
        <v>20020</v>
      </c>
    </row>
    <row r="857" spans="1:4" ht="13.5" thickBot="1" x14ac:dyDescent="0.25">
      <c r="A857" s="17" t="s">
        <v>4481</v>
      </c>
      <c r="B857" s="5" t="s">
        <v>801</v>
      </c>
      <c r="C857" s="6" t="s">
        <v>17</v>
      </c>
      <c r="D857" s="59">
        <v>48860</v>
      </c>
    </row>
    <row r="858" spans="1:4" x14ac:dyDescent="0.2">
      <c r="A858" s="13"/>
      <c r="B858" s="3"/>
      <c r="C858" s="3"/>
      <c r="D858" s="3"/>
    </row>
    <row r="859" spans="1:4" x14ac:dyDescent="0.2">
      <c r="A859" s="16">
        <v>10</v>
      </c>
      <c r="B859" s="4" t="s">
        <v>802</v>
      </c>
      <c r="C859" s="3"/>
      <c r="D859" s="3"/>
    </row>
    <row r="860" spans="1:4" x14ac:dyDescent="0.2">
      <c r="A860" s="13"/>
      <c r="B860" s="3"/>
      <c r="C860" s="3"/>
      <c r="D860" s="3"/>
    </row>
    <row r="861" spans="1:4" ht="13.5" thickBot="1" x14ac:dyDescent="0.25">
      <c r="A861" s="16">
        <v>1001</v>
      </c>
      <c r="B861" s="4" t="s">
        <v>48</v>
      </c>
      <c r="C861" s="3"/>
      <c r="D861" s="3"/>
    </row>
    <row r="862" spans="1:4" ht="13.5" thickBot="1" x14ac:dyDescent="0.25">
      <c r="A862" s="17">
        <v>100101</v>
      </c>
      <c r="B862" s="5" t="s">
        <v>803</v>
      </c>
      <c r="C862" s="7" t="s">
        <v>804</v>
      </c>
      <c r="D862" s="54">
        <v>110000</v>
      </c>
    </row>
    <row r="863" spans="1:4" ht="13.5" thickBot="1" x14ac:dyDescent="0.25">
      <c r="A863" s="17">
        <v>100102</v>
      </c>
      <c r="B863" s="5" t="s">
        <v>805</v>
      </c>
      <c r="C863" s="7" t="s">
        <v>52</v>
      </c>
      <c r="D863" s="64">
        <v>1030440</v>
      </c>
    </row>
    <row r="864" spans="1:4" ht="13.5" thickBot="1" x14ac:dyDescent="0.25">
      <c r="A864" s="17">
        <v>100103</v>
      </c>
      <c r="B864" s="5" t="s">
        <v>806</v>
      </c>
      <c r="C864" s="7" t="s">
        <v>52</v>
      </c>
      <c r="D864" s="64">
        <v>1856650</v>
      </c>
    </row>
    <row r="865" spans="1:4" ht="13.5" thickBot="1" x14ac:dyDescent="0.25">
      <c r="A865" s="17">
        <v>100104</v>
      </c>
      <c r="B865" s="5" t="s">
        <v>807</v>
      </c>
      <c r="C865" s="6" t="s">
        <v>55</v>
      </c>
      <c r="D865" s="59">
        <v>10620</v>
      </c>
    </row>
    <row r="866" spans="1:4" ht="13.5" thickBot="1" x14ac:dyDescent="0.25">
      <c r="A866" s="17">
        <v>100105</v>
      </c>
      <c r="B866" s="5" t="s">
        <v>808</v>
      </c>
      <c r="C866" s="6" t="s">
        <v>50</v>
      </c>
      <c r="D866" s="59">
        <v>16490</v>
      </c>
    </row>
    <row r="867" spans="1:4" ht="13.5" thickBot="1" x14ac:dyDescent="0.25">
      <c r="A867" s="17">
        <v>100106</v>
      </c>
      <c r="B867" s="5" t="s">
        <v>809</v>
      </c>
      <c r="C867" s="6" t="s">
        <v>50</v>
      </c>
      <c r="D867" s="59">
        <v>22050</v>
      </c>
    </row>
    <row r="868" spans="1:4" ht="13.5" thickBot="1" x14ac:dyDescent="0.25">
      <c r="A868" s="17">
        <v>100125</v>
      </c>
      <c r="B868" s="5" t="s">
        <v>810</v>
      </c>
      <c r="C868" s="6" t="s">
        <v>715</v>
      </c>
      <c r="D868" s="59">
        <v>69560</v>
      </c>
    </row>
    <row r="869" spans="1:4" ht="13.5" thickBot="1" x14ac:dyDescent="0.25">
      <c r="A869" s="17">
        <v>100121</v>
      </c>
      <c r="B869" s="5" t="s">
        <v>811</v>
      </c>
      <c r="C869" s="6" t="s">
        <v>50</v>
      </c>
      <c r="D869" s="59">
        <v>20410</v>
      </c>
    </row>
    <row r="870" spans="1:4" ht="13.5" thickBot="1" x14ac:dyDescent="0.25">
      <c r="A870" s="17">
        <v>100107</v>
      </c>
      <c r="B870" s="5" t="s">
        <v>812</v>
      </c>
      <c r="C870" s="6" t="s">
        <v>55</v>
      </c>
      <c r="D870" s="59">
        <v>37020</v>
      </c>
    </row>
    <row r="871" spans="1:4" ht="13.5" thickBot="1" x14ac:dyDescent="0.25">
      <c r="A871" s="17">
        <v>100119</v>
      </c>
      <c r="B871" s="5" t="s">
        <v>813</v>
      </c>
      <c r="C871" s="6" t="s">
        <v>55</v>
      </c>
      <c r="D871" s="60">
        <v>8270</v>
      </c>
    </row>
    <row r="872" spans="1:4" ht="13.5" thickBot="1" x14ac:dyDescent="0.25">
      <c r="A872" s="17">
        <v>100124</v>
      </c>
      <c r="B872" s="5" t="s">
        <v>814</v>
      </c>
      <c r="C872" s="6" t="s">
        <v>55</v>
      </c>
      <c r="D872" s="59">
        <v>15770</v>
      </c>
    </row>
    <row r="873" spans="1:4" ht="13.5" thickBot="1" x14ac:dyDescent="0.25">
      <c r="A873" s="17">
        <v>100120</v>
      </c>
      <c r="B873" s="5" t="s">
        <v>815</v>
      </c>
      <c r="C873" s="6" t="s">
        <v>55</v>
      </c>
      <c r="D873" s="59">
        <v>44320</v>
      </c>
    </row>
    <row r="874" spans="1:4" ht="13.5" thickBot="1" x14ac:dyDescent="0.25">
      <c r="A874" s="17">
        <v>100108</v>
      </c>
      <c r="B874" s="5" t="s">
        <v>816</v>
      </c>
      <c r="C874" s="6" t="s">
        <v>50</v>
      </c>
      <c r="D874" s="60">
        <v>3620</v>
      </c>
    </row>
    <row r="875" spans="1:4" ht="13.5" thickBot="1" x14ac:dyDescent="0.25">
      <c r="A875" s="17">
        <v>100109</v>
      </c>
      <c r="B875" s="5" t="s">
        <v>817</v>
      </c>
      <c r="C875" s="7" t="s">
        <v>52</v>
      </c>
      <c r="D875" s="55">
        <v>155840</v>
      </c>
    </row>
    <row r="876" spans="1:4" ht="13.5" thickBot="1" x14ac:dyDescent="0.25">
      <c r="A876" s="17">
        <v>100123</v>
      </c>
      <c r="B876" s="5" t="s">
        <v>818</v>
      </c>
      <c r="C876" s="6" t="s">
        <v>55</v>
      </c>
      <c r="D876" s="59">
        <v>41650</v>
      </c>
    </row>
    <row r="877" spans="1:4" ht="13.5" thickBot="1" x14ac:dyDescent="0.25">
      <c r="A877" s="17">
        <v>100110</v>
      </c>
      <c r="B877" s="5" t="s">
        <v>819</v>
      </c>
      <c r="C877" s="7" t="s">
        <v>804</v>
      </c>
      <c r="D877" s="59">
        <v>70000</v>
      </c>
    </row>
    <row r="878" spans="1:4" ht="13.5" thickBot="1" x14ac:dyDescent="0.25">
      <c r="A878" s="17">
        <v>100111</v>
      </c>
      <c r="B878" s="5" t="s">
        <v>820</v>
      </c>
      <c r="C878" s="7" t="s">
        <v>804</v>
      </c>
      <c r="D878" s="59">
        <v>80000</v>
      </c>
    </row>
    <row r="879" spans="1:4" ht="13.5" thickBot="1" x14ac:dyDescent="0.25">
      <c r="A879" s="17">
        <v>100112</v>
      </c>
      <c r="B879" s="5" t="s">
        <v>821</v>
      </c>
      <c r="C879" s="6" t="s">
        <v>50</v>
      </c>
      <c r="D879" s="60">
        <v>2120</v>
      </c>
    </row>
    <row r="880" spans="1:4" ht="13.5" thickBot="1" x14ac:dyDescent="0.25">
      <c r="A880" s="17">
        <v>100113</v>
      </c>
      <c r="B880" s="5" t="s">
        <v>822</v>
      </c>
      <c r="C880" s="6" t="s">
        <v>50</v>
      </c>
      <c r="D880" s="60">
        <v>3290</v>
      </c>
    </row>
    <row r="881" spans="1:4" ht="13.5" thickBot="1" x14ac:dyDescent="0.25">
      <c r="A881" s="17">
        <v>100115</v>
      </c>
      <c r="B881" s="5" t="s">
        <v>823</v>
      </c>
      <c r="C881" s="7" t="s">
        <v>52</v>
      </c>
      <c r="D881" s="59">
        <v>90020</v>
      </c>
    </row>
    <row r="882" spans="1:4" ht="13.5" thickBot="1" x14ac:dyDescent="0.25">
      <c r="A882" s="17">
        <v>100122</v>
      </c>
      <c r="B882" s="5" t="s">
        <v>824</v>
      </c>
      <c r="C882" s="6" t="s">
        <v>55</v>
      </c>
      <c r="D882" s="60">
        <v>5510</v>
      </c>
    </row>
    <row r="883" spans="1:4" ht="13.5" thickBot="1" x14ac:dyDescent="0.25">
      <c r="A883" s="76">
        <v>100126</v>
      </c>
      <c r="B883" s="77" t="s">
        <v>4536</v>
      </c>
      <c r="C883" s="6" t="s">
        <v>4483</v>
      </c>
      <c r="D883" s="60">
        <v>3460</v>
      </c>
    </row>
    <row r="884" spans="1:4" ht="13.5" thickBot="1" x14ac:dyDescent="0.25">
      <c r="A884" s="17">
        <v>100114</v>
      </c>
      <c r="B884" s="5" t="s">
        <v>825</v>
      </c>
      <c r="C884" s="7" t="s">
        <v>52</v>
      </c>
      <c r="D884" s="59">
        <v>92990</v>
      </c>
    </row>
    <row r="885" spans="1:4" ht="13.5" thickBot="1" x14ac:dyDescent="0.25">
      <c r="A885" s="17">
        <v>100116</v>
      </c>
      <c r="B885" s="5" t="s">
        <v>826</v>
      </c>
      <c r="C885" s="6" t="s">
        <v>50</v>
      </c>
      <c r="D885" s="60">
        <v>1090</v>
      </c>
    </row>
    <row r="886" spans="1:4" x14ac:dyDescent="0.2">
      <c r="A886" s="13"/>
      <c r="B886" s="3"/>
      <c r="C886" s="3"/>
    </row>
    <row r="887" spans="1:4" ht="13.5" thickBot="1" x14ac:dyDescent="0.25">
      <c r="A887" s="16">
        <v>1002</v>
      </c>
      <c r="B887" s="4" t="s">
        <v>827</v>
      </c>
      <c r="C887" s="3"/>
      <c r="D887" s="3"/>
    </row>
    <row r="888" spans="1:4" ht="13.5" thickBot="1" x14ac:dyDescent="0.25">
      <c r="A888" s="17">
        <v>100209</v>
      </c>
      <c r="B888" s="5" t="s">
        <v>828</v>
      </c>
      <c r="C888" s="6" t="s">
        <v>50</v>
      </c>
      <c r="D888" s="66">
        <v>31620</v>
      </c>
    </row>
    <row r="889" spans="1:4" ht="13.5" thickBot="1" x14ac:dyDescent="0.25">
      <c r="A889" s="17">
        <v>100201</v>
      </c>
      <c r="B889" s="5" t="s">
        <v>829</v>
      </c>
      <c r="C889" s="6" t="s">
        <v>17</v>
      </c>
      <c r="D889" s="55">
        <v>102950</v>
      </c>
    </row>
    <row r="890" spans="1:4" ht="13.5" thickBot="1" x14ac:dyDescent="0.25">
      <c r="A890" s="17">
        <v>100202</v>
      </c>
      <c r="B890" s="5" t="s">
        <v>830</v>
      </c>
      <c r="C890" s="6" t="s">
        <v>17</v>
      </c>
      <c r="D890" s="59">
        <v>90860</v>
      </c>
    </row>
    <row r="891" spans="1:4" ht="13.5" thickBot="1" x14ac:dyDescent="0.25">
      <c r="A891" s="17">
        <v>100203</v>
      </c>
      <c r="B891" s="5" t="s">
        <v>831</v>
      </c>
      <c r="C891" s="6" t="s">
        <v>17</v>
      </c>
      <c r="D891" s="55">
        <v>172040</v>
      </c>
    </row>
    <row r="892" spans="1:4" ht="13.5" thickBot="1" x14ac:dyDescent="0.25">
      <c r="A892" s="17">
        <v>100204</v>
      </c>
      <c r="B892" s="5" t="s">
        <v>832</v>
      </c>
      <c r="C892" s="6" t="s">
        <v>55</v>
      </c>
      <c r="D892" s="60">
        <v>5160</v>
      </c>
    </row>
    <row r="893" spans="1:4" ht="13.5" thickBot="1" x14ac:dyDescent="0.25">
      <c r="A893" s="17">
        <v>100205</v>
      </c>
      <c r="B893" s="5" t="s">
        <v>833</v>
      </c>
      <c r="C893" s="6" t="s">
        <v>17</v>
      </c>
      <c r="D893" s="55">
        <v>156830</v>
      </c>
    </row>
    <row r="894" spans="1:4" ht="13.5" thickBot="1" x14ac:dyDescent="0.25">
      <c r="A894" s="17">
        <v>100206</v>
      </c>
      <c r="B894" s="5" t="s">
        <v>834</v>
      </c>
      <c r="C894" s="6" t="s">
        <v>50</v>
      </c>
      <c r="D894" s="59">
        <v>31640</v>
      </c>
    </row>
    <row r="895" spans="1:4" ht="13.5" thickBot="1" x14ac:dyDescent="0.25">
      <c r="A895" s="17">
        <v>100207</v>
      </c>
      <c r="B895" s="5" t="s">
        <v>835</v>
      </c>
      <c r="C895" s="6" t="s">
        <v>50</v>
      </c>
      <c r="D895" s="59">
        <v>32160</v>
      </c>
    </row>
    <row r="896" spans="1:4" ht="13.5" thickBot="1" x14ac:dyDescent="0.25">
      <c r="A896" s="17">
        <v>100208</v>
      </c>
      <c r="B896" s="5" t="s">
        <v>836</v>
      </c>
      <c r="C896" s="6" t="s">
        <v>50</v>
      </c>
      <c r="D896" s="59">
        <v>43630</v>
      </c>
    </row>
    <row r="897" spans="1:4" ht="13.5" thickBot="1" x14ac:dyDescent="0.25">
      <c r="A897" s="17">
        <v>100210</v>
      </c>
      <c r="B897" s="5" t="s">
        <v>837</v>
      </c>
      <c r="C897" s="6" t="s">
        <v>50</v>
      </c>
      <c r="D897" s="59">
        <v>52660</v>
      </c>
    </row>
    <row r="898" spans="1:4" ht="13.5" thickBot="1" x14ac:dyDescent="0.25">
      <c r="A898" s="17">
        <v>100211</v>
      </c>
      <c r="B898" s="5" t="s">
        <v>838</v>
      </c>
      <c r="C898" s="6" t="s">
        <v>50</v>
      </c>
      <c r="D898" s="59">
        <v>27890</v>
      </c>
    </row>
    <row r="899" spans="1:4" ht="13.5" thickBot="1" x14ac:dyDescent="0.25">
      <c r="A899" s="17">
        <v>100212</v>
      </c>
      <c r="B899" s="5" t="s">
        <v>839</v>
      </c>
      <c r="C899" s="6" t="s">
        <v>50</v>
      </c>
      <c r="D899" s="59">
        <v>34400</v>
      </c>
    </row>
    <row r="900" spans="1:4" ht="13.5" thickBot="1" x14ac:dyDescent="0.25">
      <c r="A900" s="17">
        <v>100213</v>
      </c>
      <c r="B900" s="5" t="s">
        <v>840</v>
      </c>
      <c r="C900" s="6" t="s">
        <v>50</v>
      </c>
      <c r="D900" s="59">
        <v>68800</v>
      </c>
    </row>
    <row r="901" spans="1:4" ht="13.5" thickBot="1" x14ac:dyDescent="0.25">
      <c r="A901" s="17">
        <v>100224</v>
      </c>
      <c r="B901" s="5" t="s">
        <v>841</v>
      </c>
      <c r="C901" s="6" t="s">
        <v>50</v>
      </c>
      <c r="D901" s="59">
        <v>29530</v>
      </c>
    </row>
    <row r="902" spans="1:4" ht="14.25" thickTop="1" thickBot="1" x14ac:dyDescent="0.25">
      <c r="A902" s="17">
        <v>100219</v>
      </c>
      <c r="B902" s="5" t="s">
        <v>842</v>
      </c>
      <c r="C902" s="6" t="s">
        <v>55</v>
      </c>
      <c r="D902" s="67">
        <v>11050</v>
      </c>
    </row>
    <row r="903" spans="1:4" ht="13.5" thickBot="1" x14ac:dyDescent="0.25">
      <c r="A903" s="17">
        <v>100220</v>
      </c>
      <c r="B903" s="5" t="s">
        <v>843</v>
      </c>
      <c r="C903" s="6" t="s">
        <v>55</v>
      </c>
      <c r="D903" s="59">
        <v>12590</v>
      </c>
    </row>
    <row r="904" spans="1:4" ht="13.5" thickBot="1" x14ac:dyDescent="0.25">
      <c r="A904" s="17">
        <v>100221</v>
      </c>
      <c r="B904" s="5" t="s">
        <v>844</v>
      </c>
      <c r="C904" s="6" t="s">
        <v>55</v>
      </c>
      <c r="D904" s="59">
        <v>16300</v>
      </c>
    </row>
    <row r="905" spans="1:4" ht="13.5" thickBot="1" x14ac:dyDescent="0.25">
      <c r="A905" s="17">
        <v>100223</v>
      </c>
      <c r="B905" s="5" t="s">
        <v>845</v>
      </c>
      <c r="C905" s="6" t="s">
        <v>55</v>
      </c>
      <c r="D905" s="59">
        <v>18640</v>
      </c>
    </row>
    <row r="906" spans="1:4" ht="13.5" thickBot="1" x14ac:dyDescent="0.25">
      <c r="A906" s="17">
        <v>100214</v>
      </c>
      <c r="B906" s="5" t="s">
        <v>846</v>
      </c>
      <c r="C906" s="6" t="s">
        <v>55</v>
      </c>
      <c r="D906" s="60">
        <v>5160</v>
      </c>
    </row>
    <row r="907" spans="1:4" ht="13.5" thickBot="1" x14ac:dyDescent="0.25">
      <c r="A907" s="17">
        <v>100215</v>
      </c>
      <c r="B907" s="5" t="s">
        <v>847</v>
      </c>
      <c r="C907" s="6" t="s">
        <v>55</v>
      </c>
      <c r="D907" s="59">
        <v>15310</v>
      </c>
    </row>
    <row r="908" spans="1:4" ht="13.5" thickBot="1" x14ac:dyDescent="0.25">
      <c r="A908" s="17">
        <v>100216</v>
      </c>
      <c r="B908" s="5" t="s">
        <v>848</v>
      </c>
      <c r="C908" s="6" t="s">
        <v>55</v>
      </c>
      <c r="D908" s="59">
        <v>10080</v>
      </c>
    </row>
    <row r="909" spans="1:4" ht="13.5" thickBot="1" x14ac:dyDescent="0.25">
      <c r="A909" s="17">
        <v>100217</v>
      </c>
      <c r="B909" s="5" t="s">
        <v>849</v>
      </c>
      <c r="C909" s="6" t="s">
        <v>55</v>
      </c>
      <c r="D909" s="60">
        <v>8990</v>
      </c>
    </row>
    <row r="910" spans="1:4" ht="13.5" thickBot="1" x14ac:dyDescent="0.25">
      <c r="A910" s="17">
        <v>100218</v>
      </c>
      <c r="B910" s="5" t="s">
        <v>850</v>
      </c>
      <c r="C910" s="6" t="s">
        <v>50</v>
      </c>
      <c r="D910" s="60">
        <v>7260</v>
      </c>
    </row>
    <row r="911" spans="1:4" x14ac:dyDescent="0.2">
      <c r="A911" s="13"/>
      <c r="B911" s="3"/>
      <c r="C911" s="3"/>
      <c r="D911" s="3"/>
    </row>
    <row r="912" spans="1:4" ht="13.5" thickBot="1" x14ac:dyDescent="0.25">
      <c r="A912" s="16">
        <v>1003</v>
      </c>
      <c r="B912" s="4" t="s">
        <v>851</v>
      </c>
      <c r="C912" s="3"/>
      <c r="D912" s="3"/>
    </row>
    <row r="913" spans="1:4" ht="13.5" thickBot="1" x14ac:dyDescent="0.25">
      <c r="A913" s="17">
        <v>100301</v>
      </c>
      <c r="B913" s="5" t="s">
        <v>852</v>
      </c>
      <c r="C913" s="6" t="s">
        <v>50</v>
      </c>
      <c r="D913" s="58">
        <v>6130</v>
      </c>
    </row>
    <row r="914" spans="1:4" ht="13.5" thickBot="1" x14ac:dyDescent="0.25">
      <c r="A914" s="17">
        <v>100302</v>
      </c>
      <c r="B914" s="5" t="s">
        <v>853</v>
      </c>
      <c r="C914" s="6" t="s">
        <v>55</v>
      </c>
      <c r="D914" s="60">
        <v>3240</v>
      </c>
    </row>
    <row r="915" spans="1:4" ht="13.5" thickBot="1" x14ac:dyDescent="0.25">
      <c r="A915" s="17">
        <v>100303</v>
      </c>
      <c r="B915" s="5" t="s">
        <v>854</v>
      </c>
      <c r="C915" s="6" t="s">
        <v>55</v>
      </c>
      <c r="D915" s="59">
        <v>11450</v>
      </c>
    </row>
    <row r="916" spans="1:4" ht="13.5" thickBot="1" x14ac:dyDescent="0.25">
      <c r="A916" s="17">
        <v>100304</v>
      </c>
      <c r="B916" s="5" t="s">
        <v>855</v>
      </c>
      <c r="C916" s="6" t="s">
        <v>50</v>
      </c>
      <c r="D916" s="60">
        <v>2610</v>
      </c>
    </row>
    <row r="917" spans="1:4" ht="13.5" thickBot="1" x14ac:dyDescent="0.25">
      <c r="A917" s="17">
        <v>100305</v>
      </c>
      <c r="B917" s="5" t="s">
        <v>856</v>
      </c>
      <c r="C917" s="6" t="s">
        <v>50</v>
      </c>
      <c r="D917" s="60">
        <v>6710</v>
      </c>
    </row>
    <row r="918" spans="1:4" ht="13.5" thickBot="1" x14ac:dyDescent="0.25">
      <c r="A918" s="17">
        <v>100306</v>
      </c>
      <c r="B918" s="5" t="s">
        <v>857</v>
      </c>
      <c r="C918" s="6" t="s">
        <v>55</v>
      </c>
      <c r="D918" s="60">
        <v>3360</v>
      </c>
    </row>
    <row r="919" spans="1:4" ht="13.5" thickBot="1" x14ac:dyDescent="0.25">
      <c r="A919" s="17">
        <v>100307</v>
      </c>
      <c r="B919" s="5" t="s">
        <v>858</v>
      </c>
      <c r="C919" s="6" t="s">
        <v>50</v>
      </c>
      <c r="D919" s="60">
        <v>6710</v>
      </c>
    </row>
    <row r="920" spans="1:4" ht="13.5" thickBot="1" x14ac:dyDescent="0.25">
      <c r="A920" s="17">
        <v>100308</v>
      </c>
      <c r="B920" s="5" t="s">
        <v>859</v>
      </c>
      <c r="C920" s="6" t="s">
        <v>55</v>
      </c>
      <c r="D920" s="60">
        <v>1850</v>
      </c>
    </row>
    <row r="921" spans="1:4" ht="13.5" thickBot="1" x14ac:dyDescent="0.25">
      <c r="A921" s="17">
        <v>100309</v>
      </c>
      <c r="B921" s="5" t="s">
        <v>860</v>
      </c>
      <c r="C921" s="7" t="s">
        <v>52</v>
      </c>
      <c r="D921" s="59">
        <v>30200</v>
      </c>
    </row>
    <row r="922" spans="1:4" ht="13.5" thickBot="1" x14ac:dyDescent="0.25">
      <c r="A922" s="17">
        <v>100310</v>
      </c>
      <c r="B922" s="5" t="s">
        <v>861</v>
      </c>
      <c r="C922" s="6" t="s">
        <v>55</v>
      </c>
      <c r="D922" s="60">
        <v>3770</v>
      </c>
    </row>
    <row r="923" spans="1:4" ht="13.5" thickBot="1" x14ac:dyDescent="0.25">
      <c r="A923" s="17">
        <v>100312</v>
      </c>
      <c r="B923" s="5" t="s">
        <v>862</v>
      </c>
      <c r="C923" s="6" t="s">
        <v>50</v>
      </c>
      <c r="D923" s="59">
        <v>22570</v>
      </c>
    </row>
    <row r="924" spans="1:4" ht="13.5" thickBot="1" x14ac:dyDescent="0.25">
      <c r="A924" s="17">
        <v>100311</v>
      </c>
      <c r="B924" s="5" t="s">
        <v>862</v>
      </c>
      <c r="C924" s="6" t="s">
        <v>55</v>
      </c>
      <c r="D924" s="59">
        <v>15060</v>
      </c>
    </row>
    <row r="925" spans="1:4" ht="13.5" thickBot="1" x14ac:dyDescent="0.25">
      <c r="A925" s="17">
        <v>100313</v>
      </c>
      <c r="B925" s="5" t="s">
        <v>863</v>
      </c>
      <c r="C925" s="6" t="s">
        <v>50</v>
      </c>
      <c r="D925" s="60">
        <v>2670</v>
      </c>
    </row>
    <row r="926" spans="1:4" ht="13.5" thickBot="1" x14ac:dyDescent="0.25">
      <c r="A926" s="17">
        <v>100314</v>
      </c>
      <c r="B926" s="5" t="s">
        <v>864</v>
      </c>
      <c r="C926" s="6" t="s">
        <v>50</v>
      </c>
      <c r="D926" s="60">
        <v>4120</v>
      </c>
    </row>
    <row r="927" spans="1:4" ht="13.5" thickBot="1" x14ac:dyDescent="0.25">
      <c r="A927" s="17">
        <v>100315</v>
      </c>
      <c r="B927" s="5" t="s">
        <v>864</v>
      </c>
      <c r="C927" s="6" t="s">
        <v>55</v>
      </c>
      <c r="D927" s="60">
        <v>2480</v>
      </c>
    </row>
    <row r="928" spans="1:4" ht="13.5" thickBot="1" x14ac:dyDescent="0.25">
      <c r="A928" s="17">
        <v>100316</v>
      </c>
      <c r="B928" s="5" t="s">
        <v>865</v>
      </c>
      <c r="C928" s="6" t="s">
        <v>50</v>
      </c>
      <c r="D928" s="60">
        <v>6100</v>
      </c>
    </row>
    <row r="929" spans="1:4" ht="13.5" thickBot="1" x14ac:dyDescent="0.25">
      <c r="A929" s="17">
        <v>100317</v>
      </c>
      <c r="B929" s="5" t="s">
        <v>866</v>
      </c>
      <c r="C929" s="6" t="s">
        <v>50</v>
      </c>
      <c r="D929" s="60">
        <v>9120</v>
      </c>
    </row>
    <row r="930" spans="1:4" ht="13.5" thickBot="1" x14ac:dyDescent="0.25">
      <c r="A930" s="17">
        <v>100318</v>
      </c>
      <c r="B930" s="5" t="s">
        <v>867</v>
      </c>
      <c r="C930" s="6" t="s">
        <v>50</v>
      </c>
      <c r="D930" s="59">
        <v>13730</v>
      </c>
    </row>
    <row r="931" spans="1:4" ht="13.5" thickBot="1" x14ac:dyDescent="0.25">
      <c r="A931" s="17">
        <v>100319</v>
      </c>
      <c r="B931" s="5" t="s">
        <v>868</v>
      </c>
      <c r="C931" s="6" t="s">
        <v>50</v>
      </c>
      <c r="D931" s="60">
        <v>4810</v>
      </c>
    </row>
    <row r="932" spans="1:4" ht="13.5" thickBot="1" x14ac:dyDescent="0.25">
      <c r="A932" s="17">
        <v>100321</v>
      </c>
      <c r="B932" s="5" t="s">
        <v>869</v>
      </c>
      <c r="C932" s="6" t="s">
        <v>50</v>
      </c>
      <c r="D932" s="60">
        <v>5180</v>
      </c>
    </row>
    <row r="933" spans="1:4" ht="13.5" thickBot="1" x14ac:dyDescent="0.25">
      <c r="A933" s="17">
        <v>100320</v>
      </c>
      <c r="B933" s="5" t="s">
        <v>870</v>
      </c>
      <c r="C933" s="6" t="s">
        <v>55</v>
      </c>
      <c r="D933" s="60">
        <v>1850</v>
      </c>
    </row>
    <row r="934" spans="1:4" ht="13.5" thickBot="1" x14ac:dyDescent="0.25">
      <c r="A934" s="17">
        <v>100327</v>
      </c>
      <c r="B934" s="5" t="s">
        <v>871</v>
      </c>
      <c r="C934" s="6" t="s">
        <v>50</v>
      </c>
      <c r="D934" s="60">
        <v>9650</v>
      </c>
    </row>
    <row r="935" spans="1:4" ht="13.5" thickBot="1" x14ac:dyDescent="0.25">
      <c r="A935" s="17">
        <v>100323</v>
      </c>
      <c r="B935" s="5" t="s">
        <v>872</v>
      </c>
      <c r="C935" s="6" t="s">
        <v>55</v>
      </c>
      <c r="D935" s="60">
        <v>3720</v>
      </c>
    </row>
    <row r="936" spans="1:4" ht="13.5" thickBot="1" x14ac:dyDescent="0.25">
      <c r="A936" s="17">
        <v>100322</v>
      </c>
      <c r="B936" s="5" t="s">
        <v>873</v>
      </c>
      <c r="C936" s="6" t="s">
        <v>50</v>
      </c>
      <c r="D936" s="60">
        <v>6100</v>
      </c>
    </row>
    <row r="937" spans="1:4" ht="13.5" thickBot="1" x14ac:dyDescent="0.25">
      <c r="A937" s="17">
        <v>100324</v>
      </c>
      <c r="B937" s="5" t="s">
        <v>874</v>
      </c>
      <c r="C937" s="6" t="s">
        <v>55</v>
      </c>
      <c r="D937" s="60">
        <v>5960</v>
      </c>
    </row>
    <row r="938" spans="1:4" ht="13.5" thickBot="1" x14ac:dyDescent="0.25">
      <c r="A938" s="17">
        <v>100325</v>
      </c>
      <c r="B938" s="5" t="s">
        <v>875</v>
      </c>
      <c r="C938" s="6" t="s">
        <v>55</v>
      </c>
      <c r="D938" s="59">
        <v>11780</v>
      </c>
    </row>
    <row r="939" spans="1:4" ht="13.5" thickBot="1" x14ac:dyDescent="0.25">
      <c r="A939" s="17">
        <v>100326</v>
      </c>
      <c r="B939" s="5" t="s">
        <v>876</v>
      </c>
      <c r="C939" s="6" t="s">
        <v>55</v>
      </c>
      <c r="D939" s="60">
        <v>3020</v>
      </c>
    </row>
    <row r="940" spans="1:4" x14ac:dyDescent="0.2">
      <c r="A940" s="13"/>
      <c r="B940" s="3"/>
      <c r="C940" s="3"/>
      <c r="D940" s="3"/>
    </row>
    <row r="941" spans="1:4" ht="13.5" thickBot="1" x14ac:dyDescent="0.25">
      <c r="A941" s="16">
        <v>1004</v>
      </c>
      <c r="B941" s="4" t="s">
        <v>877</v>
      </c>
      <c r="C941" s="3"/>
      <c r="D941" s="3"/>
    </row>
    <row r="942" spans="1:4" ht="13.5" thickBot="1" x14ac:dyDescent="0.25">
      <c r="A942" s="17">
        <v>100402</v>
      </c>
      <c r="B942" s="5" t="s">
        <v>878</v>
      </c>
      <c r="C942" s="6" t="s">
        <v>50</v>
      </c>
      <c r="D942" s="65">
        <v>5270</v>
      </c>
    </row>
    <row r="943" spans="1:4" ht="13.5" thickBot="1" x14ac:dyDescent="0.25">
      <c r="A943" s="17">
        <v>100401</v>
      </c>
      <c r="B943" s="5" t="s">
        <v>879</v>
      </c>
      <c r="C943" s="6" t="s">
        <v>50</v>
      </c>
      <c r="D943" s="60">
        <v>3790</v>
      </c>
    </row>
    <row r="944" spans="1:4" ht="13.5" thickBot="1" x14ac:dyDescent="0.25">
      <c r="A944" s="17">
        <v>100405</v>
      </c>
      <c r="B944" s="5" t="s">
        <v>880</v>
      </c>
      <c r="C944" s="6" t="s">
        <v>50</v>
      </c>
      <c r="D944" s="61">
        <v>2290</v>
      </c>
    </row>
    <row r="945" spans="1:4" ht="13.5" thickBot="1" x14ac:dyDescent="0.25">
      <c r="A945" s="17">
        <v>100410</v>
      </c>
      <c r="B945" s="5" t="s">
        <v>881</v>
      </c>
      <c r="C945" s="7" t="s">
        <v>52</v>
      </c>
      <c r="D945" s="89">
        <v>11280</v>
      </c>
    </row>
    <row r="946" spans="1:4" ht="13.5" thickBot="1" x14ac:dyDescent="0.25">
      <c r="A946" s="17">
        <v>100403</v>
      </c>
      <c r="B946" s="5" t="s">
        <v>882</v>
      </c>
      <c r="C946" s="6" t="s">
        <v>50</v>
      </c>
      <c r="D946" s="61">
        <v>5190</v>
      </c>
    </row>
    <row r="947" spans="1:4" ht="13.5" thickBot="1" x14ac:dyDescent="0.25">
      <c r="A947" s="17">
        <v>100412</v>
      </c>
      <c r="B947" s="5" t="s">
        <v>883</v>
      </c>
      <c r="C947" s="6" t="s">
        <v>50</v>
      </c>
      <c r="D947" s="89">
        <v>10990</v>
      </c>
    </row>
    <row r="948" spans="1:4" ht="13.5" thickBot="1" x14ac:dyDescent="0.25">
      <c r="A948" s="17">
        <v>100404</v>
      </c>
      <c r="B948" s="5" t="s">
        <v>884</v>
      </c>
      <c r="C948" s="6" t="s">
        <v>50</v>
      </c>
      <c r="D948" s="61">
        <v>3710</v>
      </c>
    </row>
    <row r="949" spans="1:4" ht="13.5" thickBot="1" x14ac:dyDescent="0.25">
      <c r="A949" s="17">
        <v>100414</v>
      </c>
      <c r="B949" s="5" t="s">
        <v>885</v>
      </c>
      <c r="C949" s="6" t="s">
        <v>55</v>
      </c>
      <c r="D949" s="61">
        <v>1950</v>
      </c>
    </row>
    <row r="950" spans="1:4" ht="13.5" thickBot="1" x14ac:dyDescent="0.25">
      <c r="A950" s="17">
        <v>100413</v>
      </c>
      <c r="B950" s="5" t="s">
        <v>886</v>
      </c>
      <c r="C950" s="6" t="s">
        <v>50</v>
      </c>
      <c r="D950" s="89">
        <v>27490</v>
      </c>
    </row>
    <row r="951" spans="1:4" ht="13.5" thickBot="1" x14ac:dyDescent="0.25">
      <c r="A951" s="17">
        <v>100407</v>
      </c>
      <c r="B951" s="5" t="s">
        <v>887</v>
      </c>
      <c r="C951" s="6" t="s">
        <v>50</v>
      </c>
      <c r="D951" s="61">
        <v>5110</v>
      </c>
    </row>
    <row r="952" spans="1:4" ht="13.5" thickBot="1" x14ac:dyDescent="0.25">
      <c r="A952" s="17">
        <v>100408</v>
      </c>
      <c r="B952" s="5" t="s">
        <v>888</v>
      </c>
      <c r="C952" s="6" t="s">
        <v>50</v>
      </c>
      <c r="D952" s="61">
        <v>3750</v>
      </c>
    </row>
    <row r="953" spans="1:4" ht="13.5" thickBot="1" x14ac:dyDescent="0.25">
      <c r="A953" s="17">
        <v>100415</v>
      </c>
      <c r="B953" s="5" t="s">
        <v>889</v>
      </c>
      <c r="C953" s="6" t="s">
        <v>50</v>
      </c>
      <c r="D953" s="89">
        <v>13440</v>
      </c>
    </row>
    <row r="954" spans="1:4" ht="13.5" thickBot="1" x14ac:dyDescent="0.25">
      <c r="A954" s="17">
        <v>100406</v>
      </c>
      <c r="B954" s="5" t="s">
        <v>890</v>
      </c>
      <c r="C954" s="6" t="s">
        <v>50</v>
      </c>
      <c r="D954" s="89">
        <v>17890</v>
      </c>
    </row>
    <row r="955" spans="1:4" ht="13.5" thickBot="1" x14ac:dyDescent="0.25">
      <c r="A955" s="17">
        <v>100416</v>
      </c>
      <c r="B955" s="5" t="s">
        <v>891</v>
      </c>
      <c r="C955" s="6" t="s">
        <v>55</v>
      </c>
      <c r="D955" s="61">
        <v>1610</v>
      </c>
    </row>
    <row r="956" spans="1:4" ht="13.5" thickBot="1" x14ac:dyDescent="0.25">
      <c r="A956" s="17">
        <v>100409</v>
      </c>
      <c r="B956" s="5" t="s">
        <v>892</v>
      </c>
      <c r="C956" s="6" t="s">
        <v>55</v>
      </c>
      <c r="D956" s="61">
        <v>3430</v>
      </c>
    </row>
    <row r="957" spans="1:4" ht="14.25" thickTop="1" thickBot="1" x14ac:dyDescent="0.25">
      <c r="A957" s="17">
        <v>100411</v>
      </c>
      <c r="B957" s="5" t="s">
        <v>893</v>
      </c>
      <c r="C957" s="6" t="s">
        <v>50</v>
      </c>
      <c r="D957" s="90">
        <v>1630</v>
      </c>
    </row>
    <row r="958" spans="1:4" ht="13.5" thickBot="1" x14ac:dyDescent="0.25">
      <c r="A958" s="17">
        <v>100417</v>
      </c>
      <c r="B958" s="5" t="s">
        <v>894</v>
      </c>
      <c r="C958" s="6" t="s">
        <v>50</v>
      </c>
      <c r="D958" s="61">
        <v>7820</v>
      </c>
    </row>
    <row r="959" spans="1:4" x14ac:dyDescent="0.2">
      <c r="A959" s="13"/>
      <c r="B959" s="3"/>
      <c r="C959" s="3"/>
      <c r="D959" s="3"/>
    </row>
    <row r="960" spans="1:4" ht="13.5" thickBot="1" x14ac:dyDescent="0.25">
      <c r="A960" s="16">
        <v>1005</v>
      </c>
      <c r="B960" s="4" t="s">
        <v>895</v>
      </c>
      <c r="C960" s="3"/>
      <c r="D960" s="3"/>
    </row>
    <row r="961" spans="1:4" ht="13.5" thickBot="1" x14ac:dyDescent="0.25">
      <c r="A961" s="17">
        <v>100537</v>
      </c>
      <c r="B961" s="5" t="s">
        <v>896</v>
      </c>
      <c r="C961" s="6" t="s">
        <v>50</v>
      </c>
      <c r="D961" s="65">
        <v>7590</v>
      </c>
    </row>
    <row r="962" spans="1:4" ht="13.5" thickBot="1" x14ac:dyDescent="0.25">
      <c r="A962" s="17">
        <v>100530</v>
      </c>
      <c r="B962" s="5" t="s">
        <v>897</v>
      </c>
      <c r="C962" s="6" t="s">
        <v>55</v>
      </c>
      <c r="D962" s="61">
        <v>1610</v>
      </c>
    </row>
    <row r="963" spans="1:4" ht="13.5" thickBot="1" x14ac:dyDescent="0.25">
      <c r="A963" s="17">
        <v>100501</v>
      </c>
      <c r="B963" s="5" t="s">
        <v>898</v>
      </c>
      <c r="C963" s="7" t="s">
        <v>52</v>
      </c>
      <c r="D963" s="89">
        <v>20930</v>
      </c>
    </row>
    <row r="964" spans="1:4" ht="13.5" thickBot="1" x14ac:dyDescent="0.25">
      <c r="A964" s="17">
        <v>100527</v>
      </c>
      <c r="B964" s="5" t="s">
        <v>899</v>
      </c>
      <c r="C964" s="6" t="s">
        <v>55</v>
      </c>
      <c r="D964" s="61">
        <v>3100</v>
      </c>
    </row>
    <row r="965" spans="1:4" ht="13.5" thickBot="1" x14ac:dyDescent="0.25">
      <c r="A965" s="17">
        <v>100525</v>
      </c>
      <c r="B965" s="5" t="s">
        <v>900</v>
      </c>
      <c r="C965" s="6" t="s">
        <v>55</v>
      </c>
      <c r="D965" s="61">
        <v>3130</v>
      </c>
    </row>
    <row r="966" spans="1:4" ht="13.5" thickBot="1" x14ac:dyDescent="0.25">
      <c r="A966" s="17">
        <v>100535</v>
      </c>
      <c r="B966" s="5" t="s">
        <v>901</v>
      </c>
      <c r="C966" s="6" t="s">
        <v>55</v>
      </c>
      <c r="D966" s="61">
        <v>7420</v>
      </c>
    </row>
    <row r="967" spans="1:4" ht="13.5" thickBot="1" x14ac:dyDescent="0.25">
      <c r="A967" s="17">
        <v>100502</v>
      </c>
      <c r="B967" s="5" t="s">
        <v>902</v>
      </c>
      <c r="C967" s="6" t="s">
        <v>50</v>
      </c>
      <c r="D967" s="61">
        <v>3710</v>
      </c>
    </row>
    <row r="968" spans="1:4" ht="13.5" thickBot="1" x14ac:dyDescent="0.25">
      <c r="A968" s="17">
        <v>100533</v>
      </c>
      <c r="B968" s="5" t="s">
        <v>903</v>
      </c>
      <c r="C968" s="6" t="s">
        <v>55</v>
      </c>
      <c r="D968" s="89">
        <v>23270</v>
      </c>
    </row>
    <row r="969" spans="1:4" ht="13.5" thickBot="1" x14ac:dyDescent="0.25">
      <c r="A969" s="17">
        <v>100503</v>
      </c>
      <c r="B969" s="5" t="s">
        <v>904</v>
      </c>
      <c r="C969" s="6" t="s">
        <v>55</v>
      </c>
      <c r="D969" s="61">
        <v>1930</v>
      </c>
    </row>
    <row r="970" spans="1:4" ht="13.5" thickBot="1" x14ac:dyDescent="0.25">
      <c r="A970" s="17">
        <v>100522</v>
      </c>
      <c r="B970" s="5" t="s">
        <v>905</v>
      </c>
      <c r="C970" s="6" t="s">
        <v>55</v>
      </c>
      <c r="D970" s="61">
        <v>2640</v>
      </c>
    </row>
    <row r="971" spans="1:4" ht="13.5" thickBot="1" x14ac:dyDescent="0.25">
      <c r="A971" s="17">
        <v>100504</v>
      </c>
      <c r="B971" s="5" t="s">
        <v>906</v>
      </c>
      <c r="C971" s="6" t="s">
        <v>50</v>
      </c>
      <c r="D971" s="61">
        <v>4620</v>
      </c>
    </row>
    <row r="972" spans="1:4" ht="13.5" thickBot="1" x14ac:dyDescent="0.25">
      <c r="A972" s="17">
        <v>100505</v>
      </c>
      <c r="B972" s="5" t="s">
        <v>907</v>
      </c>
      <c r="C972" s="6" t="s">
        <v>50</v>
      </c>
      <c r="D972" s="61">
        <v>4190</v>
      </c>
    </row>
    <row r="973" spans="1:4" ht="13.5" thickBot="1" x14ac:dyDescent="0.25">
      <c r="A973" s="17">
        <v>100506</v>
      </c>
      <c r="B973" s="5" t="s">
        <v>908</v>
      </c>
      <c r="C973" s="6" t="s">
        <v>50</v>
      </c>
      <c r="D973" s="61">
        <v>5120</v>
      </c>
    </row>
    <row r="974" spans="1:4" ht="13.5" thickBot="1" x14ac:dyDescent="0.25">
      <c r="A974" s="17">
        <v>100507</v>
      </c>
      <c r="B974" s="5" t="s">
        <v>909</v>
      </c>
      <c r="C974" s="6" t="s">
        <v>50</v>
      </c>
      <c r="D974" s="61">
        <v>9640</v>
      </c>
    </row>
    <row r="975" spans="1:4" ht="13.5" thickBot="1" x14ac:dyDescent="0.25">
      <c r="A975" s="17">
        <v>100524</v>
      </c>
      <c r="B975" s="5" t="s">
        <v>910</v>
      </c>
      <c r="C975" s="6" t="s">
        <v>50</v>
      </c>
      <c r="D975" s="89">
        <v>10840</v>
      </c>
    </row>
    <row r="976" spans="1:4" ht="13.5" thickBot="1" x14ac:dyDescent="0.25">
      <c r="A976" s="17">
        <v>100523</v>
      </c>
      <c r="B976" s="5" t="s">
        <v>911</v>
      </c>
      <c r="C976" s="6" t="s">
        <v>50</v>
      </c>
      <c r="D976" s="61">
        <v>2310</v>
      </c>
    </row>
    <row r="977" spans="1:4" ht="13.5" thickBot="1" x14ac:dyDescent="0.25">
      <c r="A977" s="17">
        <v>100508</v>
      </c>
      <c r="B977" s="5" t="s">
        <v>912</v>
      </c>
      <c r="C977" s="6" t="s">
        <v>50</v>
      </c>
      <c r="D977" s="61">
        <v>6930</v>
      </c>
    </row>
    <row r="978" spans="1:4" ht="13.5" thickBot="1" x14ac:dyDescent="0.25">
      <c r="A978" s="17">
        <v>100531</v>
      </c>
      <c r="B978" s="5" t="s">
        <v>913</v>
      </c>
      <c r="C978" s="6" t="s">
        <v>50</v>
      </c>
      <c r="D978" s="61">
        <v>6630</v>
      </c>
    </row>
    <row r="979" spans="1:4" ht="13.5" thickBot="1" x14ac:dyDescent="0.25">
      <c r="A979" s="17">
        <v>100509</v>
      </c>
      <c r="B979" s="5" t="s">
        <v>914</v>
      </c>
      <c r="C979" s="6" t="s">
        <v>50</v>
      </c>
      <c r="D979" s="61">
        <v>4170</v>
      </c>
    </row>
    <row r="980" spans="1:4" ht="13.5" thickBot="1" x14ac:dyDescent="0.25">
      <c r="A980" s="17">
        <v>100510</v>
      </c>
      <c r="B980" s="5" t="s">
        <v>915</v>
      </c>
      <c r="C980" s="6" t="s">
        <v>50</v>
      </c>
      <c r="D980" s="60">
        <v>6830</v>
      </c>
    </row>
    <row r="981" spans="1:4" ht="13.5" thickBot="1" x14ac:dyDescent="0.25">
      <c r="A981" s="17">
        <v>100511</v>
      </c>
      <c r="B981" s="5" t="s">
        <v>916</v>
      </c>
      <c r="C981" s="6" t="s">
        <v>50</v>
      </c>
      <c r="D981" s="59">
        <v>11410</v>
      </c>
    </row>
    <row r="982" spans="1:4" ht="13.5" thickBot="1" x14ac:dyDescent="0.25">
      <c r="A982" s="17">
        <v>100512</v>
      </c>
      <c r="B982" s="5" t="s">
        <v>917</v>
      </c>
      <c r="C982" s="6" t="s">
        <v>50</v>
      </c>
      <c r="D982" s="60">
        <v>6170</v>
      </c>
    </row>
    <row r="983" spans="1:4" ht="13.5" thickBot="1" x14ac:dyDescent="0.25">
      <c r="A983" s="17">
        <v>100536</v>
      </c>
      <c r="B983" s="5" t="s">
        <v>918</v>
      </c>
      <c r="C983" s="7" t="s">
        <v>785</v>
      </c>
      <c r="D983" s="60">
        <v>1360</v>
      </c>
    </row>
    <row r="984" spans="1:4" ht="13.5" thickBot="1" x14ac:dyDescent="0.25">
      <c r="A984" s="76">
        <v>100540</v>
      </c>
      <c r="B984" s="77" t="s">
        <v>4537</v>
      </c>
      <c r="C984" s="7" t="s">
        <v>4482</v>
      </c>
      <c r="D984" s="59">
        <v>15070</v>
      </c>
    </row>
    <row r="985" spans="1:4" ht="13.5" thickBot="1" x14ac:dyDescent="0.25">
      <c r="A985" s="17">
        <v>100513</v>
      </c>
      <c r="B985" s="5" t="s">
        <v>919</v>
      </c>
      <c r="C985" s="7" t="s">
        <v>52</v>
      </c>
      <c r="D985" s="59">
        <v>16740</v>
      </c>
    </row>
    <row r="986" spans="1:4" ht="13.5" thickBot="1" x14ac:dyDescent="0.25">
      <c r="A986" s="17">
        <v>100514</v>
      </c>
      <c r="B986" s="5" t="s">
        <v>920</v>
      </c>
      <c r="C986" s="6" t="s">
        <v>55</v>
      </c>
      <c r="D986" s="60">
        <v>3690</v>
      </c>
    </row>
    <row r="987" spans="1:4" ht="13.5" thickBot="1" x14ac:dyDescent="0.25">
      <c r="A987" s="17">
        <v>100515</v>
      </c>
      <c r="B987" s="5" t="s">
        <v>921</v>
      </c>
      <c r="C987" s="7" t="s">
        <v>52</v>
      </c>
      <c r="D987" s="59">
        <v>14860</v>
      </c>
    </row>
    <row r="988" spans="1:4" ht="13.5" thickBot="1" x14ac:dyDescent="0.25">
      <c r="A988" s="17">
        <v>100517</v>
      </c>
      <c r="B988" s="5" t="s">
        <v>922</v>
      </c>
      <c r="C988" s="7" t="s">
        <v>52</v>
      </c>
      <c r="D988" s="60">
        <v>2860</v>
      </c>
    </row>
    <row r="989" spans="1:4" ht="13.5" thickBot="1" x14ac:dyDescent="0.25">
      <c r="A989" s="17">
        <v>100516</v>
      </c>
      <c r="B989" s="5" t="s">
        <v>923</v>
      </c>
      <c r="C989" s="7" t="s">
        <v>52</v>
      </c>
      <c r="D989" s="59">
        <v>11810</v>
      </c>
    </row>
    <row r="990" spans="1:4" ht="13.5" thickBot="1" x14ac:dyDescent="0.25">
      <c r="A990" s="17">
        <v>100518</v>
      </c>
      <c r="B990" s="5" t="s">
        <v>924</v>
      </c>
      <c r="C990" s="6" t="s">
        <v>55</v>
      </c>
      <c r="D990" s="60">
        <v>4800</v>
      </c>
    </row>
    <row r="991" spans="1:4" ht="13.5" thickBot="1" x14ac:dyDescent="0.25">
      <c r="A991" s="17">
        <v>100519</v>
      </c>
      <c r="B991" s="5" t="s">
        <v>925</v>
      </c>
      <c r="C991" s="6" t="s">
        <v>50</v>
      </c>
      <c r="D991" s="59">
        <v>10460</v>
      </c>
    </row>
    <row r="992" spans="1:4" ht="13.5" thickBot="1" x14ac:dyDescent="0.25">
      <c r="A992" s="17">
        <v>100534</v>
      </c>
      <c r="B992" s="5" t="s">
        <v>926</v>
      </c>
      <c r="C992" s="6" t="s">
        <v>50</v>
      </c>
      <c r="D992" s="60">
        <v>3610</v>
      </c>
    </row>
    <row r="993" spans="1:4" ht="13.5" thickBot="1" x14ac:dyDescent="0.25">
      <c r="A993" s="17">
        <v>100529</v>
      </c>
      <c r="B993" s="5" t="s">
        <v>927</v>
      </c>
      <c r="C993" s="7" t="s">
        <v>52</v>
      </c>
      <c r="D993" s="60">
        <v>3790</v>
      </c>
    </row>
    <row r="994" spans="1:4" ht="13.5" thickBot="1" x14ac:dyDescent="0.25">
      <c r="A994" s="17">
        <v>100528</v>
      </c>
      <c r="B994" s="5" t="s">
        <v>928</v>
      </c>
      <c r="C994" s="7" t="s">
        <v>52</v>
      </c>
      <c r="D994" s="59">
        <v>11030</v>
      </c>
    </row>
    <row r="995" spans="1:4" ht="13.5" thickBot="1" x14ac:dyDescent="0.25">
      <c r="A995" s="17">
        <v>100520</v>
      </c>
      <c r="B995" s="5" t="s">
        <v>929</v>
      </c>
      <c r="C995" s="6" t="s">
        <v>50</v>
      </c>
      <c r="D995" s="59">
        <v>16240</v>
      </c>
    </row>
    <row r="996" spans="1:4" ht="13.5" thickBot="1" x14ac:dyDescent="0.25">
      <c r="A996" s="17">
        <v>100521</v>
      </c>
      <c r="B996" s="5" t="s">
        <v>930</v>
      </c>
      <c r="C996" s="6" t="s">
        <v>50</v>
      </c>
      <c r="D996" s="60">
        <v>2220</v>
      </c>
    </row>
    <row r="997" spans="1:4" ht="13.5" thickBot="1" x14ac:dyDescent="0.25">
      <c r="A997" s="17">
        <v>100532</v>
      </c>
      <c r="B997" s="5" t="s">
        <v>931</v>
      </c>
      <c r="C997" s="6" t="s">
        <v>55</v>
      </c>
      <c r="D997" s="60">
        <v>2220</v>
      </c>
    </row>
    <row r="998" spans="1:4" ht="13.5" thickBot="1" x14ac:dyDescent="0.25">
      <c r="A998" s="13"/>
      <c r="B998" s="3"/>
      <c r="C998" s="3"/>
      <c r="D998" s="60"/>
    </row>
    <row r="999" spans="1:4" ht="13.5" thickBot="1" x14ac:dyDescent="0.25">
      <c r="A999" s="16">
        <v>1006</v>
      </c>
      <c r="B999" s="4" t="s">
        <v>932</v>
      </c>
      <c r="C999" s="3"/>
      <c r="D999" s="3"/>
    </row>
    <row r="1000" spans="1:4" ht="13.5" thickBot="1" x14ac:dyDescent="0.25">
      <c r="A1000" s="17">
        <v>100613</v>
      </c>
      <c r="B1000" s="5" t="s">
        <v>933</v>
      </c>
      <c r="C1000" s="7" t="s">
        <v>71</v>
      </c>
      <c r="D1000" s="58">
        <v>6740</v>
      </c>
    </row>
    <row r="1001" spans="1:4" ht="13.5" thickBot="1" x14ac:dyDescent="0.25">
      <c r="A1001" s="17">
        <v>100614</v>
      </c>
      <c r="B1001" s="5" t="s">
        <v>934</v>
      </c>
      <c r="C1001" s="6" t="s">
        <v>935</v>
      </c>
      <c r="D1001" s="60">
        <v>5960</v>
      </c>
    </row>
    <row r="1002" spans="1:4" ht="13.5" thickBot="1" x14ac:dyDescent="0.25">
      <c r="A1002" s="17">
        <v>100601</v>
      </c>
      <c r="B1002" s="5" t="s">
        <v>501</v>
      </c>
      <c r="C1002" s="6" t="s">
        <v>17</v>
      </c>
      <c r="D1002" s="59">
        <v>14680</v>
      </c>
    </row>
    <row r="1003" spans="1:4" ht="13.5" thickBot="1" x14ac:dyDescent="0.25">
      <c r="A1003" s="17">
        <v>100611</v>
      </c>
      <c r="B1003" s="5" t="s">
        <v>936</v>
      </c>
      <c r="C1003" s="6" t="s">
        <v>17</v>
      </c>
      <c r="D1003" s="59">
        <v>16820</v>
      </c>
    </row>
    <row r="1004" spans="1:4" ht="13.5" thickBot="1" x14ac:dyDescent="0.25">
      <c r="A1004" s="17">
        <v>100602</v>
      </c>
      <c r="B1004" s="5" t="s">
        <v>937</v>
      </c>
      <c r="C1004" s="6" t="s">
        <v>17</v>
      </c>
      <c r="D1004" s="59">
        <v>15000</v>
      </c>
    </row>
    <row r="1005" spans="1:4" ht="13.5" thickBot="1" x14ac:dyDescent="0.25">
      <c r="A1005" s="17">
        <v>100603</v>
      </c>
      <c r="B1005" s="5" t="s">
        <v>938</v>
      </c>
      <c r="C1005" s="6" t="s">
        <v>50</v>
      </c>
      <c r="D1005" s="59">
        <v>31620</v>
      </c>
    </row>
    <row r="1006" spans="1:4" ht="13.5" thickBot="1" x14ac:dyDescent="0.25">
      <c r="A1006" s="17">
        <v>100612</v>
      </c>
      <c r="B1006" s="5" t="s">
        <v>939</v>
      </c>
      <c r="C1006" s="6" t="s">
        <v>17</v>
      </c>
      <c r="D1006" s="59">
        <v>38750</v>
      </c>
    </row>
    <row r="1007" spans="1:4" ht="13.5" thickBot="1" x14ac:dyDescent="0.25">
      <c r="A1007" s="17">
        <v>100615</v>
      </c>
      <c r="B1007" s="5" t="s">
        <v>940</v>
      </c>
      <c r="C1007" s="6" t="s">
        <v>17</v>
      </c>
      <c r="D1007" s="59">
        <v>41210</v>
      </c>
    </row>
    <row r="1008" spans="1:4" ht="13.5" thickBot="1" x14ac:dyDescent="0.25">
      <c r="A1008" s="17">
        <v>100616</v>
      </c>
      <c r="B1008" s="5" t="s">
        <v>941</v>
      </c>
      <c r="C1008" s="6" t="s">
        <v>17</v>
      </c>
      <c r="D1008" s="59">
        <v>90940</v>
      </c>
    </row>
    <row r="1009" spans="1:4" ht="13.5" thickBot="1" x14ac:dyDescent="0.25">
      <c r="A1009" s="17">
        <v>100617</v>
      </c>
      <c r="B1009" s="5" t="s">
        <v>942</v>
      </c>
      <c r="C1009" s="6" t="s">
        <v>17</v>
      </c>
      <c r="D1009" s="59">
        <v>53890</v>
      </c>
    </row>
    <row r="1010" spans="1:4" ht="13.5" thickBot="1" x14ac:dyDescent="0.25">
      <c r="A1010" s="17">
        <v>100604</v>
      </c>
      <c r="B1010" s="5" t="s">
        <v>943</v>
      </c>
      <c r="C1010" s="6" t="s">
        <v>17</v>
      </c>
      <c r="D1010" s="59">
        <v>49050</v>
      </c>
    </row>
    <row r="1011" spans="1:4" ht="13.5" thickBot="1" x14ac:dyDescent="0.25">
      <c r="A1011" s="17">
        <v>100618</v>
      </c>
      <c r="B1011" s="5" t="s">
        <v>944</v>
      </c>
      <c r="C1011" s="6" t="s">
        <v>17</v>
      </c>
      <c r="D1011" s="59">
        <v>12280</v>
      </c>
    </row>
    <row r="1012" spans="1:4" ht="14.25" thickTop="1" thickBot="1" x14ac:dyDescent="0.25">
      <c r="A1012" s="17">
        <v>100605</v>
      </c>
      <c r="B1012" s="5" t="s">
        <v>945</v>
      </c>
      <c r="C1012" s="6" t="s">
        <v>17</v>
      </c>
      <c r="D1012" s="91">
        <v>8220</v>
      </c>
    </row>
    <row r="1013" spans="1:4" ht="13.5" thickBot="1" x14ac:dyDescent="0.25">
      <c r="A1013" s="17">
        <v>100619</v>
      </c>
      <c r="B1013" s="5" t="s">
        <v>946</v>
      </c>
      <c r="C1013" s="6" t="s">
        <v>17</v>
      </c>
      <c r="D1013" s="59">
        <v>31940</v>
      </c>
    </row>
    <row r="1014" spans="1:4" ht="13.5" thickBot="1" x14ac:dyDescent="0.25">
      <c r="A1014" s="17">
        <v>100620</v>
      </c>
      <c r="B1014" s="5" t="s">
        <v>947</v>
      </c>
      <c r="C1014" s="6" t="s">
        <v>17</v>
      </c>
      <c r="D1014" s="59">
        <v>33480</v>
      </c>
    </row>
    <row r="1015" spans="1:4" ht="13.5" thickBot="1" x14ac:dyDescent="0.25">
      <c r="A1015" s="17">
        <v>100621</v>
      </c>
      <c r="B1015" s="5" t="s">
        <v>948</v>
      </c>
      <c r="C1015" s="6" t="s">
        <v>17</v>
      </c>
      <c r="D1015" s="59">
        <v>28710</v>
      </c>
    </row>
    <row r="1016" spans="1:4" ht="13.5" thickBot="1" x14ac:dyDescent="0.25">
      <c r="A1016" s="17">
        <v>100622</v>
      </c>
      <c r="B1016" s="5" t="s">
        <v>949</v>
      </c>
      <c r="C1016" s="6" t="s">
        <v>17</v>
      </c>
      <c r="D1016" s="60">
        <v>5970</v>
      </c>
    </row>
    <row r="1017" spans="1:4" ht="13.5" thickBot="1" x14ac:dyDescent="0.25">
      <c r="A1017" s="17">
        <v>100606</v>
      </c>
      <c r="B1017" s="5" t="s">
        <v>950</v>
      </c>
      <c r="C1017" s="6" t="s">
        <v>17</v>
      </c>
      <c r="D1017" s="59">
        <v>16590</v>
      </c>
    </row>
    <row r="1018" spans="1:4" ht="13.5" thickBot="1" x14ac:dyDescent="0.25">
      <c r="A1018" s="17">
        <v>100607</v>
      </c>
      <c r="B1018" s="5" t="s">
        <v>951</v>
      </c>
      <c r="C1018" s="6" t="s">
        <v>17</v>
      </c>
      <c r="D1018" s="59">
        <v>16930</v>
      </c>
    </row>
    <row r="1019" spans="1:4" ht="13.5" thickBot="1" x14ac:dyDescent="0.25">
      <c r="A1019" s="17">
        <v>100608</v>
      </c>
      <c r="B1019" s="5" t="s">
        <v>952</v>
      </c>
      <c r="C1019" s="6" t="s">
        <v>17</v>
      </c>
      <c r="D1019" s="59">
        <v>16030</v>
      </c>
    </row>
    <row r="1020" spans="1:4" ht="13.5" thickBot="1" x14ac:dyDescent="0.25">
      <c r="A1020" s="17">
        <v>100609</v>
      </c>
      <c r="B1020" s="5" t="s">
        <v>953</v>
      </c>
      <c r="C1020" s="6" t="s">
        <v>17</v>
      </c>
      <c r="D1020" s="60">
        <v>6000</v>
      </c>
    </row>
    <row r="1021" spans="1:4" ht="13.5" thickBot="1" x14ac:dyDescent="0.25">
      <c r="A1021" s="17">
        <v>100610</v>
      </c>
      <c r="B1021" s="5" t="s">
        <v>954</v>
      </c>
      <c r="C1021" s="6" t="s">
        <v>17</v>
      </c>
      <c r="D1021" s="59">
        <v>48310</v>
      </c>
    </row>
    <row r="1022" spans="1:4" x14ac:dyDescent="0.2">
      <c r="A1022" s="13"/>
      <c r="B1022" s="3"/>
      <c r="C1022" s="3"/>
      <c r="D1022" s="3"/>
    </row>
    <row r="1023" spans="1:4" ht="13.5" thickBot="1" x14ac:dyDescent="0.25">
      <c r="A1023" s="16">
        <v>1007</v>
      </c>
      <c r="B1023" s="4" t="s">
        <v>955</v>
      </c>
      <c r="C1023" s="3"/>
      <c r="D1023" s="3"/>
    </row>
    <row r="1024" spans="1:4" ht="13.5" thickBot="1" x14ac:dyDescent="0.25">
      <c r="A1024" s="17">
        <v>100703</v>
      </c>
      <c r="B1024" s="5" t="s">
        <v>956</v>
      </c>
      <c r="C1024" s="6" t="s">
        <v>55</v>
      </c>
      <c r="D1024" s="58">
        <v>6060</v>
      </c>
    </row>
    <row r="1025" spans="1:4" ht="13.5" thickBot="1" x14ac:dyDescent="0.25">
      <c r="A1025" s="17">
        <v>100704</v>
      </c>
      <c r="B1025" s="5" t="s">
        <v>957</v>
      </c>
      <c r="C1025" s="6" t="s">
        <v>55</v>
      </c>
      <c r="D1025" s="60">
        <v>7030</v>
      </c>
    </row>
    <row r="1026" spans="1:4" ht="13.5" thickBot="1" x14ac:dyDescent="0.25">
      <c r="A1026" s="17">
        <v>100701</v>
      </c>
      <c r="B1026" s="5" t="s">
        <v>958</v>
      </c>
      <c r="C1026" s="6" t="s">
        <v>55</v>
      </c>
      <c r="D1026" s="60">
        <v>3150</v>
      </c>
    </row>
    <row r="1027" spans="1:4" ht="13.5" thickBot="1" x14ac:dyDescent="0.25">
      <c r="A1027" s="17">
        <v>100702</v>
      </c>
      <c r="B1027" s="5" t="s">
        <v>959</v>
      </c>
      <c r="C1027" s="6" t="s">
        <v>55</v>
      </c>
      <c r="D1027" s="60">
        <v>6060</v>
      </c>
    </row>
    <row r="1028" spans="1:4" ht="13.5" thickBot="1" x14ac:dyDescent="0.25">
      <c r="A1028" s="13"/>
      <c r="B1028" s="3"/>
      <c r="C1028" s="3"/>
      <c r="D1028" s="3"/>
    </row>
    <row r="1029" spans="1:4" ht="13.5" thickBot="1" x14ac:dyDescent="0.25">
      <c r="A1029" s="78">
        <v>1008</v>
      </c>
      <c r="B1029" s="79" t="s">
        <v>4538</v>
      </c>
      <c r="C1029" s="80"/>
      <c r="D1029" s="80"/>
    </row>
    <row r="1030" spans="1:4" ht="13.5" thickBot="1" x14ac:dyDescent="0.25">
      <c r="A1030" s="76">
        <v>100807</v>
      </c>
      <c r="B1030" s="77" t="s">
        <v>4539</v>
      </c>
      <c r="C1030" s="83" t="s">
        <v>4482</v>
      </c>
      <c r="D1030" s="82">
        <v>4360</v>
      </c>
    </row>
    <row r="1031" spans="1:4" ht="13.5" thickBot="1" x14ac:dyDescent="0.25">
      <c r="A1031" s="76">
        <v>100806</v>
      </c>
      <c r="B1031" s="77" t="s">
        <v>4540</v>
      </c>
      <c r="C1031" s="83" t="s">
        <v>4482</v>
      </c>
      <c r="D1031" s="82">
        <v>4360</v>
      </c>
    </row>
    <row r="1032" spans="1:4" ht="13.5" thickBot="1" x14ac:dyDescent="0.25">
      <c r="A1032" s="76">
        <v>100802</v>
      </c>
      <c r="B1032" s="77" t="s">
        <v>4541</v>
      </c>
      <c r="C1032" s="81" t="s">
        <v>4496</v>
      </c>
      <c r="D1032" s="92">
        <v>12220</v>
      </c>
    </row>
    <row r="1033" spans="1:4" ht="13.5" thickBot="1" x14ac:dyDescent="0.25">
      <c r="A1033" s="76">
        <v>100803</v>
      </c>
      <c r="B1033" s="77" t="s">
        <v>4542</v>
      </c>
      <c r="C1033" s="81" t="s">
        <v>4496</v>
      </c>
      <c r="D1033" s="92">
        <v>16030</v>
      </c>
    </row>
    <row r="1034" spans="1:4" ht="13.5" thickBot="1" x14ac:dyDescent="0.25">
      <c r="A1034" s="76">
        <v>100801</v>
      </c>
      <c r="B1034" s="77" t="s">
        <v>4543</v>
      </c>
      <c r="C1034" s="81" t="s">
        <v>4496</v>
      </c>
      <c r="D1034" s="92">
        <v>10460</v>
      </c>
    </row>
    <row r="1035" spans="1:4" ht="13.5" thickBot="1" x14ac:dyDescent="0.25">
      <c r="A1035" s="76">
        <v>100804</v>
      </c>
      <c r="B1035" s="77" t="s">
        <v>4544</v>
      </c>
      <c r="C1035" s="83" t="s">
        <v>4482</v>
      </c>
      <c r="D1035" s="82">
        <v>3330</v>
      </c>
    </row>
    <row r="1036" spans="1:4" ht="13.5" thickBot="1" x14ac:dyDescent="0.25">
      <c r="A1036" s="76">
        <v>100805</v>
      </c>
      <c r="B1036" s="77" t="s">
        <v>4545</v>
      </c>
      <c r="C1036" s="83" t="s">
        <v>4482</v>
      </c>
      <c r="D1036" s="82">
        <v>4360</v>
      </c>
    </row>
    <row r="1037" spans="1:4" x14ac:dyDescent="0.2">
      <c r="A1037" s="13"/>
      <c r="B1037" s="3"/>
      <c r="C1037" s="3"/>
      <c r="D1037" s="3"/>
    </row>
    <row r="1038" spans="1:4" x14ac:dyDescent="0.2">
      <c r="A1038" s="16">
        <v>11</v>
      </c>
      <c r="B1038" s="4" t="s">
        <v>960</v>
      </c>
      <c r="C1038" s="3"/>
      <c r="D1038" s="3"/>
    </row>
    <row r="1039" spans="1:4" x14ac:dyDescent="0.2">
      <c r="A1039" s="13"/>
      <c r="B1039" s="3"/>
      <c r="C1039" s="3"/>
      <c r="D1039" s="3"/>
    </row>
    <row r="1040" spans="1:4" ht="13.5" thickBot="1" x14ac:dyDescent="0.25">
      <c r="A1040" s="16">
        <v>1101</v>
      </c>
      <c r="B1040" s="4" t="s">
        <v>961</v>
      </c>
      <c r="C1040" s="3"/>
      <c r="D1040" s="3"/>
    </row>
    <row r="1041" spans="1:4" ht="13.5" thickBot="1" x14ac:dyDescent="0.25">
      <c r="A1041" s="17">
        <v>110101</v>
      </c>
      <c r="B1041" s="5" t="s">
        <v>962</v>
      </c>
      <c r="C1041" s="7" t="s">
        <v>52</v>
      </c>
      <c r="D1041" s="54">
        <v>124670</v>
      </c>
    </row>
    <row r="1042" spans="1:4" ht="13.5" thickBot="1" x14ac:dyDescent="0.25">
      <c r="A1042" s="17">
        <v>110102</v>
      </c>
      <c r="B1042" s="5" t="s">
        <v>963</v>
      </c>
      <c r="C1042" s="7" t="s">
        <v>52</v>
      </c>
      <c r="D1042" s="59">
        <v>83320</v>
      </c>
    </row>
    <row r="1043" spans="1:4" ht="13.5" thickBot="1" x14ac:dyDescent="0.25">
      <c r="A1043" s="17">
        <v>110103</v>
      </c>
      <c r="B1043" s="5" t="s">
        <v>964</v>
      </c>
      <c r="C1043" s="7" t="s">
        <v>52</v>
      </c>
      <c r="D1043" s="55">
        <v>173590</v>
      </c>
    </row>
    <row r="1044" spans="1:4" ht="13.5" thickBot="1" x14ac:dyDescent="0.25">
      <c r="A1044" s="17">
        <v>110104</v>
      </c>
      <c r="B1044" s="5" t="s">
        <v>965</v>
      </c>
      <c r="C1044" s="7" t="s">
        <v>52</v>
      </c>
      <c r="D1044" s="55">
        <v>140240</v>
      </c>
    </row>
    <row r="1045" spans="1:4" ht="13.5" thickBot="1" x14ac:dyDescent="0.25">
      <c r="A1045" s="17">
        <v>110105</v>
      </c>
      <c r="B1045" s="5" t="s">
        <v>966</v>
      </c>
      <c r="C1045" s="7" t="s">
        <v>52</v>
      </c>
      <c r="D1045" s="55">
        <v>226520</v>
      </c>
    </row>
    <row r="1046" spans="1:4" ht="13.5" thickBot="1" x14ac:dyDescent="0.25">
      <c r="A1046" s="17">
        <v>110106</v>
      </c>
      <c r="B1046" s="5" t="s">
        <v>967</v>
      </c>
      <c r="C1046" s="7" t="s">
        <v>52</v>
      </c>
      <c r="D1046" s="55">
        <v>152990</v>
      </c>
    </row>
    <row r="1047" spans="1:4" ht="13.5" thickBot="1" x14ac:dyDescent="0.25">
      <c r="A1047" s="17">
        <v>110107</v>
      </c>
      <c r="B1047" s="5" t="s">
        <v>968</v>
      </c>
      <c r="C1047" s="7" t="s">
        <v>52</v>
      </c>
      <c r="D1047" s="55">
        <v>275550</v>
      </c>
    </row>
    <row r="1048" spans="1:4" ht="13.5" thickBot="1" x14ac:dyDescent="0.25">
      <c r="A1048" s="17">
        <v>110108</v>
      </c>
      <c r="B1048" s="5" t="s">
        <v>969</v>
      </c>
      <c r="C1048" s="7" t="s">
        <v>52</v>
      </c>
      <c r="D1048" s="55">
        <v>253230</v>
      </c>
    </row>
    <row r="1049" spans="1:4" ht="13.5" thickBot="1" x14ac:dyDescent="0.25">
      <c r="A1049" s="17">
        <v>110109</v>
      </c>
      <c r="B1049" s="5" t="s">
        <v>970</v>
      </c>
      <c r="C1049" s="7" t="s">
        <v>52</v>
      </c>
      <c r="D1049" s="55">
        <v>301200</v>
      </c>
    </row>
    <row r="1050" spans="1:4" ht="13.5" thickBot="1" x14ac:dyDescent="0.25">
      <c r="A1050" s="17">
        <v>110110</v>
      </c>
      <c r="B1050" s="5" t="s">
        <v>971</v>
      </c>
      <c r="C1050" s="7" t="s">
        <v>52</v>
      </c>
      <c r="D1050" s="55">
        <v>339630</v>
      </c>
    </row>
    <row r="1051" spans="1:4" ht="13.5" thickBot="1" x14ac:dyDescent="0.25">
      <c r="A1051" s="17">
        <v>110111</v>
      </c>
      <c r="B1051" s="5" t="s">
        <v>972</v>
      </c>
      <c r="C1051" s="7" t="s">
        <v>52</v>
      </c>
      <c r="D1051" s="55">
        <v>428420</v>
      </c>
    </row>
    <row r="1052" spans="1:4" ht="13.5" thickBot="1" x14ac:dyDescent="0.25">
      <c r="A1052" s="17">
        <v>110112</v>
      </c>
      <c r="B1052" s="5" t="s">
        <v>973</v>
      </c>
      <c r="C1052" s="7" t="s">
        <v>52</v>
      </c>
      <c r="D1052" s="55">
        <v>326050</v>
      </c>
    </row>
    <row r="1053" spans="1:4" ht="13.5" thickBot="1" x14ac:dyDescent="0.25">
      <c r="A1053" s="17">
        <v>110113</v>
      </c>
      <c r="B1053" s="5" t="s">
        <v>974</v>
      </c>
      <c r="C1053" s="7" t="s">
        <v>52</v>
      </c>
      <c r="D1053" s="55">
        <v>527670</v>
      </c>
    </row>
    <row r="1054" spans="1:4" ht="13.5" thickBot="1" x14ac:dyDescent="0.25">
      <c r="A1054" s="17">
        <v>110114</v>
      </c>
      <c r="B1054" s="5" t="s">
        <v>975</v>
      </c>
      <c r="C1054" s="7" t="s">
        <v>52</v>
      </c>
      <c r="D1054" s="55">
        <v>472220</v>
      </c>
    </row>
    <row r="1055" spans="1:4" ht="13.5" thickBot="1" x14ac:dyDescent="0.25">
      <c r="A1055" s="17">
        <v>110115</v>
      </c>
      <c r="B1055" s="5" t="s">
        <v>976</v>
      </c>
      <c r="C1055" s="7" t="s">
        <v>52</v>
      </c>
      <c r="D1055" s="55">
        <v>671800</v>
      </c>
    </row>
    <row r="1056" spans="1:4" ht="13.5" thickBot="1" x14ac:dyDescent="0.25">
      <c r="A1056" s="17">
        <v>110116</v>
      </c>
      <c r="B1056" s="5" t="s">
        <v>977</v>
      </c>
      <c r="C1056" s="7" t="s">
        <v>52</v>
      </c>
      <c r="D1056" s="55">
        <v>612460</v>
      </c>
    </row>
    <row r="1057" spans="1:4" ht="13.5" thickBot="1" x14ac:dyDescent="0.25">
      <c r="A1057" s="17">
        <v>110117</v>
      </c>
      <c r="B1057" s="5" t="s">
        <v>978</v>
      </c>
      <c r="C1057" s="7" t="s">
        <v>52</v>
      </c>
      <c r="D1057" s="55">
        <v>687330</v>
      </c>
    </row>
    <row r="1058" spans="1:4" x14ac:dyDescent="0.2">
      <c r="A1058" s="13"/>
      <c r="B1058" s="3"/>
      <c r="C1058" s="3"/>
      <c r="D1058" s="3"/>
    </row>
    <row r="1059" spans="1:4" ht="13.5" thickBot="1" x14ac:dyDescent="0.25">
      <c r="A1059" s="16">
        <v>1102</v>
      </c>
      <c r="B1059" s="4" t="s">
        <v>979</v>
      </c>
      <c r="C1059" s="3"/>
      <c r="D1059" s="3"/>
    </row>
    <row r="1060" spans="1:4" ht="13.5" thickBot="1" x14ac:dyDescent="0.25">
      <c r="A1060" s="17">
        <v>110201</v>
      </c>
      <c r="B1060" s="5" t="s">
        <v>980</v>
      </c>
      <c r="C1060" s="7" t="s">
        <v>52</v>
      </c>
      <c r="D1060" s="54">
        <v>106790</v>
      </c>
    </row>
    <row r="1061" spans="1:4" ht="13.5" thickBot="1" x14ac:dyDescent="0.25">
      <c r="A1061" s="17">
        <v>110202</v>
      </c>
      <c r="B1061" s="5" t="s">
        <v>981</v>
      </c>
      <c r="C1061" s="7" t="s">
        <v>52</v>
      </c>
      <c r="D1061" s="55">
        <v>142430</v>
      </c>
    </row>
    <row r="1062" spans="1:4" ht="13.5" thickBot="1" x14ac:dyDescent="0.25">
      <c r="A1062" s="17">
        <v>110203</v>
      </c>
      <c r="B1062" s="5" t="s">
        <v>982</v>
      </c>
      <c r="C1062" s="7" t="s">
        <v>52</v>
      </c>
      <c r="D1062" s="55">
        <v>182260</v>
      </c>
    </row>
    <row r="1063" spans="1:4" x14ac:dyDescent="0.2">
      <c r="A1063" s="13"/>
      <c r="B1063" s="3"/>
      <c r="C1063" s="3"/>
      <c r="D1063" s="3"/>
    </row>
    <row r="1064" spans="1:4" ht="13.5" thickBot="1" x14ac:dyDescent="0.25">
      <c r="A1064" s="16">
        <v>1103</v>
      </c>
      <c r="B1064" s="4" t="s">
        <v>983</v>
      </c>
      <c r="C1064" s="3"/>
      <c r="D1064" s="3"/>
    </row>
    <row r="1065" spans="1:4" ht="13.5" thickBot="1" x14ac:dyDescent="0.25">
      <c r="A1065" s="17">
        <v>110301</v>
      </c>
      <c r="B1065" s="5" t="s">
        <v>984</v>
      </c>
      <c r="C1065" s="6" t="s">
        <v>55</v>
      </c>
      <c r="D1065" s="66">
        <v>18360</v>
      </c>
    </row>
    <row r="1066" spans="1:4" ht="13.5" thickBot="1" x14ac:dyDescent="0.25">
      <c r="A1066" s="17">
        <v>110302</v>
      </c>
      <c r="B1066" s="5" t="s">
        <v>985</v>
      </c>
      <c r="C1066" s="6" t="s">
        <v>55</v>
      </c>
      <c r="D1066" s="59">
        <v>18060</v>
      </c>
    </row>
    <row r="1067" spans="1:4" ht="14.25" thickTop="1" thickBot="1" x14ac:dyDescent="0.25">
      <c r="A1067" s="17">
        <v>110303</v>
      </c>
      <c r="B1067" s="5" t="s">
        <v>986</v>
      </c>
      <c r="C1067" s="6" t="s">
        <v>55</v>
      </c>
      <c r="D1067" s="67">
        <v>23260</v>
      </c>
    </row>
    <row r="1068" spans="1:4" ht="13.5" thickBot="1" x14ac:dyDescent="0.25">
      <c r="A1068" s="17">
        <v>110304</v>
      </c>
      <c r="B1068" s="5" t="s">
        <v>987</v>
      </c>
      <c r="C1068" s="6" t="s">
        <v>55</v>
      </c>
      <c r="D1068" s="59">
        <v>18150</v>
      </c>
    </row>
    <row r="1069" spans="1:4" ht="13.5" thickBot="1" x14ac:dyDescent="0.25">
      <c r="A1069" s="17">
        <v>110305</v>
      </c>
      <c r="B1069" s="5" t="s">
        <v>988</v>
      </c>
      <c r="C1069" s="6" t="s">
        <v>55</v>
      </c>
      <c r="D1069" s="59">
        <v>41450</v>
      </c>
    </row>
    <row r="1070" spans="1:4" ht="13.5" thickBot="1" x14ac:dyDescent="0.25">
      <c r="A1070" s="17">
        <v>110306</v>
      </c>
      <c r="B1070" s="5" t="s">
        <v>989</v>
      </c>
      <c r="C1070" s="6" t="s">
        <v>55</v>
      </c>
      <c r="D1070" s="59">
        <v>35580</v>
      </c>
    </row>
    <row r="1071" spans="1:4" ht="13.5" thickBot="1" x14ac:dyDescent="0.25">
      <c r="A1071" s="17">
        <v>110307</v>
      </c>
      <c r="B1071" s="5" t="s">
        <v>990</v>
      </c>
      <c r="C1071" s="6" t="s">
        <v>55</v>
      </c>
      <c r="D1071" s="59">
        <v>66440</v>
      </c>
    </row>
    <row r="1072" spans="1:4" ht="13.5" thickBot="1" x14ac:dyDescent="0.25">
      <c r="A1072" s="17">
        <v>110308</v>
      </c>
      <c r="B1072" s="5" t="s">
        <v>991</v>
      </c>
      <c r="C1072" s="6" t="s">
        <v>55</v>
      </c>
      <c r="D1072" s="59">
        <v>40410</v>
      </c>
    </row>
    <row r="1073" spans="1:4" ht="13.5" thickBot="1" x14ac:dyDescent="0.25">
      <c r="A1073" s="17">
        <v>110309</v>
      </c>
      <c r="B1073" s="5" t="s">
        <v>992</v>
      </c>
      <c r="C1073" s="6" t="s">
        <v>55</v>
      </c>
      <c r="D1073" s="59">
        <v>48860</v>
      </c>
    </row>
    <row r="1074" spans="1:4" ht="13.5" thickBot="1" x14ac:dyDescent="0.25">
      <c r="A1074" s="17">
        <v>110311</v>
      </c>
      <c r="B1074" s="5" t="s">
        <v>993</v>
      </c>
      <c r="C1074" s="6" t="s">
        <v>55</v>
      </c>
      <c r="D1074" s="59">
        <v>49350</v>
      </c>
    </row>
    <row r="1075" spans="1:4" ht="13.5" thickBot="1" x14ac:dyDescent="0.25">
      <c r="A1075" s="17">
        <v>110310</v>
      </c>
      <c r="B1075" s="5" t="s">
        <v>994</v>
      </c>
      <c r="C1075" s="6" t="s">
        <v>55</v>
      </c>
      <c r="D1075" s="55">
        <v>149320</v>
      </c>
    </row>
    <row r="1076" spans="1:4" ht="13.5" thickBot="1" x14ac:dyDescent="0.25">
      <c r="A1076" s="17">
        <v>110312</v>
      </c>
      <c r="B1076" s="5" t="s">
        <v>995</v>
      </c>
      <c r="C1076" s="6" t="s">
        <v>55</v>
      </c>
      <c r="D1076" s="55">
        <v>111690</v>
      </c>
    </row>
    <row r="1077" spans="1:4" ht="13.5" thickBot="1" x14ac:dyDescent="0.25">
      <c r="A1077" s="17">
        <v>110313</v>
      </c>
      <c r="B1077" s="5" t="s">
        <v>996</v>
      </c>
      <c r="C1077" s="6" t="s">
        <v>55</v>
      </c>
      <c r="D1077" s="59">
        <v>73950</v>
      </c>
    </row>
    <row r="1078" spans="1:4" ht="13.5" thickBot="1" x14ac:dyDescent="0.25">
      <c r="A1078" s="17">
        <v>110314</v>
      </c>
      <c r="B1078" s="5" t="s">
        <v>997</v>
      </c>
      <c r="C1078" s="6" t="s">
        <v>55</v>
      </c>
      <c r="D1078" s="55">
        <v>122500</v>
      </c>
    </row>
    <row r="1079" spans="1:4" x14ac:dyDescent="0.2">
      <c r="A1079" s="13"/>
      <c r="B1079" s="3"/>
      <c r="C1079" s="3"/>
      <c r="D1079" s="3"/>
    </row>
    <row r="1080" spans="1:4" ht="13.5" thickBot="1" x14ac:dyDescent="0.25">
      <c r="A1080" s="16">
        <v>1105</v>
      </c>
      <c r="B1080" s="4" t="s">
        <v>998</v>
      </c>
      <c r="C1080" s="3"/>
      <c r="D1080" s="3"/>
    </row>
    <row r="1081" spans="1:4" ht="13.5" thickBot="1" x14ac:dyDescent="0.25">
      <c r="A1081" s="17">
        <v>110506</v>
      </c>
      <c r="B1081" s="5" t="s">
        <v>999</v>
      </c>
      <c r="C1081" s="6" t="s">
        <v>55</v>
      </c>
      <c r="D1081" s="66">
        <v>37670</v>
      </c>
    </row>
    <row r="1082" spans="1:4" ht="13.5" thickBot="1" x14ac:dyDescent="0.25">
      <c r="A1082" s="17">
        <v>110509</v>
      </c>
      <c r="B1082" s="5" t="s">
        <v>1000</v>
      </c>
      <c r="C1082" s="6" t="s">
        <v>55</v>
      </c>
      <c r="D1082" s="59">
        <v>56210</v>
      </c>
    </row>
    <row r="1083" spans="1:4" ht="13.5" thickBot="1" x14ac:dyDescent="0.25">
      <c r="A1083" s="17">
        <v>110502</v>
      </c>
      <c r="B1083" s="5" t="s">
        <v>1001</v>
      </c>
      <c r="C1083" s="6" t="s">
        <v>55</v>
      </c>
      <c r="D1083" s="59">
        <v>25350</v>
      </c>
    </row>
    <row r="1084" spans="1:4" ht="13.5" thickBot="1" x14ac:dyDescent="0.25">
      <c r="A1084" s="17">
        <v>110503</v>
      </c>
      <c r="B1084" s="5" t="s">
        <v>1002</v>
      </c>
      <c r="C1084" s="6" t="s">
        <v>55</v>
      </c>
      <c r="D1084" s="59">
        <v>18260</v>
      </c>
    </row>
    <row r="1085" spans="1:4" ht="13.5" thickBot="1" x14ac:dyDescent="0.25">
      <c r="A1085" s="17">
        <v>110507</v>
      </c>
      <c r="B1085" s="5" t="s">
        <v>1003</v>
      </c>
      <c r="C1085" s="6" t="s">
        <v>55</v>
      </c>
      <c r="D1085" s="59">
        <v>30330</v>
      </c>
    </row>
    <row r="1086" spans="1:4" ht="13.5" thickBot="1" x14ac:dyDescent="0.25">
      <c r="A1086" s="17">
        <v>110508</v>
      </c>
      <c r="B1086" s="5" t="s">
        <v>1004</v>
      </c>
      <c r="C1086" s="6" t="s">
        <v>55</v>
      </c>
      <c r="D1086" s="59">
        <v>24820</v>
      </c>
    </row>
    <row r="1087" spans="1:4" ht="13.5" thickBot="1" x14ac:dyDescent="0.25">
      <c r="A1087" s="17">
        <v>110510</v>
      </c>
      <c r="B1087" s="5" t="s">
        <v>1005</v>
      </c>
      <c r="C1087" s="6" t="s">
        <v>55</v>
      </c>
      <c r="D1087" s="59">
        <v>51010</v>
      </c>
    </row>
    <row r="1088" spans="1:4" ht="13.5" thickBot="1" x14ac:dyDescent="0.25">
      <c r="A1088" s="17">
        <v>110504</v>
      </c>
      <c r="B1088" s="5" t="s">
        <v>1006</v>
      </c>
      <c r="C1088" s="6" t="s">
        <v>55</v>
      </c>
      <c r="D1088" s="59">
        <v>20230</v>
      </c>
    </row>
    <row r="1089" spans="1:4" ht="13.5" thickBot="1" x14ac:dyDescent="0.25">
      <c r="A1089" s="17">
        <v>110511</v>
      </c>
      <c r="B1089" s="5" t="s">
        <v>1007</v>
      </c>
      <c r="C1089" s="6" t="s">
        <v>55</v>
      </c>
      <c r="D1089" s="59">
        <v>96590</v>
      </c>
    </row>
    <row r="1090" spans="1:4" ht="13.5" thickBot="1" x14ac:dyDescent="0.25">
      <c r="A1090" s="17">
        <v>110512</v>
      </c>
      <c r="B1090" s="5" t="s">
        <v>1008</v>
      </c>
      <c r="C1090" s="6" t="s">
        <v>55</v>
      </c>
      <c r="D1090" s="59">
        <v>71730</v>
      </c>
    </row>
    <row r="1091" spans="1:4" x14ac:dyDescent="0.2">
      <c r="A1091" s="13"/>
      <c r="B1091" s="3"/>
      <c r="C1091" s="3"/>
      <c r="D1091" s="3"/>
    </row>
    <row r="1092" spans="1:4" ht="13.5" thickBot="1" x14ac:dyDescent="0.25">
      <c r="A1092" s="16">
        <v>1106</v>
      </c>
      <c r="B1092" s="4" t="s">
        <v>304</v>
      </c>
      <c r="C1092" s="3"/>
      <c r="D1092" s="3"/>
    </row>
    <row r="1093" spans="1:4" ht="13.5" thickBot="1" x14ac:dyDescent="0.25">
      <c r="A1093" s="17">
        <v>110621</v>
      </c>
      <c r="B1093" s="5" t="s">
        <v>1009</v>
      </c>
      <c r="C1093" s="7" t="s">
        <v>52</v>
      </c>
      <c r="D1093" s="66">
        <v>12570</v>
      </c>
    </row>
    <row r="1094" spans="1:4" ht="13.5" thickBot="1" x14ac:dyDescent="0.25">
      <c r="A1094" s="17">
        <v>110622</v>
      </c>
      <c r="B1094" s="5" t="s">
        <v>1010</v>
      </c>
      <c r="C1094" s="7" t="s">
        <v>52</v>
      </c>
      <c r="D1094" s="59">
        <v>28580</v>
      </c>
    </row>
    <row r="1095" spans="1:4" ht="13.5" thickBot="1" x14ac:dyDescent="0.25">
      <c r="A1095" s="17">
        <v>110623</v>
      </c>
      <c r="B1095" s="5" t="s">
        <v>1011</v>
      </c>
      <c r="C1095" s="7" t="s">
        <v>52</v>
      </c>
      <c r="D1095" s="59">
        <v>43710</v>
      </c>
    </row>
    <row r="1096" spans="1:4" ht="13.5" thickBot="1" x14ac:dyDescent="0.25">
      <c r="A1096" s="17">
        <v>110630</v>
      </c>
      <c r="B1096" s="5" t="s">
        <v>1012</v>
      </c>
      <c r="C1096" s="7" t="s">
        <v>52</v>
      </c>
      <c r="D1096" s="59">
        <v>14830</v>
      </c>
    </row>
    <row r="1097" spans="1:4" ht="13.5" thickBot="1" x14ac:dyDescent="0.25">
      <c r="A1097" s="17">
        <v>110631</v>
      </c>
      <c r="B1097" s="5" t="s">
        <v>1013</v>
      </c>
      <c r="C1097" s="7" t="s">
        <v>52</v>
      </c>
      <c r="D1097" s="59">
        <v>34530</v>
      </c>
    </row>
    <row r="1098" spans="1:4" ht="13.5" thickBot="1" x14ac:dyDescent="0.25">
      <c r="A1098" s="17">
        <v>110608</v>
      </c>
      <c r="B1098" s="5" t="s">
        <v>1014</v>
      </c>
      <c r="C1098" s="7" t="s">
        <v>52</v>
      </c>
      <c r="D1098" s="60">
        <v>8940</v>
      </c>
    </row>
    <row r="1099" spans="1:4" ht="13.5" thickBot="1" x14ac:dyDescent="0.25">
      <c r="A1099" s="17">
        <v>110628</v>
      </c>
      <c r="B1099" s="5" t="s">
        <v>1015</v>
      </c>
      <c r="C1099" s="7" t="s">
        <v>52</v>
      </c>
      <c r="D1099" s="59">
        <v>29500</v>
      </c>
    </row>
    <row r="1100" spans="1:4" ht="13.5" thickBot="1" x14ac:dyDescent="0.25">
      <c r="A1100" s="17">
        <v>110629</v>
      </c>
      <c r="B1100" s="5" t="s">
        <v>1016</v>
      </c>
      <c r="C1100" s="7" t="s">
        <v>52</v>
      </c>
      <c r="D1100" s="59">
        <v>64490</v>
      </c>
    </row>
    <row r="1101" spans="1:4" ht="13.5" thickBot="1" x14ac:dyDescent="0.25">
      <c r="A1101" s="17">
        <v>110609</v>
      </c>
      <c r="B1101" s="5" t="s">
        <v>1017</v>
      </c>
      <c r="C1101" s="7" t="s">
        <v>52</v>
      </c>
      <c r="D1101" s="60">
        <v>1740</v>
      </c>
    </row>
    <row r="1102" spans="1:4" ht="13.5" thickBot="1" x14ac:dyDescent="0.25">
      <c r="A1102" s="17">
        <v>110610</v>
      </c>
      <c r="B1102" s="5" t="s">
        <v>1018</v>
      </c>
      <c r="C1102" s="7" t="s">
        <v>52</v>
      </c>
      <c r="D1102" s="60">
        <v>2820</v>
      </c>
    </row>
    <row r="1103" spans="1:4" ht="13.5" thickBot="1" x14ac:dyDescent="0.25">
      <c r="A1103" s="17">
        <v>110611</v>
      </c>
      <c r="B1103" s="5" t="s">
        <v>1019</v>
      </c>
      <c r="C1103" s="7" t="s">
        <v>52</v>
      </c>
      <c r="D1103" s="60">
        <v>5080</v>
      </c>
    </row>
    <row r="1104" spans="1:4" ht="13.5" thickBot="1" x14ac:dyDescent="0.25">
      <c r="A1104" s="17">
        <v>110612</v>
      </c>
      <c r="B1104" s="5" t="s">
        <v>1020</v>
      </c>
      <c r="C1104" s="7" t="s">
        <v>52</v>
      </c>
      <c r="D1104" s="60">
        <v>9000</v>
      </c>
    </row>
    <row r="1105" spans="1:4" ht="13.5" thickBot="1" x14ac:dyDescent="0.25">
      <c r="A1105" s="17">
        <v>110613</v>
      </c>
      <c r="B1105" s="5" t="s">
        <v>1021</v>
      </c>
      <c r="C1105" s="7" t="s">
        <v>52</v>
      </c>
      <c r="D1105" s="59">
        <v>18690</v>
      </c>
    </row>
    <row r="1106" spans="1:4" ht="13.5" thickBot="1" x14ac:dyDescent="0.25">
      <c r="A1106" s="17">
        <v>110636</v>
      </c>
      <c r="B1106" s="5" t="s">
        <v>1022</v>
      </c>
      <c r="C1106" s="7" t="s">
        <v>52</v>
      </c>
      <c r="D1106" s="59">
        <v>38050</v>
      </c>
    </row>
    <row r="1107" spans="1:4" ht="13.5" thickBot="1" x14ac:dyDescent="0.25">
      <c r="A1107" s="17">
        <v>110637</v>
      </c>
      <c r="B1107" s="5" t="s">
        <v>1023</v>
      </c>
      <c r="C1107" s="7" t="s">
        <v>52</v>
      </c>
      <c r="D1107" s="59">
        <v>55010</v>
      </c>
    </row>
    <row r="1108" spans="1:4" ht="13.5" thickBot="1" x14ac:dyDescent="0.25">
      <c r="A1108" s="17">
        <v>110638</v>
      </c>
      <c r="B1108" s="5" t="s">
        <v>1024</v>
      </c>
      <c r="C1108" s="7" t="s">
        <v>52</v>
      </c>
      <c r="D1108" s="59">
        <v>61770</v>
      </c>
    </row>
    <row r="1109" spans="1:4" ht="13.5" thickBot="1" x14ac:dyDescent="0.25">
      <c r="A1109" s="17">
        <v>110643</v>
      </c>
      <c r="B1109" s="5" t="s">
        <v>1025</v>
      </c>
      <c r="C1109" s="7" t="s">
        <v>52</v>
      </c>
      <c r="D1109" s="55">
        <v>164010</v>
      </c>
    </row>
    <row r="1110" spans="1:4" ht="13.5" thickBot="1" x14ac:dyDescent="0.25">
      <c r="A1110" s="17">
        <v>110639</v>
      </c>
      <c r="B1110" s="5" t="s">
        <v>1026</v>
      </c>
      <c r="C1110" s="7" t="s">
        <v>52</v>
      </c>
      <c r="D1110" s="55">
        <v>150300</v>
      </c>
    </row>
    <row r="1111" spans="1:4" ht="13.5" thickBot="1" x14ac:dyDescent="0.25">
      <c r="A1111" s="17">
        <v>110640</v>
      </c>
      <c r="B1111" s="5" t="s">
        <v>1027</v>
      </c>
      <c r="C1111" s="7" t="s">
        <v>52</v>
      </c>
      <c r="D1111" s="55">
        <v>155950</v>
      </c>
    </row>
    <row r="1112" spans="1:4" ht="13.5" thickBot="1" x14ac:dyDescent="0.25">
      <c r="A1112" s="17">
        <v>110641</v>
      </c>
      <c r="B1112" s="5" t="s">
        <v>1028</v>
      </c>
      <c r="C1112" s="7" t="s">
        <v>52</v>
      </c>
      <c r="D1112" s="55">
        <v>179010</v>
      </c>
    </row>
    <row r="1113" spans="1:4" ht="13.5" thickBot="1" x14ac:dyDescent="0.25">
      <c r="A1113" s="17">
        <v>110642</v>
      </c>
      <c r="B1113" s="5" t="s">
        <v>1029</v>
      </c>
      <c r="C1113" s="7" t="s">
        <v>52</v>
      </c>
      <c r="D1113" s="55">
        <v>280060</v>
      </c>
    </row>
    <row r="1114" spans="1:4" ht="13.5" thickBot="1" x14ac:dyDescent="0.25">
      <c r="A1114" s="17">
        <v>110644</v>
      </c>
      <c r="B1114" s="5" t="s">
        <v>1030</v>
      </c>
      <c r="C1114" s="7" t="s">
        <v>52</v>
      </c>
      <c r="D1114" s="55">
        <v>243770</v>
      </c>
    </row>
    <row r="1115" spans="1:4" ht="13.5" thickBot="1" x14ac:dyDescent="0.25">
      <c r="A1115" s="17">
        <v>110645</v>
      </c>
      <c r="B1115" s="5" t="s">
        <v>1031</v>
      </c>
      <c r="C1115" s="7" t="s">
        <v>52</v>
      </c>
      <c r="D1115" s="59">
        <v>91960</v>
      </c>
    </row>
    <row r="1116" spans="1:4" ht="13.5" thickBot="1" x14ac:dyDescent="0.25">
      <c r="A1116" s="17">
        <v>110646</v>
      </c>
      <c r="B1116" s="5" t="s">
        <v>1032</v>
      </c>
      <c r="C1116" s="7" t="s">
        <v>52</v>
      </c>
      <c r="D1116" s="55">
        <v>211760</v>
      </c>
    </row>
    <row r="1117" spans="1:4" ht="13.5" thickBot="1" x14ac:dyDescent="0.25">
      <c r="A1117" s="17">
        <v>110647</v>
      </c>
      <c r="B1117" s="5" t="s">
        <v>1033</v>
      </c>
      <c r="C1117" s="7" t="s">
        <v>52</v>
      </c>
      <c r="D1117" s="55">
        <v>216120</v>
      </c>
    </row>
    <row r="1118" spans="1:4" ht="13.5" thickBot="1" x14ac:dyDescent="0.25">
      <c r="A1118" s="17">
        <v>110648</v>
      </c>
      <c r="B1118" s="5" t="s">
        <v>1034</v>
      </c>
      <c r="C1118" s="7" t="s">
        <v>52</v>
      </c>
      <c r="D1118" s="55">
        <v>227470</v>
      </c>
    </row>
    <row r="1119" spans="1:4" ht="13.5" thickBot="1" x14ac:dyDescent="0.25">
      <c r="A1119" s="17">
        <v>110649</v>
      </c>
      <c r="B1119" s="5" t="s">
        <v>1035</v>
      </c>
      <c r="C1119" s="7" t="s">
        <v>52</v>
      </c>
      <c r="D1119" s="55">
        <v>332280</v>
      </c>
    </row>
    <row r="1120" spans="1:4" ht="13.5" thickBot="1" x14ac:dyDescent="0.25">
      <c r="A1120" s="17">
        <v>110650</v>
      </c>
      <c r="B1120" s="5" t="s">
        <v>1036</v>
      </c>
      <c r="C1120" s="7" t="s">
        <v>52</v>
      </c>
      <c r="D1120" s="55">
        <v>138340</v>
      </c>
    </row>
    <row r="1121" spans="1:4" ht="13.5" thickBot="1" x14ac:dyDescent="0.25">
      <c r="A1121" s="17">
        <v>110651</v>
      </c>
      <c r="B1121" s="5" t="s">
        <v>1037</v>
      </c>
      <c r="C1121" s="6" t="s">
        <v>55</v>
      </c>
      <c r="D1121" s="59">
        <v>59570</v>
      </c>
    </row>
    <row r="1122" spans="1:4" ht="14.25" thickTop="1" thickBot="1" x14ac:dyDescent="0.25">
      <c r="A1122" s="17">
        <v>110652</v>
      </c>
      <c r="B1122" s="5" t="s">
        <v>1038</v>
      </c>
      <c r="C1122" s="7" t="s">
        <v>52</v>
      </c>
      <c r="D1122" s="67">
        <v>72730</v>
      </c>
    </row>
    <row r="1123" spans="1:4" ht="13.5" thickBot="1" x14ac:dyDescent="0.25">
      <c r="A1123" s="17">
        <v>110653</v>
      </c>
      <c r="B1123" s="5" t="s">
        <v>1039</v>
      </c>
      <c r="C1123" s="7" t="s">
        <v>52</v>
      </c>
      <c r="D1123" s="59">
        <v>54930</v>
      </c>
    </row>
    <row r="1124" spans="1:4" ht="13.5" thickBot="1" x14ac:dyDescent="0.25">
      <c r="A1124" s="17">
        <v>110654</v>
      </c>
      <c r="B1124" s="5" t="s">
        <v>1040</v>
      </c>
      <c r="C1124" s="7" t="s">
        <v>52</v>
      </c>
      <c r="D1124" s="59">
        <v>71260</v>
      </c>
    </row>
    <row r="1125" spans="1:4" ht="13.5" thickBot="1" x14ac:dyDescent="0.25">
      <c r="A1125" s="17">
        <v>110655</v>
      </c>
      <c r="B1125" s="5" t="s">
        <v>1041</v>
      </c>
      <c r="C1125" s="7" t="s">
        <v>52</v>
      </c>
      <c r="D1125" s="59">
        <v>88590</v>
      </c>
    </row>
    <row r="1126" spans="1:4" ht="13.5" thickBot="1" x14ac:dyDescent="0.25">
      <c r="A1126" s="17">
        <v>110656</v>
      </c>
      <c r="B1126" s="5" t="s">
        <v>1042</v>
      </c>
      <c r="C1126" s="7" t="s">
        <v>52</v>
      </c>
      <c r="D1126" s="59">
        <v>29020</v>
      </c>
    </row>
    <row r="1127" spans="1:4" ht="13.5" thickBot="1" x14ac:dyDescent="0.25">
      <c r="A1127" s="17">
        <v>110657</v>
      </c>
      <c r="B1127" s="5" t="s">
        <v>1043</v>
      </c>
      <c r="C1127" s="7" t="s">
        <v>52</v>
      </c>
      <c r="D1127" s="59">
        <v>30500</v>
      </c>
    </row>
    <row r="1128" spans="1:4" ht="13.5" thickBot="1" x14ac:dyDescent="0.25">
      <c r="A1128" s="17">
        <v>110658</v>
      </c>
      <c r="B1128" s="5" t="s">
        <v>1044</v>
      </c>
      <c r="C1128" s="7" t="s">
        <v>52</v>
      </c>
      <c r="D1128" s="59">
        <v>50670</v>
      </c>
    </row>
    <row r="1129" spans="1:4" ht="13.5" thickBot="1" x14ac:dyDescent="0.25">
      <c r="A1129" s="17">
        <v>110604</v>
      </c>
      <c r="B1129" s="5" t="s">
        <v>1045</v>
      </c>
      <c r="C1129" s="7" t="s">
        <v>52</v>
      </c>
      <c r="D1129" s="60">
        <v>2780</v>
      </c>
    </row>
    <row r="1130" spans="1:4" ht="13.5" thickBot="1" x14ac:dyDescent="0.25">
      <c r="A1130" s="17">
        <v>110605</v>
      </c>
      <c r="B1130" s="5" t="s">
        <v>1046</v>
      </c>
      <c r="C1130" s="7" t="s">
        <v>52</v>
      </c>
      <c r="D1130" s="60">
        <v>5260</v>
      </c>
    </row>
    <row r="1131" spans="1:4" ht="13.5" thickBot="1" x14ac:dyDescent="0.25">
      <c r="A1131" s="17">
        <v>110606</v>
      </c>
      <c r="B1131" s="5" t="s">
        <v>1047</v>
      </c>
      <c r="C1131" s="7" t="s">
        <v>52</v>
      </c>
      <c r="D1131" s="59">
        <v>15710</v>
      </c>
    </row>
    <row r="1132" spans="1:4" ht="13.5" thickBot="1" x14ac:dyDescent="0.25">
      <c r="A1132" s="17">
        <v>110607</v>
      </c>
      <c r="B1132" s="5" t="s">
        <v>1048</v>
      </c>
      <c r="C1132" s="7" t="s">
        <v>52</v>
      </c>
      <c r="D1132" s="59">
        <v>23650</v>
      </c>
    </row>
    <row r="1133" spans="1:4" ht="13.5" thickBot="1" x14ac:dyDescent="0.25">
      <c r="A1133" s="17">
        <v>110601</v>
      </c>
      <c r="B1133" s="5" t="s">
        <v>1049</v>
      </c>
      <c r="C1133" s="7" t="s">
        <v>52</v>
      </c>
      <c r="D1133" s="59">
        <v>28900</v>
      </c>
    </row>
    <row r="1134" spans="1:4" ht="13.5" thickBot="1" x14ac:dyDescent="0.25">
      <c r="A1134" s="17">
        <v>110624</v>
      </c>
      <c r="B1134" s="5" t="s">
        <v>1050</v>
      </c>
      <c r="C1134" s="7" t="s">
        <v>52</v>
      </c>
      <c r="D1134" s="59">
        <v>43710</v>
      </c>
    </row>
    <row r="1135" spans="1:4" ht="13.5" thickBot="1" x14ac:dyDescent="0.25">
      <c r="A1135" s="17">
        <v>110625</v>
      </c>
      <c r="B1135" s="5" t="s">
        <v>1051</v>
      </c>
      <c r="C1135" s="7" t="s">
        <v>52</v>
      </c>
      <c r="D1135" s="55">
        <v>109060</v>
      </c>
    </row>
    <row r="1136" spans="1:4" ht="13.5" thickBot="1" x14ac:dyDescent="0.25">
      <c r="A1136" s="17">
        <v>110614</v>
      </c>
      <c r="B1136" s="5" t="s">
        <v>1052</v>
      </c>
      <c r="C1136" s="7" t="s">
        <v>52</v>
      </c>
      <c r="D1136" s="60">
        <v>9860</v>
      </c>
    </row>
    <row r="1137" spans="1:4" ht="13.5" thickBot="1" x14ac:dyDescent="0.25">
      <c r="A1137" s="17">
        <v>110602</v>
      </c>
      <c r="B1137" s="5" t="s">
        <v>1053</v>
      </c>
      <c r="C1137" s="7" t="s">
        <v>52</v>
      </c>
      <c r="D1137" s="59">
        <v>16300</v>
      </c>
    </row>
    <row r="1138" spans="1:4" ht="13.5" thickBot="1" x14ac:dyDescent="0.25">
      <c r="A1138" s="17">
        <v>110615</v>
      </c>
      <c r="B1138" s="5" t="s">
        <v>1054</v>
      </c>
      <c r="C1138" s="7" t="s">
        <v>52</v>
      </c>
      <c r="D1138" s="59">
        <v>23900</v>
      </c>
    </row>
    <row r="1139" spans="1:4" ht="13.5" thickBot="1" x14ac:dyDescent="0.25">
      <c r="A1139" s="17">
        <v>110603</v>
      </c>
      <c r="B1139" s="5" t="s">
        <v>1055</v>
      </c>
      <c r="C1139" s="7" t="s">
        <v>52</v>
      </c>
      <c r="D1139" s="59">
        <v>30340</v>
      </c>
    </row>
    <row r="1140" spans="1:4" ht="13.5" thickBot="1" x14ac:dyDescent="0.25">
      <c r="A1140" s="17">
        <v>110616</v>
      </c>
      <c r="B1140" s="5" t="s">
        <v>1056</v>
      </c>
      <c r="C1140" s="7" t="s">
        <v>52</v>
      </c>
      <c r="D1140" s="59">
        <v>32250</v>
      </c>
    </row>
    <row r="1141" spans="1:4" ht="13.5" thickBot="1" x14ac:dyDescent="0.25">
      <c r="A1141" s="17">
        <v>110617</v>
      </c>
      <c r="B1141" s="5" t="s">
        <v>1057</v>
      </c>
      <c r="C1141" s="7" t="s">
        <v>52</v>
      </c>
      <c r="D1141" s="59">
        <v>88300</v>
      </c>
    </row>
    <row r="1142" spans="1:4" ht="13.5" thickBot="1" x14ac:dyDescent="0.25">
      <c r="A1142" s="17">
        <v>110618</v>
      </c>
      <c r="B1142" s="5" t="s">
        <v>1058</v>
      </c>
      <c r="C1142" s="7" t="s">
        <v>52</v>
      </c>
      <c r="D1142" s="55">
        <v>143240</v>
      </c>
    </row>
    <row r="1143" spans="1:4" ht="13.5" thickBot="1" x14ac:dyDescent="0.25">
      <c r="A1143" s="17">
        <v>110619</v>
      </c>
      <c r="B1143" s="5" t="s">
        <v>1059</v>
      </c>
      <c r="C1143" s="7" t="s">
        <v>52</v>
      </c>
      <c r="D1143" s="55">
        <v>263760</v>
      </c>
    </row>
    <row r="1144" spans="1:4" ht="13.5" thickBot="1" x14ac:dyDescent="0.25">
      <c r="A1144" s="17">
        <v>110620</v>
      </c>
      <c r="B1144" s="5" t="s">
        <v>1060</v>
      </c>
      <c r="C1144" s="7" t="s">
        <v>52</v>
      </c>
      <c r="D1144" s="55">
        <v>292230</v>
      </c>
    </row>
    <row r="1145" spans="1:4" ht="13.5" thickBot="1" x14ac:dyDescent="0.25">
      <c r="A1145" s="17">
        <v>110661</v>
      </c>
      <c r="B1145" s="5" t="s">
        <v>1061</v>
      </c>
      <c r="C1145" s="7" t="s">
        <v>52</v>
      </c>
      <c r="D1145" s="55">
        <v>318540</v>
      </c>
    </row>
    <row r="1146" spans="1:4" ht="13.5" thickBot="1" x14ac:dyDescent="0.25">
      <c r="A1146" s="17">
        <v>110632</v>
      </c>
      <c r="B1146" s="5" t="s">
        <v>1062</v>
      </c>
      <c r="C1146" s="7" t="s">
        <v>52</v>
      </c>
      <c r="D1146" s="55">
        <v>176000</v>
      </c>
    </row>
    <row r="1147" spans="1:4" ht="13.5" thickBot="1" x14ac:dyDescent="0.25">
      <c r="A1147" s="17">
        <v>110633</v>
      </c>
      <c r="B1147" s="5" t="s">
        <v>1063</v>
      </c>
      <c r="C1147" s="7" t="s">
        <v>52</v>
      </c>
      <c r="D1147" s="55">
        <v>217890</v>
      </c>
    </row>
    <row r="1148" spans="1:4" ht="13.5" thickBot="1" x14ac:dyDescent="0.25">
      <c r="A1148" s="17">
        <v>110635</v>
      </c>
      <c r="B1148" s="5" t="s">
        <v>1064</v>
      </c>
      <c r="C1148" s="7" t="s">
        <v>52</v>
      </c>
      <c r="D1148" s="55">
        <v>319950</v>
      </c>
    </row>
    <row r="1149" spans="1:4" ht="13.5" thickBot="1" x14ac:dyDescent="0.25">
      <c r="A1149" s="17">
        <v>110626</v>
      </c>
      <c r="B1149" s="5" t="s">
        <v>1065</v>
      </c>
      <c r="C1149" s="7" t="s">
        <v>52</v>
      </c>
      <c r="D1149" s="59">
        <v>58570</v>
      </c>
    </row>
    <row r="1150" spans="1:4" ht="13.5" thickBot="1" x14ac:dyDescent="0.25">
      <c r="A1150" s="17">
        <v>110627</v>
      </c>
      <c r="B1150" s="5" t="s">
        <v>1066</v>
      </c>
      <c r="C1150" s="7" t="s">
        <v>52</v>
      </c>
      <c r="D1150" s="55">
        <v>112050</v>
      </c>
    </row>
    <row r="1151" spans="1:4" x14ac:dyDescent="0.2">
      <c r="A1151" s="13"/>
      <c r="B1151" s="3"/>
      <c r="C1151" s="3"/>
      <c r="D1151" s="3"/>
    </row>
    <row r="1152" spans="1:4" ht="13.5" thickBot="1" x14ac:dyDescent="0.25">
      <c r="A1152" s="16">
        <v>1109</v>
      </c>
      <c r="B1152" s="4" t="s">
        <v>1067</v>
      </c>
      <c r="C1152" s="3"/>
      <c r="D1152" s="3"/>
    </row>
    <row r="1153" spans="1:4" ht="13.5" thickBot="1" x14ac:dyDescent="0.25">
      <c r="A1153" s="17">
        <v>110906</v>
      </c>
      <c r="B1153" s="5" t="s">
        <v>1068</v>
      </c>
      <c r="C1153" s="6" t="s">
        <v>17</v>
      </c>
      <c r="D1153" s="66">
        <v>38790</v>
      </c>
    </row>
    <row r="1154" spans="1:4" ht="13.5" thickBot="1" x14ac:dyDescent="0.25">
      <c r="A1154" s="17">
        <v>110901</v>
      </c>
      <c r="B1154" s="5" t="s">
        <v>1069</v>
      </c>
      <c r="C1154" s="6" t="s">
        <v>17</v>
      </c>
      <c r="D1154" s="59">
        <v>50810</v>
      </c>
    </row>
    <row r="1155" spans="1:4" ht="13.5" thickBot="1" x14ac:dyDescent="0.25">
      <c r="A1155" s="17">
        <v>110902</v>
      </c>
      <c r="B1155" s="5" t="s">
        <v>1070</v>
      </c>
      <c r="C1155" s="6" t="s">
        <v>55</v>
      </c>
      <c r="D1155" s="59">
        <v>10090</v>
      </c>
    </row>
    <row r="1156" spans="1:4" ht="13.5" thickBot="1" x14ac:dyDescent="0.25">
      <c r="A1156" s="17">
        <v>110903</v>
      </c>
      <c r="B1156" s="5" t="s">
        <v>1071</v>
      </c>
      <c r="C1156" s="6" t="s">
        <v>50</v>
      </c>
      <c r="D1156" s="60">
        <v>4300</v>
      </c>
    </row>
    <row r="1157" spans="1:4" ht="13.5" thickBot="1" x14ac:dyDescent="0.25">
      <c r="A1157" s="17">
        <v>110904</v>
      </c>
      <c r="B1157" s="5" t="s">
        <v>1072</v>
      </c>
      <c r="C1157" s="6" t="s">
        <v>50</v>
      </c>
      <c r="D1157" s="60">
        <v>4290</v>
      </c>
    </row>
    <row r="1158" spans="1:4" x14ac:dyDescent="0.2">
      <c r="A1158" s="13"/>
      <c r="B1158" s="3"/>
      <c r="C1158" s="3"/>
      <c r="D1158" s="3"/>
    </row>
    <row r="1159" spans="1:4" ht="13.5" thickBot="1" x14ac:dyDescent="0.25">
      <c r="A1159" s="16">
        <v>1110</v>
      </c>
      <c r="B1159" s="4" t="s">
        <v>1073</v>
      </c>
      <c r="C1159" s="3"/>
      <c r="D1159" s="3"/>
    </row>
    <row r="1160" spans="1:4" ht="13.5" thickBot="1" x14ac:dyDescent="0.25">
      <c r="A1160" s="17">
        <v>111002</v>
      </c>
      <c r="B1160" s="5" t="s">
        <v>1074</v>
      </c>
      <c r="C1160" s="7" t="s">
        <v>52</v>
      </c>
      <c r="D1160" s="66">
        <v>80660</v>
      </c>
    </row>
    <row r="1161" spans="1:4" ht="13.5" thickBot="1" x14ac:dyDescent="0.25">
      <c r="A1161" s="17">
        <v>111001</v>
      </c>
      <c r="B1161" s="5" t="s">
        <v>1075</v>
      </c>
      <c r="C1161" s="7" t="s">
        <v>52</v>
      </c>
      <c r="D1161" s="55">
        <v>100720</v>
      </c>
    </row>
    <row r="1162" spans="1:4" ht="13.5" thickBot="1" x14ac:dyDescent="0.25">
      <c r="A1162" s="17">
        <v>111003</v>
      </c>
      <c r="B1162" s="5" t="s">
        <v>1076</v>
      </c>
      <c r="C1162" s="7" t="s">
        <v>52</v>
      </c>
      <c r="D1162" s="55">
        <v>117480</v>
      </c>
    </row>
    <row r="1163" spans="1:4" ht="13.5" thickBot="1" x14ac:dyDescent="0.25">
      <c r="A1163" s="17">
        <v>111004</v>
      </c>
      <c r="B1163" s="5" t="s">
        <v>1077</v>
      </c>
      <c r="C1163" s="7" t="s">
        <v>52</v>
      </c>
      <c r="D1163" s="55">
        <v>135040</v>
      </c>
    </row>
    <row r="1164" spans="1:4" ht="13.5" thickBot="1" x14ac:dyDescent="0.25">
      <c r="A1164" s="17">
        <v>111005</v>
      </c>
      <c r="B1164" s="5" t="s">
        <v>1078</v>
      </c>
      <c r="C1164" s="7" t="s">
        <v>52</v>
      </c>
      <c r="D1164" s="55">
        <v>181720</v>
      </c>
    </row>
    <row r="1165" spans="1:4" ht="13.5" thickBot="1" x14ac:dyDescent="0.25">
      <c r="A1165" s="17">
        <v>111006</v>
      </c>
      <c r="B1165" s="5" t="s">
        <v>1079</v>
      </c>
      <c r="C1165" s="7" t="s">
        <v>52</v>
      </c>
      <c r="D1165" s="55">
        <v>221350</v>
      </c>
    </row>
    <row r="1166" spans="1:4" x14ac:dyDescent="0.2">
      <c r="A1166" s="13"/>
      <c r="B1166" s="3"/>
      <c r="C1166" s="3"/>
      <c r="D1166" s="3"/>
    </row>
    <row r="1167" spans="1:4" x14ac:dyDescent="0.2">
      <c r="A1167" s="16">
        <v>12</v>
      </c>
      <c r="B1167" s="4" t="s">
        <v>1080</v>
      </c>
      <c r="C1167" s="3"/>
      <c r="D1167" s="3"/>
    </row>
    <row r="1168" spans="1:4" x14ac:dyDescent="0.2">
      <c r="A1168" s="13"/>
      <c r="B1168" s="3"/>
      <c r="C1168" s="3"/>
      <c r="D1168" s="3"/>
    </row>
    <row r="1169" spans="1:4" ht="13.5" thickBot="1" x14ac:dyDescent="0.25">
      <c r="A1169" s="16">
        <v>1201</v>
      </c>
      <c r="B1169" s="4" t="s">
        <v>1081</v>
      </c>
      <c r="C1169" s="3"/>
      <c r="D1169" s="3"/>
    </row>
    <row r="1170" spans="1:4" ht="13.5" thickBot="1" x14ac:dyDescent="0.25">
      <c r="A1170" s="17">
        <v>120102</v>
      </c>
      <c r="B1170" s="5" t="s">
        <v>1082</v>
      </c>
      <c r="C1170" s="7" t="s">
        <v>785</v>
      </c>
      <c r="D1170" s="58">
        <v>3000</v>
      </c>
    </row>
    <row r="1171" spans="1:4" ht="13.5" thickBot="1" x14ac:dyDescent="0.25">
      <c r="A1171" s="17">
        <v>120101</v>
      </c>
      <c r="B1171" s="5" t="s">
        <v>1083</v>
      </c>
      <c r="C1171" s="7" t="s">
        <v>785</v>
      </c>
      <c r="D1171" s="60">
        <v>3100</v>
      </c>
    </row>
    <row r="1172" spans="1:4" ht="13.5" thickBot="1" x14ac:dyDescent="0.25">
      <c r="A1172" s="17">
        <v>120104</v>
      </c>
      <c r="B1172" s="5" t="s">
        <v>1084</v>
      </c>
      <c r="C1172" s="7" t="s">
        <v>785</v>
      </c>
      <c r="D1172" s="61">
        <v>380</v>
      </c>
    </row>
    <row r="1173" spans="1:4" ht="13.5" thickBot="1" x14ac:dyDescent="0.25">
      <c r="A1173" s="17">
        <v>120103</v>
      </c>
      <c r="B1173" s="5" t="s">
        <v>1085</v>
      </c>
      <c r="C1173" s="7" t="s">
        <v>785</v>
      </c>
      <c r="D1173" s="61">
        <v>490</v>
      </c>
    </row>
    <row r="1174" spans="1:4" x14ac:dyDescent="0.2">
      <c r="A1174" s="13"/>
      <c r="B1174" s="3"/>
      <c r="C1174" s="3"/>
      <c r="D1174" s="3"/>
    </row>
    <row r="1175" spans="1:4" x14ac:dyDescent="0.2">
      <c r="A1175" s="16">
        <v>1202</v>
      </c>
      <c r="B1175" s="4" t="s">
        <v>1086</v>
      </c>
      <c r="C1175" s="3"/>
      <c r="D1175" s="3"/>
    </row>
    <row r="1176" spans="1:4" ht="13.5" thickBot="1" x14ac:dyDescent="0.25">
      <c r="A1176" s="17">
        <v>120221</v>
      </c>
      <c r="B1176" s="5" t="s">
        <v>1087</v>
      </c>
      <c r="C1176" s="6" t="s">
        <v>17</v>
      </c>
      <c r="D1176" s="56">
        <v>189260</v>
      </c>
    </row>
    <row r="1177" spans="1:4" ht="14.25" thickTop="1" thickBot="1" x14ac:dyDescent="0.25">
      <c r="A1177" s="17">
        <v>120223</v>
      </c>
      <c r="B1177" s="5" t="s">
        <v>1088</v>
      </c>
      <c r="C1177" s="6" t="s">
        <v>17</v>
      </c>
      <c r="D1177" s="57">
        <v>220420</v>
      </c>
    </row>
    <row r="1178" spans="1:4" ht="13.5" thickBot="1" x14ac:dyDescent="0.25">
      <c r="A1178" s="17">
        <v>120201</v>
      </c>
      <c r="B1178" s="5" t="s">
        <v>1089</v>
      </c>
      <c r="C1178" s="6" t="s">
        <v>17</v>
      </c>
      <c r="D1178" s="55">
        <v>252210</v>
      </c>
    </row>
    <row r="1179" spans="1:4" ht="13.5" thickBot="1" x14ac:dyDescent="0.25">
      <c r="A1179" s="17">
        <v>120219</v>
      </c>
      <c r="B1179" s="5" t="s">
        <v>1090</v>
      </c>
      <c r="C1179" s="6" t="s">
        <v>50</v>
      </c>
      <c r="D1179" s="55">
        <v>105890</v>
      </c>
    </row>
    <row r="1180" spans="1:4" ht="13.5" thickBot="1" x14ac:dyDescent="0.25">
      <c r="A1180" s="17">
        <v>120202</v>
      </c>
      <c r="B1180" s="5" t="s">
        <v>1091</v>
      </c>
      <c r="C1180" s="6" t="s">
        <v>50</v>
      </c>
      <c r="D1180" s="59">
        <v>46800</v>
      </c>
    </row>
    <row r="1181" spans="1:4" ht="13.5" thickBot="1" x14ac:dyDescent="0.25">
      <c r="A1181" s="17">
        <v>120203</v>
      </c>
      <c r="B1181" s="5" t="s">
        <v>1092</v>
      </c>
      <c r="C1181" s="6" t="s">
        <v>50</v>
      </c>
      <c r="D1181" s="59">
        <v>62190</v>
      </c>
    </row>
    <row r="1182" spans="1:4" ht="13.5" thickBot="1" x14ac:dyDescent="0.25">
      <c r="A1182" s="17">
        <v>120204</v>
      </c>
      <c r="B1182" s="5" t="s">
        <v>1093</v>
      </c>
      <c r="C1182" s="6" t="s">
        <v>50</v>
      </c>
      <c r="D1182" s="59">
        <v>74540</v>
      </c>
    </row>
    <row r="1183" spans="1:4" ht="13.5" thickBot="1" x14ac:dyDescent="0.25">
      <c r="A1183" s="17">
        <v>120205</v>
      </c>
      <c r="B1183" s="5" t="s">
        <v>1094</v>
      </c>
      <c r="C1183" s="6" t="s">
        <v>17</v>
      </c>
      <c r="D1183" s="55">
        <v>438410</v>
      </c>
    </row>
    <row r="1184" spans="1:4" ht="13.5" thickBot="1" x14ac:dyDescent="0.25">
      <c r="A1184" s="17">
        <v>120206</v>
      </c>
      <c r="B1184" s="5" t="s">
        <v>1095</v>
      </c>
      <c r="C1184" s="6" t="s">
        <v>17</v>
      </c>
      <c r="D1184" s="55">
        <v>452250</v>
      </c>
    </row>
    <row r="1185" spans="1:4" ht="13.5" thickBot="1" x14ac:dyDescent="0.25">
      <c r="A1185" s="17">
        <v>120217</v>
      </c>
      <c r="B1185" s="5" t="s">
        <v>1096</v>
      </c>
      <c r="C1185" s="6" t="s">
        <v>17</v>
      </c>
      <c r="D1185" s="55">
        <v>452500</v>
      </c>
    </row>
    <row r="1186" spans="1:4" ht="13.5" thickBot="1" x14ac:dyDescent="0.25">
      <c r="A1186" s="17">
        <v>120216</v>
      </c>
      <c r="B1186" s="5" t="s">
        <v>1097</v>
      </c>
      <c r="C1186" s="6" t="s">
        <v>17</v>
      </c>
      <c r="D1186" s="55">
        <v>403620</v>
      </c>
    </row>
    <row r="1187" spans="1:4" ht="13.5" thickBot="1" x14ac:dyDescent="0.25">
      <c r="A1187" s="17">
        <v>120220</v>
      </c>
      <c r="B1187" s="5" t="s">
        <v>1098</v>
      </c>
      <c r="C1187" s="6" t="s">
        <v>17</v>
      </c>
      <c r="D1187" s="55">
        <v>426230</v>
      </c>
    </row>
    <row r="1188" spans="1:4" ht="13.5" thickBot="1" x14ac:dyDescent="0.25">
      <c r="A1188" s="17">
        <v>120208</v>
      </c>
      <c r="B1188" s="5" t="s">
        <v>1099</v>
      </c>
      <c r="C1188" s="6" t="s">
        <v>55</v>
      </c>
      <c r="D1188" s="59">
        <v>52460</v>
      </c>
    </row>
    <row r="1189" spans="1:4" ht="13.5" thickBot="1" x14ac:dyDescent="0.25">
      <c r="A1189" s="17">
        <v>120210</v>
      </c>
      <c r="B1189" s="5" t="s">
        <v>1100</v>
      </c>
      <c r="C1189" s="6" t="s">
        <v>50</v>
      </c>
      <c r="D1189" s="59">
        <v>17990</v>
      </c>
    </row>
    <row r="1190" spans="1:4" ht="13.5" thickBot="1" x14ac:dyDescent="0.25">
      <c r="A1190" s="17">
        <v>120222</v>
      </c>
      <c r="B1190" s="5" t="s">
        <v>1101</v>
      </c>
      <c r="C1190" s="6" t="s">
        <v>50</v>
      </c>
      <c r="D1190" s="59">
        <v>19120</v>
      </c>
    </row>
    <row r="1191" spans="1:4" ht="13.5" thickBot="1" x14ac:dyDescent="0.25">
      <c r="A1191" s="17">
        <v>120211</v>
      </c>
      <c r="B1191" s="5" t="s">
        <v>1102</v>
      </c>
      <c r="C1191" s="6" t="s">
        <v>50</v>
      </c>
      <c r="D1191" s="59">
        <v>22830</v>
      </c>
    </row>
    <row r="1192" spans="1:4" ht="13.5" thickBot="1" x14ac:dyDescent="0.25">
      <c r="A1192" s="17">
        <v>120212</v>
      </c>
      <c r="B1192" s="5" t="s">
        <v>1103</v>
      </c>
      <c r="C1192" s="6" t="s">
        <v>17</v>
      </c>
      <c r="D1192" s="55">
        <v>297240</v>
      </c>
    </row>
    <row r="1193" spans="1:4" ht="13.5" thickBot="1" x14ac:dyDescent="0.25">
      <c r="A1193" s="17">
        <v>120213</v>
      </c>
      <c r="B1193" s="5" t="s">
        <v>1104</v>
      </c>
      <c r="C1193" s="6" t="s">
        <v>17</v>
      </c>
      <c r="D1193" s="55">
        <v>316870</v>
      </c>
    </row>
    <row r="1194" spans="1:4" x14ac:dyDescent="0.2">
      <c r="A1194" s="13"/>
      <c r="B1194" s="3"/>
      <c r="C1194" s="3"/>
      <c r="D1194" s="3"/>
    </row>
    <row r="1195" spans="1:4" ht="13.5" thickBot="1" x14ac:dyDescent="0.25">
      <c r="A1195" s="16">
        <v>1203</v>
      </c>
      <c r="B1195" s="4" t="s">
        <v>1105</v>
      </c>
      <c r="C1195" s="3"/>
      <c r="D1195" s="3"/>
    </row>
    <row r="1196" spans="1:4" ht="13.5" thickBot="1" x14ac:dyDescent="0.25">
      <c r="A1196" s="17">
        <v>120301</v>
      </c>
      <c r="B1196" s="5" t="s">
        <v>1106</v>
      </c>
      <c r="C1196" s="6" t="s">
        <v>17</v>
      </c>
      <c r="D1196" s="54">
        <v>482620</v>
      </c>
    </row>
    <row r="1197" spans="1:4" ht="13.5" thickBot="1" x14ac:dyDescent="0.25">
      <c r="A1197" s="17">
        <v>120304</v>
      </c>
      <c r="B1197" s="5" t="s">
        <v>1107</v>
      </c>
      <c r="C1197" s="6" t="s">
        <v>17</v>
      </c>
      <c r="D1197" s="55">
        <v>491160</v>
      </c>
    </row>
    <row r="1198" spans="1:4" x14ac:dyDescent="0.2">
      <c r="A1198" s="13"/>
      <c r="B1198" s="3"/>
      <c r="C1198" s="3"/>
      <c r="D1198" s="3"/>
    </row>
    <row r="1199" spans="1:4" x14ac:dyDescent="0.2">
      <c r="A1199" s="16">
        <v>1204</v>
      </c>
      <c r="B1199" s="4" t="s">
        <v>1108</v>
      </c>
      <c r="C1199" s="3"/>
      <c r="D1199" s="93"/>
    </row>
    <row r="1200" spans="1:4" x14ac:dyDescent="0.2">
      <c r="A1200" s="17">
        <v>120401</v>
      </c>
      <c r="B1200" s="5" t="s">
        <v>1109</v>
      </c>
      <c r="C1200" s="94" t="s">
        <v>17</v>
      </c>
      <c r="D1200" s="75">
        <v>356880</v>
      </c>
    </row>
    <row r="1201" spans="1:4" x14ac:dyDescent="0.2">
      <c r="A1201" s="13"/>
      <c r="B1201" s="3"/>
      <c r="C1201" s="3"/>
      <c r="D1201" s="95"/>
    </row>
    <row r="1202" spans="1:4" x14ac:dyDescent="0.2">
      <c r="A1202" s="16">
        <v>13</v>
      </c>
      <c r="B1202" s="4" t="s">
        <v>1110</v>
      </c>
      <c r="C1202" s="3"/>
      <c r="D1202" s="3"/>
    </row>
    <row r="1203" spans="1:4" x14ac:dyDescent="0.2">
      <c r="A1203" s="13"/>
      <c r="B1203" s="3"/>
      <c r="C1203" s="3"/>
      <c r="D1203" s="3"/>
    </row>
    <row r="1204" spans="1:4" ht="13.5" thickBot="1" x14ac:dyDescent="0.25">
      <c r="A1204" s="16">
        <v>1301</v>
      </c>
      <c r="B1204" s="4" t="s">
        <v>1081</v>
      </c>
      <c r="C1204" s="3"/>
      <c r="D1204" s="3"/>
    </row>
    <row r="1205" spans="1:4" ht="13.5" thickBot="1" x14ac:dyDescent="0.25">
      <c r="A1205" s="17">
        <v>130109</v>
      </c>
      <c r="B1205" s="5" t="s">
        <v>1111</v>
      </c>
      <c r="C1205" s="7" t="s">
        <v>785</v>
      </c>
      <c r="D1205" s="58">
        <v>3000</v>
      </c>
    </row>
    <row r="1206" spans="1:4" ht="13.5" thickBot="1" x14ac:dyDescent="0.25">
      <c r="A1206" s="17">
        <v>130102</v>
      </c>
      <c r="B1206" s="5" t="s">
        <v>1083</v>
      </c>
      <c r="C1206" s="7" t="s">
        <v>785</v>
      </c>
      <c r="D1206" s="60">
        <v>3100</v>
      </c>
    </row>
    <row r="1207" spans="1:4" ht="13.5" thickBot="1" x14ac:dyDescent="0.25">
      <c r="A1207" s="17">
        <v>130110</v>
      </c>
      <c r="B1207" s="5" t="s">
        <v>1112</v>
      </c>
      <c r="C1207" s="6" t="s">
        <v>55</v>
      </c>
      <c r="D1207" s="60">
        <v>2060</v>
      </c>
    </row>
    <row r="1208" spans="1:4" ht="13.5" thickBot="1" x14ac:dyDescent="0.25">
      <c r="A1208" s="17">
        <v>130103</v>
      </c>
      <c r="B1208" s="5" t="s">
        <v>1084</v>
      </c>
      <c r="C1208" s="7" t="s">
        <v>785</v>
      </c>
      <c r="D1208" s="61">
        <v>380</v>
      </c>
    </row>
    <row r="1209" spans="1:4" ht="13.5" thickBot="1" x14ac:dyDescent="0.25">
      <c r="A1209" s="17">
        <v>130104</v>
      </c>
      <c r="B1209" s="5" t="s">
        <v>1085</v>
      </c>
      <c r="C1209" s="7" t="s">
        <v>785</v>
      </c>
      <c r="D1209" s="61">
        <v>490</v>
      </c>
    </row>
    <row r="1210" spans="1:4" ht="13.5" thickBot="1" x14ac:dyDescent="0.25">
      <c r="A1210" s="17">
        <v>130111</v>
      </c>
      <c r="B1210" s="5" t="s">
        <v>1113</v>
      </c>
      <c r="C1210" s="7" t="s">
        <v>785</v>
      </c>
      <c r="D1210" s="60">
        <v>4460</v>
      </c>
    </row>
    <row r="1211" spans="1:4" ht="13.5" thickBot="1" x14ac:dyDescent="0.25">
      <c r="A1211" s="17">
        <v>130107</v>
      </c>
      <c r="B1211" s="5" t="s">
        <v>1114</v>
      </c>
      <c r="C1211" s="7" t="s">
        <v>785</v>
      </c>
      <c r="D1211" s="60">
        <v>4460</v>
      </c>
    </row>
    <row r="1212" spans="1:4" ht="13.5" thickBot="1" x14ac:dyDescent="0.25">
      <c r="A1212" s="17">
        <v>130105</v>
      </c>
      <c r="B1212" s="5" t="s">
        <v>1115</v>
      </c>
      <c r="C1212" s="7" t="s">
        <v>785</v>
      </c>
      <c r="D1212" s="60">
        <v>4460</v>
      </c>
    </row>
    <row r="1213" spans="1:4" ht="13.5" thickBot="1" x14ac:dyDescent="0.25">
      <c r="A1213" s="17">
        <v>130106</v>
      </c>
      <c r="B1213" s="5" t="s">
        <v>1116</v>
      </c>
      <c r="C1213" s="7" t="s">
        <v>785</v>
      </c>
      <c r="D1213" s="60">
        <v>4460</v>
      </c>
    </row>
    <row r="1214" spans="1:4" ht="13.5" thickBot="1" x14ac:dyDescent="0.25">
      <c r="A1214" s="17">
        <v>130108</v>
      </c>
      <c r="B1214" s="5" t="s">
        <v>1117</v>
      </c>
      <c r="C1214" s="7" t="s">
        <v>785</v>
      </c>
      <c r="D1214" s="60">
        <v>4460</v>
      </c>
    </row>
    <row r="1215" spans="1:4" x14ac:dyDescent="0.2">
      <c r="A1215" s="13"/>
      <c r="B1215" s="3"/>
      <c r="C1215" s="3"/>
      <c r="D1215" s="3"/>
    </row>
    <row r="1216" spans="1:4" ht="13.5" thickBot="1" x14ac:dyDescent="0.25">
      <c r="A1216" s="16">
        <v>1302</v>
      </c>
      <c r="B1216" s="4" t="s">
        <v>1118</v>
      </c>
      <c r="C1216" s="3"/>
      <c r="D1216" s="3"/>
    </row>
    <row r="1217" spans="1:4" ht="13.5" thickBot="1" x14ac:dyDescent="0.25">
      <c r="A1217" s="17">
        <v>130212</v>
      </c>
      <c r="B1217" s="5" t="s">
        <v>1119</v>
      </c>
      <c r="C1217" s="6" t="s">
        <v>55</v>
      </c>
      <c r="D1217" s="66">
        <v>20310</v>
      </c>
    </row>
    <row r="1218" spans="1:4" ht="13.5" thickBot="1" x14ac:dyDescent="0.25">
      <c r="A1218" s="17">
        <v>130201</v>
      </c>
      <c r="B1218" s="5" t="s">
        <v>1120</v>
      </c>
      <c r="C1218" s="6" t="s">
        <v>55</v>
      </c>
      <c r="D1218" s="59">
        <v>30450</v>
      </c>
    </row>
    <row r="1219" spans="1:4" ht="13.5" thickBot="1" x14ac:dyDescent="0.25">
      <c r="A1219" s="17">
        <v>130202</v>
      </c>
      <c r="B1219" s="5" t="s">
        <v>1121</v>
      </c>
      <c r="C1219" s="6" t="s">
        <v>55</v>
      </c>
      <c r="D1219" s="59">
        <v>31910</v>
      </c>
    </row>
    <row r="1220" spans="1:4" ht="13.5" thickBot="1" x14ac:dyDescent="0.25">
      <c r="A1220" s="17">
        <v>130209</v>
      </c>
      <c r="B1220" s="5" t="s">
        <v>1122</v>
      </c>
      <c r="C1220" s="6" t="s">
        <v>55</v>
      </c>
      <c r="D1220" s="59">
        <v>47070</v>
      </c>
    </row>
    <row r="1221" spans="1:4" ht="13.5" thickBot="1" x14ac:dyDescent="0.25">
      <c r="A1221" s="17">
        <v>130210</v>
      </c>
      <c r="B1221" s="5" t="s">
        <v>1123</v>
      </c>
      <c r="C1221" s="6" t="s">
        <v>55</v>
      </c>
      <c r="D1221" s="59">
        <v>56560</v>
      </c>
    </row>
    <row r="1222" spans="1:4" ht="13.5" thickBot="1" x14ac:dyDescent="0.25">
      <c r="A1222" s="17">
        <v>130203</v>
      </c>
      <c r="B1222" s="5" t="s">
        <v>1124</v>
      </c>
      <c r="C1222" s="6" t="s">
        <v>17</v>
      </c>
      <c r="D1222" s="55">
        <v>645750</v>
      </c>
    </row>
    <row r="1223" spans="1:4" ht="13.5" thickBot="1" x14ac:dyDescent="0.25">
      <c r="A1223" s="17">
        <v>130204</v>
      </c>
      <c r="B1223" s="5" t="s">
        <v>1125</v>
      </c>
      <c r="C1223" s="6" t="s">
        <v>17</v>
      </c>
      <c r="D1223" s="55">
        <v>712880</v>
      </c>
    </row>
    <row r="1224" spans="1:4" ht="13.5" thickBot="1" x14ac:dyDescent="0.25">
      <c r="A1224" s="17">
        <v>130207</v>
      </c>
      <c r="B1224" s="5" t="s">
        <v>1126</v>
      </c>
      <c r="C1224" s="6" t="s">
        <v>17</v>
      </c>
      <c r="D1224" s="55">
        <v>349420</v>
      </c>
    </row>
    <row r="1225" spans="1:4" ht="13.5" thickBot="1" x14ac:dyDescent="0.25">
      <c r="A1225" s="17">
        <v>130205</v>
      </c>
      <c r="B1225" s="5" t="s">
        <v>1127</v>
      </c>
      <c r="C1225" s="6" t="s">
        <v>17</v>
      </c>
      <c r="D1225" s="55">
        <v>739940</v>
      </c>
    </row>
    <row r="1226" spans="1:4" ht="13.5" thickBot="1" x14ac:dyDescent="0.25">
      <c r="A1226" s="17">
        <v>130206</v>
      </c>
      <c r="B1226" s="5" t="s">
        <v>1128</v>
      </c>
      <c r="C1226" s="6" t="s">
        <v>17</v>
      </c>
      <c r="D1226" s="55">
        <v>762990</v>
      </c>
    </row>
    <row r="1227" spans="1:4" ht="13.5" thickBot="1" x14ac:dyDescent="0.25">
      <c r="A1227" s="17">
        <v>130213</v>
      </c>
      <c r="B1227" s="5" t="s">
        <v>1129</v>
      </c>
      <c r="C1227" s="6" t="s">
        <v>17</v>
      </c>
      <c r="D1227" s="55">
        <v>804530</v>
      </c>
    </row>
    <row r="1228" spans="1:4" x14ac:dyDescent="0.2">
      <c r="A1228" s="13"/>
      <c r="B1228" s="3"/>
      <c r="C1228" s="3"/>
      <c r="D1228" s="3"/>
    </row>
    <row r="1229" spans="1:4" ht="13.5" thickBot="1" x14ac:dyDescent="0.25">
      <c r="A1229" s="16">
        <v>1304</v>
      </c>
      <c r="B1229" s="4" t="s">
        <v>1130</v>
      </c>
      <c r="C1229" s="3"/>
      <c r="D1229" s="3"/>
    </row>
    <row r="1230" spans="1:4" ht="13.5" thickBot="1" x14ac:dyDescent="0.25">
      <c r="A1230" s="17">
        <v>130401</v>
      </c>
      <c r="B1230" s="5" t="s">
        <v>1131</v>
      </c>
      <c r="C1230" s="6" t="s">
        <v>55</v>
      </c>
      <c r="D1230" s="66">
        <v>38700</v>
      </c>
    </row>
    <row r="1231" spans="1:4" ht="13.5" thickBot="1" x14ac:dyDescent="0.25">
      <c r="A1231" s="17">
        <v>130406</v>
      </c>
      <c r="B1231" s="5" t="s">
        <v>1132</v>
      </c>
      <c r="C1231" s="6" t="s">
        <v>55</v>
      </c>
      <c r="D1231" s="59">
        <v>59180</v>
      </c>
    </row>
    <row r="1232" spans="1:4" ht="14.25" thickTop="1" thickBot="1" x14ac:dyDescent="0.25">
      <c r="A1232" s="17">
        <v>130408</v>
      </c>
      <c r="B1232" s="5" t="s">
        <v>1133</v>
      </c>
      <c r="C1232" s="6" t="s">
        <v>55</v>
      </c>
      <c r="D1232" s="67">
        <v>50560</v>
      </c>
    </row>
    <row r="1233" spans="1:4" ht="13.5" thickBot="1" x14ac:dyDescent="0.25">
      <c r="A1233" s="17">
        <v>130411</v>
      </c>
      <c r="B1233" s="5" t="s">
        <v>1134</v>
      </c>
      <c r="C1233" s="6" t="s">
        <v>17</v>
      </c>
      <c r="D1233" s="55">
        <v>696110</v>
      </c>
    </row>
    <row r="1234" spans="1:4" ht="13.5" thickBot="1" x14ac:dyDescent="0.25">
      <c r="A1234" s="17">
        <v>130419</v>
      </c>
      <c r="B1234" s="5" t="s">
        <v>1135</v>
      </c>
      <c r="C1234" s="6" t="s">
        <v>17</v>
      </c>
      <c r="D1234" s="55">
        <v>618050</v>
      </c>
    </row>
    <row r="1235" spans="1:4" ht="13.5" thickBot="1" x14ac:dyDescent="0.25">
      <c r="A1235" s="17">
        <v>130403</v>
      </c>
      <c r="B1235" s="5" t="s">
        <v>1136</v>
      </c>
      <c r="C1235" s="6" t="s">
        <v>55</v>
      </c>
      <c r="D1235" s="59">
        <v>24760</v>
      </c>
    </row>
    <row r="1236" spans="1:4" ht="13.5" thickBot="1" x14ac:dyDescent="0.25">
      <c r="A1236" s="17">
        <v>130417</v>
      </c>
      <c r="B1236" s="5" t="s">
        <v>1137</v>
      </c>
      <c r="C1236" s="6" t="s">
        <v>55</v>
      </c>
      <c r="D1236" s="59">
        <v>24870</v>
      </c>
    </row>
    <row r="1237" spans="1:4" ht="13.5" thickBot="1" x14ac:dyDescent="0.25">
      <c r="A1237" s="17">
        <v>130413</v>
      </c>
      <c r="B1237" s="5" t="s">
        <v>1138</v>
      </c>
      <c r="C1237" s="6" t="s">
        <v>17</v>
      </c>
      <c r="D1237" s="55">
        <v>652840</v>
      </c>
    </row>
    <row r="1238" spans="1:4" ht="13.5" thickBot="1" x14ac:dyDescent="0.25">
      <c r="A1238" s="17">
        <v>130421</v>
      </c>
      <c r="B1238" s="5" t="s">
        <v>1139</v>
      </c>
      <c r="C1238" s="6" t="s">
        <v>17</v>
      </c>
      <c r="D1238" s="55">
        <v>301160</v>
      </c>
    </row>
    <row r="1239" spans="1:4" ht="13.5" thickBot="1" x14ac:dyDescent="0.25">
      <c r="A1239" s="17">
        <v>130418</v>
      </c>
      <c r="B1239" s="5" t="s">
        <v>1140</v>
      </c>
      <c r="C1239" s="6" t="s">
        <v>17</v>
      </c>
      <c r="D1239" s="55">
        <v>719330</v>
      </c>
    </row>
    <row r="1240" spans="1:4" x14ac:dyDescent="0.2">
      <c r="A1240" s="13"/>
      <c r="B1240" s="3"/>
      <c r="C1240" s="3"/>
      <c r="D1240" s="3"/>
    </row>
    <row r="1241" spans="1:4" x14ac:dyDescent="0.2">
      <c r="A1241" s="16">
        <v>1305</v>
      </c>
      <c r="B1241" s="4" t="s">
        <v>1141</v>
      </c>
      <c r="C1241" s="3"/>
      <c r="D1241" s="3"/>
    </row>
    <row r="1242" spans="1:4" x14ac:dyDescent="0.2">
      <c r="A1242" s="17">
        <v>130501</v>
      </c>
      <c r="B1242" s="5" t="s">
        <v>1142</v>
      </c>
      <c r="C1242" s="6" t="s">
        <v>50</v>
      </c>
      <c r="D1242" s="56">
        <v>78810</v>
      </c>
    </row>
    <row r="1243" spans="1:4" x14ac:dyDescent="0.2">
      <c r="A1243" s="13"/>
      <c r="B1243" s="3"/>
      <c r="C1243" s="3"/>
      <c r="D1243" s="3"/>
    </row>
    <row r="1244" spans="1:4" ht="13.5" thickBot="1" x14ac:dyDescent="0.25">
      <c r="A1244" s="16">
        <v>1306</v>
      </c>
      <c r="B1244" s="4" t="s">
        <v>1143</v>
      </c>
      <c r="C1244" s="3"/>
      <c r="D1244" s="3"/>
    </row>
    <row r="1245" spans="1:4" ht="13.5" thickBot="1" x14ac:dyDescent="0.25">
      <c r="A1245" s="17">
        <v>130604</v>
      </c>
      <c r="B1245" s="5" t="s">
        <v>1144</v>
      </c>
      <c r="C1245" s="6" t="s">
        <v>50</v>
      </c>
      <c r="D1245" s="66">
        <v>20130</v>
      </c>
    </row>
    <row r="1246" spans="1:4" ht="13.5" thickBot="1" x14ac:dyDescent="0.25">
      <c r="A1246" s="17">
        <v>130601</v>
      </c>
      <c r="B1246" s="5" t="s">
        <v>1145</v>
      </c>
      <c r="C1246" s="6" t="s">
        <v>50</v>
      </c>
      <c r="D1246" s="59">
        <v>20960</v>
      </c>
    </row>
    <row r="1247" spans="1:4" ht="13.5" thickBot="1" x14ac:dyDescent="0.25">
      <c r="A1247" s="17">
        <v>130602</v>
      </c>
      <c r="B1247" s="5" t="s">
        <v>1146</v>
      </c>
      <c r="C1247" s="6" t="s">
        <v>50</v>
      </c>
      <c r="D1247" s="59">
        <v>36520</v>
      </c>
    </row>
    <row r="1248" spans="1:4" ht="13.5" thickBot="1" x14ac:dyDescent="0.25">
      <c r="A1248" s="17">
        <v>130603</v>
      </c>
      <c r="B1248" s="5" t="s">
        <v>1147</v>
      </c>
      <c r="C1248" s="6" t="s">
        <v>50</v>
      </c>
      <c r="D1248" s="59">
        <v>26700</v>
      </c>
    </row>
    <row r="1249" spans="1:4" ht="13.5" thickBot="1" x14ac:dyDescent="0.25">
      <c r="A1249" s="17">
        <v>130605</v>
      </c>
      <c r="B1249" s="5" t="s">
        <v>1148</v>
      </c>
      <c r="C1249" s="6" t="s">
        <v>50</v>
      </c>
      <c r="D1249" s="59">
        <v>93350</v>
      </c>
    </row>
    <row r="1250" spans="1:4" ht="13.5" thickBot="1" x14ac:dyDescent="0.25">
      <c r="A1250" s="17">
        <v>130616</v>
      </c>
      <c r="B1250" s="5" t="s">
        <v>1149</v>
      </c>
      <c r="C1250" s="6" t="s">
        <v>50</v>
      </c>
      <c r="D1250" s="59">
        <v>95730</v>
      </c>
    </row>
    <row r="1251" spans="1:4" ht="13.5" thickBot="1" x14ac:dyDescent="0.25">
      <c r="A1251" s="17">
        <v>130606</v>
      </c>
      <c r="B1251" s="5" t="s">
        <v>1150</v>
      </c>
      <c r="C1251" s="6" t="s">
        <v>50</v>
      </c>
      <c r="D1251" s="55">
        <v>108440</v>
      </c>
    </row>
    <row r="1252" spans="1:4" ht="13.5" thickBot="1" x14ac:dyDescent="0.25">
      <c r="A1252" s="17">
        <v>130607</v>
      </c>
      <c r="B1252" s="5" t="s">
        <v>1151</v>
      </c>
      <c r="C1252" s="6" t="s">
        <v>50</v>
      </c>
      <c r="D1252" s="55">
        <v>124440</v>
      </c>
    </row>
    <row r="1253" spans="1:4" ht="13.5" thickBot="1" x14ac:dyDescent="0.25">
      <c r="A1253" s="17">
        <v>130624</v>
      </c>
      <c r="B1253" s="5" t="s">
        <v>1152</v>
      </c>
      <c r="C1253" s="6" t="s">
        <v>50</v>
      </c>
      <c r="D1253" s="59">
        <v>79480</v>
      </c>
    </row>
    <row r="1254" spans="1:4" ht="13.5" thickBot="1" x14ac:dyDescent="0.25">
      <c r="A1254" s="17">
        <v>130625</v>
      </c>
      <c r="B1254" s="5" t="s">
        <v>1153</v>
      </c>
      <c r="C1254" s="6" t="s">
        <v>50</v>
      </c>
      <c r="D1254" s="59">
        <v>95010</v>
      </c>
    </row>
    <row r="1255" spans="1:4" ht="13.5" thickBot="1" x14ac:dyDescent="0.25">
      <c r="A1255" s="17">
        <v>130623</v>
      </c>
      <c r="B1255" s="5" t="s">
        <v>1154</v>
      </c>
      <c r="C1255" s="6" t="s">
        <v>50</v>
      </c>
      <c r="D1255" s="59">
        <v>83930</v>
      </c>
    </row>
    <row r="1256" spans="1:4" ht="13.5" thickBot="1" x14ac:dyDescent="0.25">
      <c r="A1256" s="17">
        <v>130622</v>
      </c>
      <c r="B1256" s="5" t="s">
        <v>1155</v>
      </c>
      <c r="C1256" s="6" t="s">
        <v>50</v>
      </c>
      <c r="D1256" s="55">
        <v>100740</v>
      </c>
    </row>
    <row r="1257" spans="1:4" ht="13.5" thickBot="1" x14ac:dyDescent="0.25">
      <c r="A1257" s="17">
        <v>130611</v>
      </c>
      <c r="B1257" s="5" t="s">
        <v>1156</v>
      </c>
      <c r="C1257" s="6" t="s">
        <v>50</v>
      </c>
      <c r="D1257" s="59">
        <v>92090</v>
      </c>
    </row>
    <row r="1258" spans="1:4" ht="13.5" thickBot="1" x14ac:dyDescent="0.25">
      <c r="A1258" s="17">
        <v>130610</v>
      </c>
      <c r="B1258" s="5" t="s">
        <v>1157</v>
      </c>
      <c r="C1258" s="6" t="s">
        <v>50</v>
      </c>
      <c r="D1258" s="55">
        <v>103750</v>
      </c>
    </row>
    <row r="1259" spans="1:4" ht="13.5" thickBot="1" x14ac:dyDescent="0.25">
      <c r="A1259" s="17">
        <v>130613</v>
      </c>
      <c r="B1259" s="5" t="s">
        <v>1158</v>
      </c>
      <c r="C1259" s="6" t="s">
        <v>50</v>
      </c>
      <c r="D1259" s="55">
        <v>108750</v>
      </c>
    </row>
    <row r="1260" spans="1:4" ht="13.5" thickBot="1" x14ac:dyDescent="0.25">
      <c r="A1260" s="17">
        <v>130612</v>
      </c>
      <c r="B1260" s="5" t="s">
        <v>1159</v>
      </c>
      <c r="C1260" s="6" t="s">
        <v>50</v>
      </c>
      <c r="D1260" s="55">
        <v>120620</v>
      </c>
    </row>
    <row r="1261" spans="1:4" ht="13.5" thickBot="1" x14ac:dyDescent="0.25">
      <c r="A1261" s="17">
        <v>130615</v>
      </c>
      <c r="B1261" s="5" t="s">
        <v>1160</v>
      </c>
      <c r="C1261" s="6" t="s">
        <v>50</v>
      </c>
      <c r="D1261" s="55">
        <v>109510</v>
      </c>
    </row>
    <row r="1262" spans="1:4" ht="13.5" thickBot="1" x14ac:dyDescent="0.25">
      <c r="A1262" s="17">
        <v>130614</v>
      </c>
      <c r="B1262" s="5" t="s">
        <v>1161</v>
      </c>
      <c r="C1262" s="6" t="s">
        <v>50</v>
      </c>
      <c r="D1262" s="55">
        <v>121650</v>
      </c>
    </row>
    <row r="1263" spans="1:4" ht="13.5" thickBot="1" x14ac:dyDescent="0.25">
      <c r="A1263" s="17">
        <v>130618</v>
      </c>
      <c r="B1263" s="5" t="s">
        <v>1162</v>
      </c>
      <c r="C1263" s="6" t="s">
        <v>50</v>
      </c>
      <c r="D1263" s="55">
        <v>113070</v>
      </c>
    </row>
    <row r="1264" spans="1:4" ht="13.5" thickBot="1" x14ac:dyDescent="0.25">
      <c r="A1264" s="17">
        <v>130609</v>
      </c>
      <c r="B1264" s="5" t="s">
        <v>1163</v>
      </c>
      <c r="C1264" s="6" t="s">
        <v>50</v>
      </c>
      <c r="D1264" s="55">
        <v>121610</v>
      </c>
    </row>
    <row r="1265" spans="1:4" ht="13.5" thickBot="1" x14ac:dyDescent="0.25">
      <c r="A1265" s="17">
        <v>130621</v>
      </c>
      <c r="B1265" s="5" t="s">
        <v>1164</v>
      </c>
      <c r="C1265" s="6" t="s">
        <v>50</v>
      </c>
      <c r="D1265" s="55">
        <v>111380</v>
      </c>
    </row>
    <row r="1266" spans="1:4" ht="13.5" thickBot="1" x14ac:dyDescent="0.25">
      <c r="A1266" s="17">
        <v>130620</v>
      </c>
      <c r="B1266" s="5" t="s">
        <v>1165</v>
      </c>
      <c r="C1266" s="6" t="s">
        <v>50</v>
      </c>
      <c r="D1266" s="55">
        <v>123530</v>
      </c>
    </row>
    <row r="1267" spans="1:4" x14ac:dyDescent="0.2">
      <c r="A1267" s="13"/>
      <c r="B1267" s="3"/>
      <c r="C1267" s="3"/>
      <c r="D1267" s="3"/>
    </row>
    <row r="1268" spans="1:4" ht="13.5" thickBot="1" x14ac:dyDescent="0.25">
      <c r="A1268" s="16">
        <v>1307</v>
      </c>
      <c r="B1268" s="4" t="s">
        <v>1166</v>
      </c>
      <c r="C1268" s="3"/>
      <c r="D1268" s="3"/>
    </row>
    <row r="1269" spans="1:4" ht="13.5" thickBot="1" x14ac:dyDescent="0.25">
      <c r="A1269" s="17">
        <v>130701</v>
      </c>
      <c r="B1269" s="5" t="s">
        <v>1167</v>
      </c>
      <c r="C1269" s="6" t="s">
        <v>50</v>
      </c>
      <c r="D1269" s="66">
        <v>55800</v>
      </c>
    </row>
    <row r="1270" spans="1:4" ht="13.5" thickBot="1" x14ac:dyDescent="0.25">
      <c r="A1270" s="17">
        <v>130702</v>
      </c>
      <c r="B1270" s="5" t="s">
        <v>1168</v>
      </c>
      <c r="C1270" s="6" t="s">
        <v>50</v>
      </c>
      <c r="D1270" s="59">
        <v>65650</v>
      </c>
    </row>
    <row r="1271" spans="1:4" ht="13.5" thickBot="1" x14ac:dyDescent="0.25">
      <c r="A1271" s="17">
        <v>130703</v>
      </c>
      <c r="B1271" s="5" t="s">
        <v>1169</v>
      </c>
      <c r="C1271" s="6" t="s">
        <v>50</v>
      </c>
      <c r="D1271" s="59">
        <v>74170</v>
      </c>
    </row>
    <row r="1272" spans="1:4" ht="13.5" thickBot="1" x14ac:dyDescent="0.25">
      <c r="A1272" s="17">
        <v>130704</v>
      </c>
      <c r="B1272" s="5" t="s">
        <v>1170</v>
      </c>
      <c r="C1272" s="6" t="s">
        <v>50</v>
      </c>
      <c r="D1272" s="59">
        <v>91070</v>
      </c>
    </row>
    <row r="1273" spans="1:4" ht="13.5" thickBot="1" x14ac:dyDescent="0.25">
      <c r="A1273" s="17">
        <v>130705</v>
      </c>
      <c r="B1273" s="5" t="s">
        <v>1171</v>
      </c>
      <c r="C1273" s="6" t="s">
        <v>50</v>
      </c>
      <c r="D1273" s="55">
        <v>107530</v>
      </c>
    </row>
    <row r="1274" spans="1:4" ht="13.5" thickBot="1" x14ac:dyDescent="0.25">
      <c r="A1274" s="17">
        <v>130706</v>
      </c>
      <c r="B1274" s="5" t="s">
        <v>1172</v>
      </c>
      <c r="C1274" s="6" t="s">
        <v>50</v>
      </c>
      <c r="D1274" s="55">
        <v>120270</v>
      </c>
    </row>
    <row r="1275" spans="1:4" x14ac:dyDescent="0.2">
      <c r="A1275" s="13"/>
      <c r="B1275" s="3"/>
      <c r="C1275" s="3"/>
      <c r="D1275" s="3"/>
    </row>
    <row r="1276" spans="1:4" ht="13.5" thickBot="1" x14ac:dyDescent="0.25">
      <c r="A1276" s="16">
        <v>1308</v>
      </c>
      <c r="B1276" s="4" t="s">
        <v>1173</v>
      </c>
      <c r="C1276" s="3"/>
      <c r="D1276" s="3"/>
    </row>
    <row r="1277" spans="1:4" ht="13.5" thickBot="1" x14ac:dyDescent="0.25">
      <c r="A1277" s="17">
        <v>130801</v>
      </c>
      <c r="B1277" s="5" t="s">
        <v>1174</v>
      </c>
      <c r="C1277" s="7" t="s">
        <v>785</v>
      </c>
      <c r="D1277" s="58">
        <v>8410</v>
      </c>
    </row>
    <row r="1278" spans="1:4" ht="13.5" thickBot="1" x14ac:dyDescent="0.25">
      <c r="A1278" s="17">
        <v>130809</v>
      </c>
      <c r="B1278" s="5" t="s">
        <v>1175</v>
      </c>
      <c r="C1278" s="6" t="s">
        <v>50</v>
      </c>
      <c r="D1278" s="59">
        <v>60230</v>
      </c>
    </row>
    <row r="1279" spans="1:4" ht="13.5" thickBot="1" x14ac:dyDescent="0.25">
      <c r="A1279" s="17">
        <v>130808</v>
      </c>
      <c r="B1279" s="5" t="s">
        <v>1176</v>
      </c>
      <c r="C1279" s="6" t="s">
        <v>50</v>
      </c>
      <c r="D1279" s="59">
        <v>49950</v>
      </c>
    </row>
    <row r="1280" spans="1:4" ht="13.5" thickBot="1" x14ac:dyDescent="0.25">
      <c r="A1280" s="17">
        <v>130804</v>
      </c>
      <c r="B1280" s="5" t="s">
        <v>1177</v>
      </c>
      <c r="C1280" s="6" t="s">
        <v>50</v>
      </c>
      <c r="D1280" s="59">
        <v>38350</v>
      </c>
    </row>
    <row r="1281" spans="1:4" ht="13.5" thickBot="1" x14ac:dyDescent="0.25">
      <c r="A1281" s="17">
        <v>130813</v>
      </c>
      <c r="B1281" s="5" t="s">
        <v>1178</v>
      </c>
      <c r="C1281" s="6" t="s">
        <v>50</v>
      </c>
      <c r="D1281" s="59">
        <v>66030</v>
      </c>
    </row>
    <row r="1282" spans="1:4" ht="13.5" thickBot="1" x14ac:dyDescent="0.25">
      <c r="A1282" s="17">
        <v>130812</v>
      </c>
      <c r="B1282" s="5" t="s">
        <v>1179</v>
      </c>
      <c r="C1282" s="6" t="s">
        <v>50</v>
      </c>
      <c r="D1282" s="59">
        <v>55790</v>
      </c>
    </row>
    <row r="1283" spans="1:4" ht="13.5" thickBot="1" x14ac:dyDescent="0.25">
      <c r="A1283" s="17">
        <v>130811</v>
      </c>
      <c r="B1283" s="5" t="s">
        <v>1180</v>
      </c>
      <c r="C1283" s="6" t="s">
        <v>50</v>
      </c>
      <c r="D1283" s="59">
        <v>41420</v>
      </c>
    </row>
    <row r="1284" spans="1:4" ht="13.5" thickBot="1" x14ac:dyDescent="0.25">
      <c r="A1284" s="17">
        <v>130810</v>
      </c>
      <c r="B1284" s="5" t="s">
        <v>1181</v>
      </c>
      <c r="C1284" s="6" t="s">
        <v>50</v>
      </c>
      <c r="D1284" s="59">
        <v>36750</v>
      </c>
    </row>
    <row r="1285" spans="1:4" ht="13.5" thickBot="1" x14ac:dyDescent="0.25">
      <c r="A1285" s="17">
        <v>130807</v>
      </c>
      <c r="B1285" s="5" t="s">
        <v>1182</v>
      </c>
      <c r="C1285" s="6" t="s">
        <v>50</v>
      </c>
      <c r="D1285" s="59">
        <v>32150</v>
      </c>
    </row>
    <row r="1286" spans="1:4" ht="13.5" thickBot="1" x14ac:dyDescent="0.25">
      <c r="A1286" s="17">
        <v>130805</v>
      </c>
      <c r="B1286" s="5" t="s">
        <v>1183</v>
      </c>
      <c r="C1286" s="6" t="s">
        <v>50</v>
      </c>
      <c r="D1286" s="59">
        <v>44920</v>
      </c>
    </row>
    <row r="1287" spans="1:4" ht="14.25" thickTop="1" thickBot="1" x14ac:dyDescent="0.25">
      <c r="A1287" s="17">
        <v>130814</v>
      </c>
      <c r="B1287" s="5" t="s">
        <v>1184</v>
      </c>
      <c r="C1287" s="6" t="s">
        <v>50</v>
      </c>
      <c r="D1287" s="67">
        <v>47350</v>
      </c>
    </row>
    <row r="1288" spans="1:4" ht="13.5" thickBot="1" x14ac:dyDescent="0.25">
      <c r="A1288" s="17">
        <v>130817</v>
      </c>
      <c r="B1288" s="5" t="s">
        <v>1185</v>
      </c>
      <c r="C1288" s="6" t="s">
        <v>50</v>
      </c>
      <c r="D1288" s="59">
        <v>55890</v>
      </c>
    </row>
    <row r="1289" spans="1:4" ht="13.5" thickBot="1" x14ac:dyDescent="0.25">
      <c r="A1289" s="17">
        <v>130815</v>
      </c>
      <c r="B1289" s="5" t="s">
        <v>1186</v>
      </c>
      <c r="C1289" s="6" t="s">
        <v>50</v>
      </c>
      <c r="D1289" s="59">
        <v>49770</v>
      </c>
    </row>
    <row r="1290" spans="1:4" ht="13.5" thickBot="1" x14ac:dyDescent="0.25">
      <c r="A1290" s="17">
        <v>130816</v>
      </c>
      <c r="B1290" s="5" t="s">
        <v>1187</v>
      </c>
      <c r="C1290" s="6" t="s">
        <v>50</v>
      </c>
      <c r="D1290" s="59">
        <v>52300</v>
      </c>
    </row>
    <row r="1291" spans="1:4" ht="13.5" thickBot="1" x14ac:dyDescent="0.25">
      <c r="A1291" s="17">
        <v>130806</v>
      </c>
      <c r="B1291" s="5" t="s">
        <v>1188</v>
      </c>
      <c r="C1291" s="6" t="s">
        <v>50</v>
      </c>
      <c r="D1291" s="59">
        <v>45920</v>
      </c>
    </row>
    <row r="1292" spans="1:4" ht="13.5" thickBot="1" x14ac:dyDescent="0.25">
      <c r="A1292" s="17">
        <v>130818</v>
      </c>
      <c r="B1292" s="5" t="s">
        <v>1189</v>
      </c>
      <c r="C1292" s="6" t="s">
        <v>50</v>
      </c>
      <c r="D1292" s="59">
        <v>51010</v>
      </c>
    </row>
    <row r="1293" spans="1:4" ht="13.5" thickBot="1" x14ac:dyDescent="0.25">
      <c r="A1293" s="17">
        <v>130819</v>
      </c>
      <c r="B1293" s="5" t="s">
        <v>1190</v>
      </c>
      <c r="C1293" s="6" t="s">
        <v>50</v>
      </c>
      <c r="D1293" s="59">
        <v>51780</v>
      </c>
    </row>
    <row r="1294" spans="1:4" x14ac:dyDescent="0.2">
      <c r="A1294" s="13"/>
      <c r="B1294" s="3"/>
      <c r="C1294" s="3"/>
      <c r="D1294" s="3"/>
    </row>
    <row r="1295" spans="1:4" ht="13.5" thickBot="1" x14ac:dyDescent="0.25">
      <c r="A1295" s="16">
        <v>1309</v>
      </c>
      <c r="B1295" s="4" t="s">
        <v>1191</v>
      </c>
      <c r="C1295" s="3"/>
      <c r="D1295" s="3"/>
    </row>
    <row r="1296" spans="1:4" ht="13.5" thickBot="1" x14ac:dyDescent="0.25">
      <c r="A1296" s="17">
        <v>130901</v>
      </c>
      <c r="B1296" s="5" t="s">
        <v>1192</v>
      </c>
      <c r="C1296" s="6" t="s">
        <v>17</v>
      </c>
      <c r="D1296" s="54">
        <v>513830</v>
      </c>
    </row>
    <row r="1297" spans="1:4" ht="13.5" thickBot="1" x14ac:dyDescent="0.25">
      <c r="A1297" s="17">
        <v>130905</v>
      </c>
      <c r="B1297" s="5" t="s">
        <v>1193</v>
      </c>
      <c r="C1297" s="6" t="s">
        <v>17</v>
      </c>
      <c r="D1297" s="55">
        <v>544570</v>
      </c>
    </row>
    <row r="1298" spans="1:4" ht="13.5" thickBot="1" x14ac:dyDescent="0.25">
      <c r="A1298" s="17">
        <v>130912</v>
      </c>
      <c r="B1298" s="5" t="s">
        <v>1194</v>
      </c>
      <c r="C1298" s="6" t="s">
        <v>17</v>
      </c>
      <c r="D1298" s="55">
        <v>536140</v>
      </c>
    </row>
    <row r="1299" spans="1:4" x14ac:dyDescent="0.2">
      <c r="A1299" s="13"/>
      <c r="B1299" s="3"/>
      <c r="C1299" s="3"/>
      <c r="D1299" s="3"/>
    </row>
    <row r="1300" spans="1:4" ht="13.5" thickBot="1" x14ac:dyDescent="0.25">
      <c r="A1300" s="16">
        <v>1310</v>
      </c>
      <c r="B1300" s="4" t="s">
        <v>1195</v>
      </c>
      <c r="C1300" s="3"/>
      <c r="D1300" s="3"/>
    </row>
    <row r="1301" spans="1:4" ht="13.5" thickBot="1" x14ac:dyDescent="0.25">
      <c r="A1301" s="17">
        <v>131002</v>
      </c>
      <c r="B1301" s="5" t="s">
        <v>1196</v>
      </c>
      <c r="C1301" s="7" t="s">
        <v>52</v>
      </c>
      <c r="D1301" s="58">
        <v>8560</v>
      </c>
    </row>
    <row r="1302" spans="1:4" ht="13.5" thickBot="1" x14ac:dyDescent="0.25">
      <c r="A1302" s="17">
        <v>131008</v>
      </c>
      <c r="B1302" s="5" t="s">
        <v>1197</v>
      </c>
      <c r="C1302" s="7" t="s">
        <v>52</v>
      </c>
      <c r="D1302" s="60">
        <v>9090</v>
      </c>
    </row>
    <row r="1303" spans="1:4" ht="13.5" thickBot="1" x14ac:dyDescent="0.25">
      <c r="A1303" s="17">
        <v>131015</v>
      </c>
      <c r="B1303" s="5" t="s">
        <v>1198</v>
      </c>
      <c r="C1303" s="7" t="s">
        <v>52</v>
      </c>
      <c r="D1303" s="60">
        <v>7080</v>
      </c>
    </row>
    <row r="1304" spans="1:4" ht="13.5" thickBot="1" x14ac:dyDescent="0.25">
      <c r="A1304" s="17">
        <v>131003</v>
      </c>
      <c r="B1304" s="5" t="s">
        <v>1199</v>
      </c>
      <c r="C1304" s="7" t="s">
        <v>52</v>
      </c>
      <c r="D1304" s="60">
        <v>9090</v>
      </c>
    </row>
    <row r="1305" spans="1:4" ht="13.5" thickBot="1" x14ac:dyDescent="0.25">
      <c r="A1305" s="17">
        <v>131005</v>
      </c>
      <c r="B1305" s="5" t="s">
        <v>1200</v>
      </c>
      <c r="C1305" s="7" t="s">
        <v>52</v>
      </c>
      <c r="D1305" s="59">
        <v>12110</v>
      </c>
    </row>
    <row r="1306" spans="1:4" ht="13.5" thickBot="1" x14ac:dyDescent="0.25">
      <c r="A1306" s="17">
        <v>131006</v>
      </c>
      <c r="B1306" s="5" t="s">
        <v>1201</v>
      </c>
      <c r="C1306" s="7" t="s">
        <v>52</v>
      </c>
      <c r="D1306" s="59">
        <v>12110</v>
      </c>
    </row>
    <row r="1307" spans="1:4" ht="13.5" thickBot="1" x14ac:dyDescent="0.25">
      <c r="A1307" s="17">
        <v>131024</v>
      </c>
      <c r="B1307" s="5" t="s">
        <v>1202</v>
      </c>
      <c r="C1307" s="7" t="s">
        <v>52</v>
      </c>
      <c r="D1307" s="60">
        <v>9090</v>
      </c>
    </row>
    <row r="1308" spans="1:4" ht="13.5" thickBot="1" x14ac:dyDescent="0.25">
      <c r="A1308" s="17">
        <v>131010</v>
      </c>
      <c r="B1308" s="5" t="s">
        <v>1203</v>
      </c>
      <c r="C1308" s="7" t="s">
        <v>52</v>
      </c>
      <c r="D1308" s="59">
        <v>38870</v>
      </c>
    </row>
    <row r="1309" spans="1:4" ht="13.5" thickBot="1" x14ac:dyDescent="0.25">
      <c r="A1309" s="17">
        <v>131011</v>
      </c>
      <c r="B1309" s="5" t="s">
        <v>1204</v>
      </c>
      <c r="C1309" s="7" t="s">
        <v>52</v>
      </c>
      <c r="D1309" s="59">
        <v>11100</v>
      </c>
    </row>
    <row r="1310" spans="1:4" ht="13.5" thickBot="1" x14ac:dyDescent="0.25">
      <c r="A1310" s="17">
        <v>131026</v>
      </c>
      <c r="B1310" s="5" t="s">
        <v>1205</v>
      </c>
      <c r="C1310" s="7" t="s">
        <v>52</v>
      </c>
      <c r="D1310" s="59">
        <v>11340</v>
      </c>
    </row>
    <row r="1311" spans="1:4" ht="13.5" thickBot="1" x14ac:dyDescent="0.25">
      <c r="A1311" s="17">
        <v>131025</v>
      </c>
      <c r="B1311" s="5" t="s">
        <v>1206</v>
      </c>
      <c r="C1311" s="7" t="s">
        <v>52</v>
      </c>
      <c r="D1311" s="59">
        <v>12110</v>
      </c>
    </row>
    <row r="1312" spans="1:4" ht="13.5" thickBot="1" x14ac:dyDescent="0.25">
      <c r="A1312" s="17">
        <v>131001</v>
      </c>
      <c r="B1312" s="5" t="s">
        <v>1207</v>
      </c>
      <c r="C1312" s="7" t="s">
        <v>52</v>
      </c>
      <c r="D1312" s="60">
        <v>9780</v>
      </c>
    </row>
    <row r="1313" spans="1:4" ht="13.5" thickBot="1" x14ac:dyDescent="0.25">
      <c r="A1313" s="17">
        <v>131016</v>
      </c>
      <c r="B1313" s="5" t="s">
        <v>1208</v>
      </c>
      <c r="C1313" s="7" t="s">
        <v>52</v>
      </c>
      <c r="D1313" s="59">
        <v>13090</v>
      </c>
    </row>
    <row r="1314" spans="1:4" ht="13.5" thickBot="1" x14ac:dyDescent="0.25">
      <c r="A1314" s="17">
        <v>131028</v>
      </c>
      <c r="B1314" s="5" t="s">
        <v>1209</v>
      </c>
      <c r="C1314" s="7" t="s">
        <v>52</v>
      </c>
      <c r="D1314" s="55">
        <v>296760</v>
      </c>
    </row>
    <row r="1315" spans="1:4" x14ac:dyDescent="0.2">
      <c r="A1315" s="13"/>
      <c r="B1315" s="3"/>
      <c r="C1315" s="3"/>
      <c r="D1315" s="3"/>
    </row>
    <row r="1316" spans="1:4" ht="13.5" thickBot="1" x14ac:dyDescent="0.25">
      <c r="A1316" s="16">
        <v>1311</v>
      </c>
      <c r="B1316" s="4" t="s">
        <v>1210</v>
      </c>
      <c r="C1316" s="3"/>
      <c r="D1316" s="3"/>
    </row>
    <row r="1317" spans="1:4" ht="13.5" thickBot="1" x14ac:dyDescent="0.25">
      <c r="A1317" s="17">
        <v>131125</v>
      </c>
      <c r="B1317" s="5" t="s">
        <v>1211</v>
      </c>
      <c r="C1317" s="7" t="s">
        <v>1212</v>
      </c>
      <c r="D1317" s="66">
        <v>16380</v>
      </c>
    </row>
    <row r="1318" spans="1:4" ht="13.5" thickBot="1" x14ac:dyDescent="0.25">
      <c r="A1318" s="17">
        <v>131119</v>
      </c>
      <c r="B1318" s="5" t="s">
        <v>1213</v>
      </c>
      <c r="C1318" s="7" t="s">
        <v>1212</v>
      </c>
      <c r="D1318" s="59">
        <v>16630</v>
      </c>
    </row>
    <row r="1319" spans="1:4" ht="13.5" thickBot="1" x14ac:dyDescent="0.25">
      <c r="A1319" s="17">
        <v>131115</v>
      </c>
      <c r="B1319" s="5" t="s">
        <v>1214</v>
      </c>
      <c r="C1319" s="7" t="s">
        <v>1212</v>
      </c>
      <c r="D1319" s="59">
        <v>19330</v>
      </c>
    </row>
    <row r="1320" spans="1:4" ht="13.5" thickBot="1" x14ac:dyDescent="0.25">
      <c r="A1320" s="17">
        <v>131114</v>
      </c>
      <c r="B1320" s="5" t="s">
        <v>1215</v>
      </c>
      <c r="C1320" s="7" t="s">
        <v>1212</v>
      </c>
      <c r="D1320" s="59">
        <v>11930</v>
      </c>
    </row>
    <row r="1321" spans="1:4" ht="13.5" thickBot="1" x14ac:dyDescent="0.25">
      <c r="A1321" s="17">
        <v>131116</v>
      </c>
      <c r="B1321" s="5" t="s">
        <v>1216</v>
      </c>
      <c r="C1321" s="7" t="s">
        <v>1212</v>
      </c>
      <c r="D1321" s="59">
        <v>19990</v>
      </c>
    </row>
    <row r="1322" spans="1:4" ht="13.5" thickBot="1" x14ac:dyDescent="0.25">
      <c r="A1322" s="17">
        <v>131117</v>
      </c>
      <c r="B1322" s="5" t="s">
        <v>1217</v>
      </c>
      <c r="C1322" s="7" t="s">
        <v>1212</v>
      </c>
      <c r="D1322" s="59">
        <v>38060</v>
      </c>
    </row>
    <row r="1323" spans="1:4" ht="13.5" thickBot="1" x14ac:dyDescent="0.25">
      <c r="A1323" s="17">
        <v>131118</v>
      </c>
      <c r="B1323" s="5" t="s">
        <v>1218</v>
      </c>
      <c r="C1323" s="7" t="s">
        <v>1212</v>
      </c>
      <c r="D1323" s="59">
        <v>51890</v>
      </c>
    </row>
    <row r="1324" spans="1:4" x14ac:dyDescent="0.2">
      <c r="A1324" s="13"/>
      <c r="B1324" s="3"/>
      <c r="C1324" s="3"/>
      <c r="D1324" s="3"/>
    </row>
    <row r="1325" spans="1:4" ht="13.5" thickBot="1" x14ac:dyDescent="0.25">
      <c r="A1325" s="16">
        <v>1312</v>
      </c>
      <c r="B1325" s="4" t="s">
        <v>133</v>
      </c>
      <c r="C1325" s="3"/>
      <c r="D1325" s="3"/>
    </row>
    <row r="1326" spans="1:4" ht="13.5" thickBot="1" x14ac:dyDescent="0.25">
      <c r="A1326" s="17">
        <v>131216</v>
      </c>
      <c r="B1326" s="5" t="s">
        <v>1219</v>
      </c>
      <c r="C1326" s="6" t="s">
        <v>17</v>
      </c>
      <c r="D1326" s="54">
        <v>335000</v>
      </c>
    </row>
    <row r="1327" spans="1:4" ht="13.5" thickBot="1" x14ac:dyDescent="0.25">
      <c r="A1327" s="17">
        <v>131201</v>
      </c>
      <c r="B1327" s="5" t="s">
        <v>1220</v>
      </c>
      <c r="C1327" s="8" t="s">
        <v>715</v>
      </c>
      <c r="D1327" s="60">
        <v>1560</v>
      </c>
    </row>
    <row r="1328" spans="1:4" ht="13.5" thickBot="1" x14ac:dyDescent="0.25">
      <c r="A1328" s="17">
        <v>131202</v>
      </c>
      <c r="B1328" s="5" t="s">
        <v>1221</v>
      </c>
      <c r="C1328" s="8" t="s">
        <v>715</v>
      </c>
      <c r="D1328" s="60">
        <v>1560</v>
      </c>
    </row>
    <row r="1329" spans="1:4" ht="13.5" thickBot="1" x14ac:dyDescent="0.25">
      <c r="A1329" s="17">
        <v>131203</v>
      </c>
      <c r="B1329" s="5" t="s">
        <v>1222</v>
      </c>
      <c r="C1329" s="6" t="s">
        <v>17</v>
      </c>
      <c r="D1329" s="59">
        <v>40500</v>
      </c>
    </row>
    <row r="1330" spans="1:4" ht="13.5" thickBot="1" x14ac:dyDescent="0.25">
      <c r="A1330" s="17">
        <v>131215</v>
      </c>
      <c r="B1330" s="5" t="s">
        <v>1223</v>
      </c>
      <c r="C1330" s="6" t="s">
        <v>17</v>
      </c>
      <c r="D1330" s="55">
        <v>225400</v>
      </c>
    </row>
    <row r="1331" spans="1:4" ht="13.5" thickBot="1" x14ac:dyDescent="0.25">
      <c r="A1331" s="17">
        <v>131214</v>
      </c>
      <c r="B1331" s="5" t="s">
        <v>1224</v>
      </c>
      <c r="C1331" s="6" t="s">
        <v>17</v>
      </c>
      <c r="D1331" s="55">
        <v>296360</v>
      </c>
    </row>
    <row r="1332" spans="1:4" ht="13.5" thickBot="1" x14ac:dyDescent="0.25">
      <c r="A1332" s="17">
        <v>131206</v>
      </c>
      <c r="B1332" s="5" t="s">
        <v>1225</v>
      </c>
      <c r="C1332" s="6" t="s">
        <v>17</v>
      </c>
      <c r="D1332" s="55">
        <v>741770</v>
      </c>
    </row>
    <row r="1333" spans="1:4" ht="13.5" thickBot="1" x14ac:dyDescent="0.25">
      <c r="A1333" s="17">
        <v>131209</v>
      </c>
      <c r="B1333" s="5" t="s">
        <v>1226</v>
      </c>
      <c r="C1333" s="6" t="s">
        <v>55</v>
      </c>
      <c r="D1333" s="59">
        <v>74850</v>
      </c>
    </row>
    <row r="1334" spans="1:4" ht="13.5" thickBot="1" x14ac:dyDescent="0.25">
      <c r="A1334" s="17">
        <v>131212</v>
      </c>
      <c r="B1334" s="5" t="s">
        <v>1227</v>
      </c>
      <c r="C1334" s="6" t="s">
        <v>50</v>
      </c>
      <c r="D1334" s="59">
        <v>17480</v>
      </c>
    </row>
    <row r="1335" spans="1:4" ht="13.5" thickBot="1" x14ac:dyDescent="0.25">
      <c r="A1335" s="17">
        <v>131218</v>
      </c>
      <c r="B1335" s="5" t="s">
        <v>1228</v>
      </c>
      <c r="C1335" s="6" t="s">
        <v>50</v>
      </c>
      <c r="D1335" s="59">
        <v>67960</v>
      </c>
    </row>
    <row r="1336" spans="1:4" ht="13.5" thickBot="1" x14ac:dyDescent="0.25">
      <c r="A1336" s="17">
        <v>131210</v>
      </c>
      <c r="B1336" s="5" t="s">
        <v>1229</v>
      </c>
      <c r="C1336" s="6" t="s">
        <v>50</v>
      </c>
      <c r="D1336" s="59">
        <v>10430</v>
      </c>
    </row>
    <row r="1337" spans="1:4" ht="13.5" thickBot="1" x14ac:dyDescent="0.25">
      <c r="A1337" s="17">
        <v>131219</v>
      </c>
      <c r="B1337" s="5" t="s">
        <v>1230</v>
      </c>
      <c r="C1337" s="6" t="s">
        <v>17</v>
      </c>
      <c r="D1337" s="55">
        <v>327510</v>
      </c>
    </row>
    <row r="1338" spans="1:4" ht="13.5" thickBot="1" x14ac:dyDescent="0.25">
      <c r="A1338" s="17">
        <v>131213</v>
      </c>
      <c r="B1338" s="5" t="s">
        <v>1231</v>
      </c>
      <c r="C1338" s="6" t="s">
        <v>55</v>
      </c>
      <c r="D1338" s="60">
        <v>2470</v>
      </c>
    </row>
    <row r="1339" spans="1:4" ht="13.5" thickBot="1" x14ac:dyDescent="0.25">
      <c r="A1339" s="17">
        <v>131217</v>
      </c>
      <c r="B1339" s="5" t="s">
        <v>1232</v>
      </c>
      <c r="C1339" s="6" t="s">
        <v>55</v>
      </c>
      <c r="D1339" s="60">
        <v>5680</v>
      </c>
    </row>
    <row r="1340" spans="1:4" ht="13.5" thickBot="1" x14ac:dyDescent="0.25">
      <c r="A1340" s="17">
        <v>131207</v>
      </c>
      <c r="B1340" s="5" t="s">
        <v>1233</v>
      </c>
      <c r="C1340" s="6" t="s">
        <v>55</v>
      </c>
      <c r="D1340" s="55">
        <v>269010</v>
      </c>
    </row>
    <row r="1341" spans="1:4" x14ac:dyDescent="0.2">
      <c r="A1341" s="13"/>
      <c r="B1341" s="3"/>
      <c r="C1341" s="3"/>
      <c r="D1341" s="3"/>
    </row>
    <row r="1342" spans="1:4" ht="13.5" thickBot="1" x14ac:dyDescent="0.25">
      <c r="A1342" s="16">
        <v>1313</v>
      </c>
      <c r="B1342" s="4" t="s">
        <v>1234</v>
      </c>
      <c r="C1342" s="3"/>
      <c r="D1342" s="3"/>
    </row>
    <row r="1343" spans="1:4" ht="13.5" thickBot="1" x14ac:dyDescent="0.25">
      <c r="A1343" s="17">
        <v>131306</v>
      </c>
      <c r="B1343" s="5" t="s">
        <v>1235</v>
      </c>
      <c r="C1343" s="6" t="s">
        <v>17</v>
      </c>
      <c r="D1343" s="54">
        <v>402820</v>
      </c>
    </row>
    <row r="1344" spans="1:4" ht="13.5" thickBot="1" x14ac:dyDescent="0.25">
      <c r="A1344" s="17">
        <v>131303</v>
      </c>
      <c r="B1344" s="5" t="s">
        <v>1236</v>
      </c>
      <c r="C1344" s="6" t="s">
        <v>17</v>
      </c>
      <c r="D1344" s="55">
        <v>593610</v>
      </c>
    </row>
    <row r="1345" spans="1:4" ht="13.5" thickBot="1" x14ac:dyDescent="0.25">
      <c r="A1345" s="17">
        <v>131304</v>
      </c>
      <c r="B1345" s="5" t="s">
        <v>1237</v>
      </c>
      <c r="C1345" s="6" t="s">
        <v>17</v>
      </c>
      <c r="D1345" s="55">
        <v>660580</v>
      </c>
    </row>
    <row r="1346" spans="1:4" ht="13.5" thickBot="1" x14ac:dyDescent="0.25">
      <c r="A1346" s="17">
        <v>131311</v>
      </c>
      <c r="B1346" s="5" t="s">
        <v>1238</v>
      </c>
      <c r="C1346" s="7" t="s">
        <v>52</v>
      </c>
      <c r="D1346" s="55">
        <v>270000</v>
      </c>
    </row>
    <row r="1347" spans="1:4" ht="13.5" thickBot="1" x14ac:dyDescent="0.25">
      <c r="A1347" s="17">
        <v>131301</v>
      </c>
      <c r="B1347" s="5" t="s">
        <v>1239</v>
      </c>
      <c r="C1347" s="6" t="s">
        <v>17</v>
      </c>
      <c r="D1347" s="55">
        <v>787540</v>
      </c>
    </row>
    <row r="1348" spans="1:4" ht="13.5" thickBot="1" x14ac:dyDescent="0.25">
      <c r="A1348" s="17">
        <v>131302</v>
      </c>
      <c r="B1348" s="5" t="s">
        <v>1240</v>
      </c>
      <c r="C1348" s="6" t="s">
        <v>17</v>
      </c>
      <c r="D1348" s="55">
        <v>618350</v>
      </c>
    </row>
    <row r="1349" spans="1:4" x14ac:dyDescent="0.2">
      <c r="A1349" s="13"/>
      <c r="B1349" s="3"/>
      <c r="C1349" s="3"/>
      <c r="D1349" s="3"/>
    </row>
    <row r="1350" spans="1:4" ht="13.5" thickBot="1" x14ac:dyDescent="0.25">
      <c r="A1350" s="16">
        <v>1314</v>
      </c>
      <c r="B1350" s="4" t="s">
        <v>1241</v>
      </c>
      <c r="C1350" s="3"/>
      <c r="D1350" s="3"/>
    </row>
    <row r="1351" spans="1:4" ht="13.5" thickBot="1" x14ac:dyDescent="0.25">
      <c r="A1351" s="17">
        <v>131408</v>
      </c>
      <c r="B1351" s="5" t="s">
        <v>1242</v>
      </c>
      <c r="C1351" s="7" t="s">
        <v>785</v>
      </c>
      <c r="D1351" s="58">
        <v>6950</v>
      </c>
    </row>
    <row r="1352" spans="1:4" ht="13.5" thickBot="1" x14ac:dyDescent="0.25">
      <c r="A1352" s="17">
        <v>131407</v>
      </c>
      <c r="B1352" s="5" t="s">
        <v>1243</v>
      </c>
      <c r="C1352" s="6" t="s">
        <v>55</v>
      </c>
      <c r="D1352" s="55">
        <v>182020</v>
      </c>
    </row>
    <row r="1353" spans="1:4" ht="13.5" thickBot="1" x14ac:dyDescent="0.25">
      <c r="A1353" s="17">
        <v>131406</v>
      </c>
      <c r="B1353" s="5" t="s">
        <v>1244</v>
      </c>
      <c r="C1353" s="6" t="s">
        <v>55</v>
      </c>
      <c r="D1353" s="55">
        <v>283230</v>
      </c>
    </row>
    <row r="1354" spans="1:4" ht="13.5" thickBot="1" x14ac:dyDescent="0.25">
      <c r="A1354" s="17">
        <v>131405</v>
      </c>
      <c r="B1354" s="5" t="s">
        <v>1245</v>
      </c>
      <c r="C1354" s="6" t="s">
        <v>55</v>
      </c>
      <c r="D1354" s="55">
        <v>364100</v>
      </c>
    </row>
    <row r="1355" spans="1:4" ht="13.5" thickBot="1" x14ac:dyDescent="0.25">
      <c r="A1355" s="17">
        <v>131403</v>
      </c>
      <c r="B1355" s="5" t="s">
        <v>1246</v>
      </c>
      <c r="C1355" s="6" t="s">
        <v>55</v>
      </c>
      <c r="D1355" s="55">
        <v>166240</v>
      </c>
    </row>
    <row r="1356" spans="1:4" ht="13.5" thickBot="1" x14ac:dyDescent="0.25">
      <c r="A1356" s="17">
        <v>131404</v>
      </c>
      <c r="B1356" s="5" t="s">
        <v>1247</v>
      </c>
      <c r="C1356" s="6" t="s">
        <v>55</v>
      </c>
      <c r="D1356" s="55">
        <v>201010</v>
      </c>
    </row>
    <row r="1357" spans="1:4" x14ac:dyDescent="0.2">
      <c r="A1357" s="13"/>
      <c r="B1357" s="3"/>
      <c r="C1357" s="3"/>
      <c r="D1357" s="3"/>
    </row>
    <row r="1358" spans="1:4" ht="13.5" thickBot="1" x14ac:dyDescent="0.25">
      <c r="A1358" s="16">
        <v>1315</v>
      </c>
      <c r="B1358" s="4" t="s">
        <v>1248</v>
      </c>
      <c r="C1358" s="3"/>
      <c r="D1358" s="3"/>
    </row>
    <row r="1359" spans="1:4" ht="13.5" thickBot="1" x14ac:dyDescent="0.25">
      <c r="A1359" s="17">
        <v>131501</v>
      </c>
      <c r="B1359" s="5" t="s">
        <v>1249</v>
      </c>
      <c r="C1359" s="6" t="s">
        <v>55</v>
      </c>
      <c r="D1359" s="66">
        <v>36270</v>
      </c>
    </row>
    <row r="1360" spans="1:4" ht="13.5" thickBot="1" x14ac:dyDescent="0.25">
      <c r="A1360" s="17">
        <v>131502</v>
      </c>
      <c r="B1360" s="5" t="s">
        <v>1250</v>
      </c>
      <c r="C1360" s="6" t="s">
        <v>55</v>
      </c>
      <c r="D1360" s="59">
        <v>81380</v>
      </c>
    </row>
    <row r="1361" spans="1:4" ht="13.5" thickBot="1" x14ac:dyDescent="0.25">
      <c r="A1361" s="17">
        <v>131504</v>
      </c>
      <c r="B1361" s="5" t="s">
        <v>1251</v>
      </c>
      <c r="C1361" s="6" t="s">
        <v>55</v>
      </c>
      <c r="D1361" s="59">
        <v>52070</v>
      </c>
    </row>
    <row r="1362" spans="1:4" ht="13.5" thickBot="1" x14ac:dyDescent="0.25">
      <c r="A1362" s="17">
        <v>131503</v>
      </c>
      <c r="B1362" s="5" t="s">
        <v>1252</v>
      </c>
      <c r="C1362" s="6" t="s">
        <v>55</v>
      </c>
      <c r="D1362" s="59">
        <v>59690</v>
      </c>
    </row>
    <row r="1363" spans="1:4" x14ac:dyDescent="0.2">
      <c r="A1363" s="13"/>
      <c r="B1363" s="3"/>
      <c r="C1363" s="3"/>
      <c r="D1363" s="3"/>
    </row>
    <row r="1364" spans="1:4" x14ac:dyDescent="0.2">
      <c r="A1364" s="16">
        <v>14</v>
      </c>
      <c r="B1364" s="4" t="s">
        <v>1253</v>
      </c>
      <c r="C1364" s="3"/>
      <c r="D1364" s="3"/>
    </row>
    <row r="1365" spans="1:4" x14ac:dyDescent="0.2">
      <c r="A1365" s="13"/>
      <c r="B1365" s="3"/>
      <c r="C1365" s="3"/>
      <c r="D1365" s="3"/>
    </row>
    <row r="1366" spans="1:4" ht="13.5" thickBot="1" x14ac:dyDescent="0.25">
      <c r="A1366" s="16">
        <v>1401</v>
      </c>
      <c r="B1366" s="4" t="s">
        <v>1254</v>
      </c>
      <c r="C1366" s="3"/>
      <c r="D1366" s="3"/>
    </row>
    <row r="1367" spans="1:4" ht="13.5" thickBot="1" x14ac:dyDescent="0.25">
      <c r="A1367" s="17">
        <v>140101</v>
      </c>
      <c r="B1367" s="5" t="s">
        <v>1255</v>
      </c>
      <c r="C1367" s="6" t="s">
        <v>55</v>
      </c>
      <c r="D1367" s="66">
        <v>13390</v>
      </c>
    </row>
    <row r="1368" spans="1:4" ht="13.5" thickBot="1" x14ac:dyDescent="0.25">
      <c r="A1368" s="17">
        <v>140102</v>
      </c>
      <c r="B1368" s="5" t="s">
        <v>1256</v>
      </c>
      <c r="C1368" s="6" t="s">
        <v>55</v>
      </c>
      <c r="D1368" s="59">
        <v>20110</v>
      </c>
    </row>
    <row r="1369" spans="1:4" ht="13.5" thickBot="1" x14ac:dyDescent="0.25">
      <c r="A1369" s="17">
        <v>140105</v>
      </c>
      <c r="B1369" s="5" t="s">
        <v>1257</v>
      </c>
      <c r="C1369" s="6" t="s">
        <v>50</v>
      </c>
      <c r="D1369" s="59">
        <v>37830</v>
      </c>
    </row>
    <row r="1370" spans="1:4" ht="13.5" thickBot="1" x14ac:dyDescent="0.25">
      <c r="A1370" s="17">
        <v>140106</v>
      </c>
      <c r="B1370" s="5" t="s">
        <v>1258</v>
      </c>
      <c r="C1370" s="6" t="s">
        <v>50</v>
      </c>
      <c r="D1370" s="59">
        <v>40790</v>
      </c>
    </row>
    <row r="1371" spans="1:4" ht="13.5" thickBot="1" x14ac:dyDescent="0.25">
      <c r="A1371" s="17">
        <v>140107</v>
      </c>
      <c r="B1371" s="5" t="s">
        <v>1259</v>
      </c>
      <c r="C1371" s="6" t="s">
        <v>50</v>
      </c>
      <c r="D1371" s="59">
        <v>45780</v>
      </c>
    </row>
    <row r="1372" spans="1:4" ht="13.5" thickBot="1" x14ac:dyDescent="0.25">
      <c r="A1372" s="17">
        <v>140108</v>
      </c>
      <c r="B1372" s="5" t="s">
        <v>1260</v>
      </c>
      <c r="C1372" s="6" t="s">
        <v>50</v>
      </c>
      <c r="D1372" s="59">
        <v>56010</v>
      </c>
    </row>
    <row r="1373" spans="1:4" ht="13.5" thickBot="1" x14ac:dyDescent="0.25">
      <c r="A1373" s="17">
        <v>140103</v>
      </c>
      <c r="B1373" s="5" t="s">
        <v>1261</v>
      </c>
      <c r="C1373" s="6" t="s">
        <v>50</v>
      </c>
      <c r="D1373" s="59">
        <v>53380</v>
      </c>
    </row>
    <row r="1374" spans="1:4" ht="13.5" thickBot="1" x14ac:dyDescent="0.25">
      <c r="A1374" s="17">
        <v>140104</v>
      </c>
      <c r="B1374" s="5" t="s">
        <v>1262</v>
      </c>
      <c r="C1374" s="6" t="s">
        <v>50</v>
      </c>
      <c r="D1374" s="59">
        <v>51510</v>
      </c>
    </row>
    <row r="1375" spans="1:4" ht="13.5" thickBot="1" x14ac:dyDescent="0.25">
      <c r="A1375" s="17">
        <v>140109</v>
      </c>
      <c r="B1375" s="5" t="s">
        <v>1263</v>
      </c>
      <c r="C1375" s="6" t="s">
        <v>50</v>
      </c>
      <c r="D1375" s="59">
        <v>62640</v>
      </c>
    </row>
    <row r="1376" spans="1:4" ht="13.5" thickBot="1" x14ac:dyDescent="0.25">
      <c r="A1376" s="17">
        <v>140113</v>
      </c>
      <c r="B1376" s="5" t="s">
        <v>1264</v>
      </c>
      <c r="C1376" s="6" t="s">
        <v>50</v>
      </c>
      <c r="D1376" s="55">
        <v>346010</v>
      </c>
    </row>
    <row r="1377" spans="1:4" ht="13.5" thickBot="1" x14ac:dyDescent="0.25">
      <c r="A1377" s="17">
        <v>140115</v>
      </c>
      <c r="B1377" s="5" t="s">
        <v>1265</v>
      </c>
      <c r="C1377" s="6" t="s">
        <v>50</v>
      </c>
      <c r="D1377" s="59">
        <v>17500</v>
      </c>
    </row>
    <row r="1378" spans="1:4" ht="13.5" thickBot="1" x14ac:dyDescent="0.25">
      <c r="A1378" s="17">
        <v>140116</v>
      </c>
      <c r="B1378" s="5" t="s">
        <v>1266</v>
      </c>
      <c r="C1378" s="6" t="s">
        <v>50</v>
      </c>
      <c r="D1378" s="59">
        <v>24670</v>
      </c>
    </row>
    <row r="1379" spans="1:4" ht="13.5" thickBot="1" x14ac:dyDescent="0.25">
      <c r="A1379" s="17">
        <v>140114</v>
      </c>
      <c r="B1379" s="5" t="s">
        <v>1267</v>
      </c>
      <c r="C1379" s="7" t="s">
        <v>52</v>
      </c>
      <c r="D1379" s="59">
        <v>14870</v>
      </c>
    </row>
    <row r="1380" spans="1:4" ht="13.5" thickBot="1" x14ac:dyDescent="0.25">
      <c r="A1380" s="17">
        <v>140110</v>
      </c>
      <c r="B1380" s="5" t="s">
        <v>1268</v>
      </c>
      <c r="C1380" s="6" t="s">
        <v>50</v>
      </c>
      <c r="D1380" s="59">
        <v>43200</v>
      </c>
    </row>
    <row r="1381" spans="1:4" ht="13.5" thickBot="1" x14ac:dyDescent="0.25">
      <c r="A1381" s="17">
        <v>140111</v>
      </c>
      <c r="B1381" s="5" t="s">
        <v>1269</v>
      </c>
      <c r="C1381" s="6" t="s">
        <v>50</v>
      </c>
      <c r="D1381" s="59">
        <v>48630</v>
      </c>
    </row>
    <row r="1382" spans="1:4" ht="13.5" thickBot="1" x14ac:dyDescent="0.25">
      <c r="A1382" s="17">
        <v>140112</v>
      </c>
      <c r="B1382" s="5" t="s">
        <v>1270</v>
      </c>
      <c r="C1382" s="6" t="s">
        <v>50</v>
      </c>
      <c r="D1382" s="59">
        <v>58920</v>
      </c>
    </row>
    <row r="1383" spans="1:4" ht="13.5" thickBot="1" x14ac:dyDescent="0.25">
      <c r="A1383" s="17">
        <v>140118</v>
      </c>
      <c r="B1383" s="5" t="s">
        <v>1271</v>
      </c>
      <c r="C1383" s="6" t="s">
        <v>50</v>
      </c>
      <c r="D1383" s="59">
        <v>38540</v>
      </c>
    </row>
    <row r="1384" spans="1:4" ht="13.5" thickBot="1" x14ac:dyDescent="0.25">
      <c r="A1384" s="17">
        <v>140117</v>
      </c>
      <c r="B1384" s="5" t="s">
        <v>1272</v>
      </c>
      <c r="C1384" s="6" t="s">
        <v>50</v>
      </c>
      <c r="D1384" s="59">
        <v>42910</v>
      </c>
    </row>
    <row r="1385" spans="1:4" x14ac:dyDescent="0.2">
      <c r="A1385" s="13"/>
      <c r="B1385" s="3"/>
      <c r="C1385" s="3"/>
      <c r="D1385" s="3"/>
    </row>
    <row r="1386" spans="1:4" ht="13.5" thickBot="1" x14ac:dyDescent="0.25">
      <c r="A1386" s="16">
        <v>1402</v>
      </c>
      <c r="B1386" s="4" t="s">
        <v>1273</v>
      </c>
      <c r="C1386" s="3"/>
      <c r="D1386" s="3"/>
    </row>
    <row r="1387" spans="1:4" ht="13.5" thickBot="1" x14ac:dyDescent="0.25">
      <c r="A1387" s="17">
        <v>140201</v>
      </c>
      <c r="B1387" s="5" t="s">
        <v>1274</v>
      </c>
      <c r="C1387" s="6" t="s">
        <v>50</v>
      </c>
      <c r="D1387" s="66">
        <v>35020</v>
      </c>
    </row>
    <row r="1388" spans="1:4" ht="13.5" thickBot="1" x14ac:dyDescent="0.25">
      <c r="A1388" s="17">
        <v>140202</v>
      </c>
      <c r="B1388" s="5" t="s">
        <v>1275</v>
      </c>
      <c r="C1388" s="7" t="s">
        <v>52</v>
      </c>
      <c r="D1388" s="59">
        <v>87810</v>
      </c>
    </row>
    <row r="1389" spans="1:4" ht="13.5" thickBot="1" x14ac:dyDescent="0.25">
      <c r="A1389" s="17">
        <v>140203</v>
      </c>
      <c r="B1389" s="5" t="s">
        <v>1276</v>
      </c>
      <c r="C1389" s="7" t="s">
        <v>52</v>
      </c>
      <c r="D1389" s="55">
        <v>254680</v>
      </c>
    </row>
    <row r="1390" spans="1:4" ht="13.5" thickBot="1" x14ac:dyDescent="0.25">
      <c r="A1390" s="17">
        <v>140206</v>
      </c>
      <c r="B1390" s="5" t="s">
        <v>1277</v>
      </c>
      <c r="C1390" s="6" t="s">
        <v>55</v>
      </c>
      <c r="D1390" s="59">
        <v>15250</v>
      </c>
    </row>
    <row r="1391" spans="1:4" ht="13.5" thickBot="1" x14ac:dyDescent="0.25">
      <c r="A1391" s="17">
        <v>140205</v>
      </c>
      <c r="B1391" s="5" t="s">
        <v>1278</v>
      </c>
      <c r="C1391" s="6" t="s">
        <v>55</v>
      </c>
      <c r="D1391" s="59">
        <v>22580</v>
      </c>
    </row>
    <row r="1392" spans="1:4" ht="13.5" thickBot="1" x14ac:dyDescent="0.25">
      <c r="A1392" s="17">
        <v>140204</v>
      </c>
      <c r="B1392" s="5" t="s">
        <v>1279</v>
      </c>
      <c r="C1392" s="6" t="s">
        <v>55</v>
      </c>
      <c r="D1392" s="59">
        <v>37120</v>
      </c>
    </row>
    <row r="1393" spans="1:4" ht="13.5" thickBot="1" x14ac:dyDescent="0.25">
      <c r="A1393" s="17">
        <v>140239</v>
      </c>
      <c r="B1393" s="5" t="s">
        <v>1280</v>
      </c>
      <c r="C1393" s="6" t="s">
        <v>55</v>
      </c>
      <c r="D1393" s="59">
        <v>26170</v>
      </c>
    </row>
    <row r="1394" spans="1:4" ht="13.5" thickBot="1" x14ac:dyDescent="0.25">
      <c r="A1394" s="17">
        <v>140207</v>
      </c>
      <c r="B1394" s="5" t="s">
        <v>1281</v>
      </c>
      <c r="C1394" s="6" t="s">
        <v>50</v>
      </c>
      <c r="D1394" s="59">
        <v>55630</v>
      </c>
    </row>
    <row r="1395" spans="1:4" ht="13.5" thickBot="1" x14ac:dyDescent="0.25">
      <c r="A1395" s="17">
        <v>140208</v>
      </c>
      <c r="B1395" s="5" t="s">
        <v>1282</v>
      </c>
      <c r="C1395" s="6" t="s">
        <v>50</v>
      </c>
      <c r="D1395" s="59">
        <v>55420</v>
      </c>
    </row>
    <row r="1396" spans="1:4" ht="13.5" thickBot="1" x14ac:dyDescent="0.25">
      <c r="A1396" s="17">
        <v>140209</v>
      </c>
      <c r="B1396" s="5" t="s">
        <v>1283</v>
      </c>
      <c r="C1396" s="6" t="s">
        <v>50</v>
      </c>
      <c r="D1396" s="59">
        <v>56380</v>
      </c>
    </row>
    <row r="1397" spans="1:4" ht="14.25" thickTop="1" thickBot="1" x14ac:dyDescent="0.25">
      <c r="A1397" s="17">
        <v>140210</v>
      </c>
      <c r="B1397" s="5" t="s">
        <v>1284</v>
      </c>
      <c r="C1397" s="6" t="s">
        <v>50</v>
      </c>
      <c r="D1397" s="67">
        <v>57150</v>
      </c>
    </row>
    <row r="1398" spans="1:4" ht="13.5" thickBot="1" x14ac:dyDescent="0.25">
      <c r="A1398" s="17">
        <v>140238</v>
      </c>
      <c r="B1398" s="5" t="s">
        <v>1285</v>
      </c>
      <c r="C1398" s="6" t="s">
        <v>50</v>
      </c>
      <c r="D1398" s="59">
        <v>61050</v>
      </c>
    </row>
    <row r="1399" spans="1:4" ht="13.5" thickBot="1" x14ac:dyDescent="0.25">
      <c r="A1399" s="17">
        <v>140233</v>
      </c>
      <c r="B1399" s="5" t="s">
        <v>1286</v>
      </c>
      <c r="C1399" s="6" t="s">
        <v>50</v>
      </c>
      <c r="D1399" s="59">
        <v>58000</v>
      </c>
    </row>
    <row r="1400" spans="1:4" ht="13.5" thickBot="1" x14ac:dyDescent="0.25">
      <c r="A1400" s="17">
        <v>140236</v>
      </c>
      <c r="B1400" s="5" t="s">
        <v>1287</v>
      </c>
      <c r="C1400" s="6" t="s">
        <v>50</v>
      </c>
      <c r="D1400" s="59">
        <v>64870</v>
      </c>
    </row>
    <row r="1401" spans="1:4" ht="13.5" thickBot="1" x14ac:dyDescent="0.25">
      <c r="A1401" s="17">
        <v>140211</v>
      </c>
      <c r="B1401" s="5" t="s">
        <v>1288</v>
      </c>
      <c r="C1401" s="6" t="s">
        <v>50</v>
      </c>
      <c r="D1401" s="59">
        <v>39010</v>
      </c>
    </row>
    <row r="1402" spans="1:4" ht="13.5" thickBot="1" x14ac:dyDescent="0.25">
      <c r="A1402" s="17">
        <v>140212</v>
      </c>
      <c r="B1402" s="5" t="s">
        <v>1289</v>
      </c>
      <c r="C1402" s="6" t="s">
        <v>50</v>
      </c>
      <c r="D1402" s="59">
        <v>41670</v>
      </c>
    </row>
    <row r="1403" spans="1:4" ht="13.5" thickBot="1" x14ac:dyDescent="0.25">
      <c r="A1403" s="17">
        <v>140213</v>
      </c>
      <c r="B1403" s="5" t="s">
        <v>1290</v>
      </c>
      <c r="C1403" s="6" t="s">
        <v>50</v>
      </c>
      <c r="D1403" s="59">
        <v>75080</v>
      </c>
    </row>
    <row r="1404" spans="1:4" ht="13.5" thickBot="1" x14ac:dyDescent="0.25">
      <c r="A1404" s="17">
        <v>140214</v>
      </c>
      <c r="B1404" s="5" t="s">
        <v>1291</v>
      </c>
      <c r="C1404" s="6" t="s">
        <v>50</v>
      </c>
      <c r="D1404" s="59">
        <v>76530</v>
      </c>
    </row>
    <row r="1405" spans="1:4" ht="13.5" thickBot="1" x14ac:dyDescent="0.25">
      <c r="A1405" s="17">
        <v>140215</v>
      </c>
      <c r="B1405" s="5" t="s">
        <v>1292</v>
      </c>
      <c r="C1405" s="6" t="s">
        <v>55</v>
      </c>
      <c r="D1405" s="59">
        <v>27350</v>
      </c>
    </row>
    <row r="1406" spans="1:4" ht="13.5" thickBot="1" x14ac:dyDescent="0.25">
      <c r="A1406" s="17">
        <v>140216</v>
      </c>
      <c r="B1406" s="5" t="s">
        <v>1293</v>
      </c>
      <c r="C1406" s="6" t="s">
        <v>50</v>
      </c>
      <c r="D1406" s="59">
        <v>54810</v>
      </c>
    </row>
    <row r="1407" spans="1:4" ht="13.5" thickBot="1" x14ac:dyDescent="0.25">
      <c r="A1407" s="17">
        <v>140217</v>
      </c>
      <c r="B1407" s="5" t="s">
        <v>1294</v>
      </c>
      <c r="C1407" s="6" t="s">
        <v>50</v>
      </c>
      <c r="D1407" s="59">
        <v>56360</v>
      </c>
    </row>
    <row r="1408" spans="1:4" ht="13.5" thickBot="1" x14ac:dyDescent="0.25">
      <c r="A1408" s="17">
        <v>140218</v>
      </c>
      <c r="B1408" s="5" t="s">
        <v>1295</v>
      </c>
      <c r="C1408" s="6" t="s">
        <v>50</v>
      </c>
      <c r="D1408" s="59">
        <v>56750</v>
      </c>
    </row>
    <row r="1409" spans="1:4" ht="13.5" thickBot="1" x14ac:dyDescent="0.25">
      <c r="A1409" s="17">
        <v>140219</v>
      </c>
      <c r="B1409" s="5" t="s">
        <v>1296</v>
      </c>
      <c r="C1409" s="6" t="s">
        <v>50</v>
      </c>
      <c r="D1409" s="59">
        <v>57330</v>
      </c>
    </row>
    <row r="1410" spans="1:4" ht="13.5" thickBot="1" x14ac:dyDescent="0.25">
      <c r="A1410" s="17">
        <v>140220</v>
      </c>
      <c r="B1410" s="5" t="s">
        <v>1297</v>
      </c>
      <c r="C1410" s="6" t="s">
        <v>50</v>
      </c>
      <c r="D1410" s="59">
        <v>31030</v>
      </c>
    </row>
    <row r="1411" spans="1:4" ht="13.5" thickBot="1" x14ac:dyDescent="0.25">
      <c r="A1411" s="17">
        <v>140237</v>
      </c>
      <c r="B1411" s="5" t="s">
        <v>1298</v>
      </c>
      <c r="C1411" s="6" t="s">
        <v>50</v>
      </c>
      <c r="D1411" s="59">
        <v>34000</v>
      </c>
    </row>
    <row r="1412" spans="1:4" ht="13.5" thickBot="1" x14ac:dyDescent="0.25">
      <c r="A1412" s="17">
        <v>140221</v>
      </c>
      <c r="B1412" s="5" t="s">
        <v>1299</v>
      </c>
      <c r="C1412" s="6" t="s">
        <v>55</v>
      </c>
      <c r="D1412" s="59">
        <v>16710</v>
      </c>
    </row>
    <row r="1413" spans="1:4" ht="13.5" thickBot="1" x14ac:dyDescent="0.25">
      <c r="A1413" s="17">
        <v>140234</v>
      </c>
      <c r="B1413" s="5" t="s">
        <v>1300</v>
      </c>
      <c r="C1413" s="6" t="s">
        <v>50</v>
      </c>
      <c r="D1413" s="59">
        <v>31320</v>
      </c>
    </row>
    <row r="1414" spans="1:4" ht="13.5" thickBot="1" x14ac:dyDescent="0.25">
      <c r="A1414" s="17">
        <v>140222</v>
      </c>
      <c r="B1414" s="5" t="s">
        <v>1301</v>
      </c>
      <c r="C1414" s="6" t="s">
        <v>50</v>
      </c>
      <c r="D1414" s="59">
        <v>34400</v>
      </c>
    </row>
    <row r="1415" spans="1:4" ht="13.5" thickBot="1" x14ac:dyDescent="0.25">
      <c r="A1415" s="17">
        <v>140223</v>
      </c>
      <c r="B1415" s="5" t="s">
        <v>1302</v>
      </c>
      <c r="C1415" s="6" t="s">
        <v>50</v>
      </c>
      <c r="D1415" s="59">
        <v>35290</v>
      </c>
    </row>
    <row r="1416" spans="1:4" ht="13.5" thickBot="1" x14ac:dyDescent="0.25">
      <c r="A1416" s="17">
        <v>140224</v>
      </c>
      <c r="B1416" s="5" t="s">
        <v>1303</v>
      </c>
      <c r="C1416" s="6" t="s">
        <v>55</v>
      </c>
      <c r="D1416" s="59">
        <v>52380</v>
      </c>
    </row>
    <row r="1417" spans="1:4" ht="13.5" thickBot="1" x14ac:dyDescent="0.25">
      <c r="A1417" s="17">
        <v>140225</v>
      </c>
      <c r="B1417" s="5" t="s">
        <v>1304</v>
      </c>
      <c r="C1417" s="6" t="s">
        <v>50</v>
      </c>
      <c r="D1417" s="55">
        <v>103020</v>
      </c>
    </row>
    <row r="1418" spans="1:4" ht="13.5" thickBot="1" x14ac:dyDescent="0.25">
      <c r="A1418" s="17">
        <v>140226</v>
      </c>
      <c r="B1418" s="5" t="s">
        <v>1305</v>
      </c>
      <c r="C1418" s="6" t="s">
        <v>50</v>
      </c>
      <c r="D1418" s="55">
        <v>103410</v>
      </c>
    </row>
    <row r="1419" spans="1:4" ht="13.5" thickBot="1" x14ac:dyDescent="0.25">
      <c r="A1419" s="17">
        <v>140227</v>
      </c>
      <c r="B1419" s="5" t="s">
        <v>1306</v>
      </c>
      <c r="C1419" s="6" t="s">
        <v>50</v>
      </c>
      <c r="D1419" s="55">
        <v>104570</v>
      </c>
    </row>
    <row r="1420" spans="1:4" ht="13.5" thickBot="1" x14ac:dyDescent="0.25">
      <c r="A1420" s="17">
        <v>140228</v>
      </c>
      <c r="B1420" s="5" t="s">
        <v>1307</v>
      </c>
      <c r="C1420" s="6" t="s">
        <v>50</v>
      </c>
      <c r="D1420" s="55">
        <v>103990</v>
      </c>
    </row>
    <row r="1421" spans="1:4" ht="13.5" thickBot="1" x14ac:dyDescent="0.25">
      <c r="A1421" s="17">
        <v>140230</v>
      </c>
      <c r="B1421" s="5" t="s">
        <v>1308</v>
      </c>
      <c r="C1421" s="6" t="s">
        <v>55</v>
      </c>
      <c r="D1421" s="59">
        <v>24930</v>
      </c>
    </row>
    <row r="1422" spans="1:4" ht="13.5" thickBot="1" x14ac:dyDescent="0.25">
      <c r="A1422" s="17">
        <v>140229</v>
      </c>
      <c r="B1422" s="5" t="s">
        <v>1308</v>
      </c>
      <c r="C1422" s="6" t="s">
        <v>50</v>
      </c>
      <c r="D1422" s="59">
        <v>51960</v>
      </c>
    </row>
    <row r="1423" spans="1:4" ht="13.5" thickBot="1" x14ac:dyDescent="0.25">
      <c r="A1423" s="17">
        <v>140231</v>
      </c>
      <c r="B1423" s="5" t="s">
        <v>1309</v>
      </c>
      <c r="C1423" s="6" t="s">
        <v>50</v>
      </c>
      <c r="D1423" s="59">
        <v>52350</v>
      </c>
    </row>
    <row r="1424" spans="1:4" ht="13.5" thickBot="1" x14ac:dyDescent="0.25">
      <c r="A1424" s="17">
        <v>140232</v>
      </c>
      <c r="B1424" s="5" t="s">
        <v>1310</v>
      </c>
      <c r="C1424" s="6" t="s">
        <v>50</v>
      </c>
      <c r="D1424" s="59">
        <v>52930</v>
      </c>
    </row>
    <row r="1425" spans="1:4" x14ac:dyDescent="0.2">
      <c r="A1425" s="13"/>
      <c r="B1425" s="3"/>
      <c r="C1425" s="3"/>
      <c r="D1425" s="3"/>
    </row>
    <row r="1426" spans="1:4" ht="13.5" thickBot="1" x14ac:dyDescent="0.25">
      <c r="A1426" s="16">
        <v>1403</v>
      </c>
      <c r="B1426" s="4" t="s">
        <v>1311</v>
      </c>
      <c r="C1426" s="3"/>
      <c r="D1426" s="3"/>
    </row>
    <row r="1427" spans="1:4" ht="13.5" thickBot="1" x14ac:dyDescent="0.25">
      <c r="A1427" s="17">
        <v>140301</v>
      </c>
      <c r="B1427" s="5" t="s">
        <v>1312</v>
      </c>
      <c r="C1427" s="6" t="s">
        <v>55</v>
      </c>
      <c r="D1427" s="66">
        <v>27570</v>
      </c>
    </row>
    <row r="1428" spans="1:4" ht="13.5" thickBot="1" x14ac:dyDescent="0.25">
      <c r="A1428" s="17">
        <v>140302</v>
      </c>
      <c r="B1428" s="5" t="s">
        <v>1313</v>
      </c>
      <c r="C1428" s="6" t="s">
        <v>55</v>
      </c>
      <c r="D1428" s="59">
        <v>26940</v>
      </c>
    </row>
    <row r="1429" spans="1:4" ht="13.5" thickBot="1" x14ac:dyDescent="0.25">
      <c r="A1429" s="17">
        <v>140319</v>
      </c>
      <c r="B1429" s="5" t="s">
        <v>1314</v>
      </c>
      <c r="C1429" s="6" t="s">
        <v>55</v>
      </c>
      <c r="D1429" s="59">
        <v>19950</v>
      </c>
    </row>
    <row r="1430" spans="1:4" ht="13.5" thickBot="1" x14ac:dyDescent="0.25">
      <c r="A1430" s="17">
        <v>140303</v>
      </c>
      <c r="B1430" s="5" t="s">
        <v>1315</v>
      </c>
      <c r="C1430" s="6" t="s">
        <v>55</v>
      </c>
      <c r="D1430" s="59">
        <v>41070</v>
      </c>
    </row>
    <row r="1431" spans="1:4" ht="13.5" thickBot="1" x14ac:dyDescent="0.25">
      <c r="A1431" s="17">
        <v>140304</v>
      </c>
      <c r="B1431" s="5" t="s">
        <v>1316</v>
      </c>
      <c r="C1431" s="6" t="s">
        <v>55</v>
      </c>
      <c r="D1431" s="59">
        <v>46320</v>
      </c>
    </row>
    <row r="1432" spans="1:4" ht="13.5" thickBot="1" x14ac:dyDescent="0.25">
      <c r="A1432" s="17">
        <v>140305</v>
      </c>
      <c r="B1432" s="5" t="s">
        <v>1317</v>
      </c>
      <c r="C1432" s="6" t="s">
        <v>55</v>
      </c>
      <c r="D1432" s="59">
        <v>53010</v>
      </c>
    </row>
    <row r="1433" spans="1:4" ht="13.5" thickBot="1" x14ac:dyDescent="0.25">
      <c r="A1433" s="17">
        <v>140306</v>
      </c>
      <c r="B1433" s="5" t="s">
        <v>1318</v>
      </c>
      <c r="C1433" s="6" t="s">
        <v>55</v>
      </c>
      <c r="D1433" s="59">
        <v>54700</v>
      </c>
    </row>
    <row r="1434" spans="1:4" ht="13.5" thickBot="1" x14ac:dyDescent="0.25">
      <c r="A1434" s="17">
        <v>140307</v>
      </c>
      <c r="B1434" s="5" t="s">
        <v>1319</v>
      </c>
      <c r="C1434" s="6" t="s">
        <v>55</v>
      </c>
      <c r="D1434" s="59">
        <v>67750</v>
      </c>
    </row>
    <row r="1435" spans="1:4" ht="13.5" thickBot="1" x14ac:dyDescent="0.25">
      <c r="A1435" s="17">
        <v>140308</v>
      </c>
      <c r="B1435" s="5" t="s">
        <v>1320</v>
      </c>
      <c r="C1435" s="6" t="s">
        <v>55</v>
      </c>
      <c r="D1435" s="59">
        <v>20620</v>
      </c>
    </row>
    <row r="1436" spans="1:4" ht="13.5" thickBot="1" x14ac:dyDescent="0.25">
      <c r="A1436" s="17">
        <v>140309</v>
      </c>
      <c r="B1436" s="5" t="s">
        <v>1321</v>
      </c>
      <c r="C1436" s="6" t="s">
        <v>55</v>
      </c>
      <c r="D1436" s="59">
        <v>26860</v>
      </c>
    </row>
    <row r="1437" spans="1:4" ht="13.5" thickBot="1" x14ac:dyDescent="0.25">
      <c r="A1437" s="17">
        <v>140310</v>
      </c>
      <c r="B1437" s="5" t="s">
        <v>1322</v>
      </c>
      <c r="C1437" s="6" t="s">
        <v>55</v>
      </c>
      <c r="D1437" s="59">
        <v>27990</v>
      </c>
    </row>
    <row r="1438" spans="1:4" ht="13.5" thickBot="1" x14ac:dyDescent="0.25">
      <c r="A1438" s="76">
        <v>140320</v>
      </c>
      <c r="B1438" s="77" t="s">
        <v>4546</v>
      </c>
      <c r="C1438" s="6"/>
      <c r="D1438" s="59">
        <v>55090</v>
      </c>
    </row>
    <row r="1439" spans="1:4" ht="13.5" thickBot="1" x14ac:dyDescent="0.25">
      <c r="A1439" s="17">
        <v>140312</v>
      </c>
      <c r="B1439" s="5" t="s">
        <v>1323</v>
      </c>
      <c r="C1439" s="6" t="s">
        <v>55</v>
      </c>
      <c r="D1439" s="59">
        <v>20060</v>
      </c>
    </row>
    <row r="1440" spans="1:4" ht="13.5" thickBot="1" x14ac:dyDescent="0.25">
      <c r="A1440" s="17">
        <v>140315</v>
      </c>
      <c r="B1440" s="5" t="s">
        <v>1324</v>
      </c>
      <c r="C1440" s="6" t="s">
        <v>55</v>
      </c>
      <c r="D1440" s="59">
        <v>18470</v>
      </c>
    </row>
    <row r="1441" spans="1:4" ht="13.5" thickBot="1" x14ac:dyDescent="0.25">
      <c r="A1441" s="17">
        <v>140316</v>
      </c>
      <c r="B1441" s="5" t="s">
        <v>1325</v>
      </c>
      <c r="C1441" s="6" t="s">
        <v>55</v>
      </c>
      <c r="D1441" s="59">
        <v>29440</v>
      </c>
    </row>
    <row r="1442" spans="1:4" ht="13.5" thickBot="1" x14ac:dyDescent="0.25">
      <c r="A1442" s="17">
        <v>140317</v>
      </c>
      <c r="B1442" s="5" t="s">
        <v>1326</v>
      </c>
      <c r="C1442" s="6" t="s">
        <v>55</v>
      </c>
      <c r="D1442" s="59">
        <v>37970</v>
      </c>
    </row>
    <row r="1443" spans="1:4" ht="13.5" thickBot="1" x14ac:dyDescent="0.25">
      <c r="A1443" s="17">
        <v>140318</v>
      </c>
      <c r="B1443" s="5" t="s">
        <v>1327</v>
      </c>
      <c r="C1443" s="6" t="s">
        <v>55</v>
      </c>
      <c r="D1443" s="59">
        <v>13090</v>
      </c>
    </row>
    <row r="1444" spans="1:4" ht="13.5" thickBot="1" x14ac:dyDescent="0.25">
      <c r="A1444" s="13"/>
      <c r="B1444" s="3"/>
      <c r="C1444" s="3"/>
      <c r="D1444" s="59"/>
    </row>
    <row r="1445" spans="1:4" ht="13.5" thickBot="1" x14ac:dyDescent="0.25">
      <c r="A1445" s="16">
        <v>1404</v>
      </c>
      <c r="B1445" s="4" t="s">
        <v>1328</v>
      </c>
      <c r="C1445" s="3"/>
      <c r="D1445" s="3"/>
    </row>
    <row r="1446" spans="1:4" ht="13.5" thickBot="1" x14ac:dyDescent="0.25">
      <c r="A1446" s="17">
        <v>140404</v>
      </c>
      <c r="B1446" s="5" t="s">
        <v>1329</v>
      </c>
      <c r="C1446" s="6" t="s">
        <v>50</v>
      </c>
      <c r="D1446" s="66">
        <v>99380</v>
      </c>
    </row>
    <row r="1447" spans="1:4" ht="13.5" thickBot="1" x14ac:dyDescent="0.25">
      <c r="A1447" s="17">
        <v>140403</v>
      </c>
      <c r="B1447" s="5" t="s">
        <v>1330</v>
      </c>
      <c r="C1447" s="6" t="s">
        <v>55</v>
      </c>
      <c r="D1447" s="59">
        <v>67690</v>
      </c>
    </row>
    <row r="1448" spans="1:4" ht="13.5" thickBot="1" x14ac:dyDescent="0.25">
      <c r="A1448" s="17">
        <v>140407</v>
      </c>
      <c r="B1448" s="5" t="s">
        <v>1331</v>
      </c>
      <c r="C1448" s="7" t="s">
        <v>52</v>
      </c>
      <c r="D1448" s="59">
        <v>39140</v>
      </c>
    </row>
    <row r="1449" spans="1:4" ht="13.5" thickBot="1" x14ac:dyDescent="0.25">
      <c r="A1449" s="17">
        <v>140405</v>
      </c>
      <c r="B1449" s="5" t="s">
        <v>1332</v>
      </c>
      <c r="C1449" s="7" t="s">
        <v>52</v>
      </c>
      <c r="D1449" s="59">
        <v>34460</v>
      </c>
    </row>
    <row r="1450" spans="1:4" x14ac:dyDescent="0.2">
      <c r="A1450" s="13"/>
      <c r="B1450" s="3"/>
      <c r="C1450" s="3"/>
      <c r="D1450" s="3"/>
    </row>
    <row r="1451" spans="1:4" x14ac:dyDescent="0.2">
      <c r="A1451" s="16">
        <v>1406</v>
      </c>
      <c r="B1451" s="4" t="s">
        <v>1333</v>
      </c>
      <c r="C1451" s="3"/>
      <c r="D1451" s="93"/>
    </row>
    <row r="1452" spans="1:4" x14ac:dyDescent="0.2">
      <c r="A1452" s="17">
        <v>140602</v>
      </c>
      <c r="B1452" s="5" t="s">
        <v>1334</v>
      </c>
      <c r="C1452" s="94" t="s">
        <v>50</v>
      </c>
      <c r="D1452" s="75">
        <v>74690</v>
      </c>
    </row>
    <row r="1453" spans="1:4" x14ac:dyDescent="0.2">
      <c r="A1453" s="13"/>
      <c r="B1453" s="3"/>
      <c r="C1453" s="3"/>
      <c r="D1453" s="95"/>
    </row>
    <row r="1454" spans="1:4" x14ac:dyDescent="0.2">
      <c r="A1454" s="16">
        <v>15</v>
      </c>
      <c r="B1454" s="4" t="s">
        <v>1335</v>
      </c>
      <c r="C1454" s="3"/>
      <c r="D1454" s="3"/>
    </row>
    <row r="1455" spans="1:4" x14ac:dyDescent="0.2">
      <c r="A1455" s="13"/>
      <c r="B1455" s="3"/>
      <c r="C1455" s="3"/>
      <c r="D1455" s="3"/>
    </row>
    <row r="1456" spans="1:4" ht="13.5" thickBot="1" x14ac:dyDescent="0.25">
      <c r="A1456" s="16">
        <v>1501</v>
      </c>
      <c r="B1456" s="4" t="s">
        <v>1336</v>
      </c>
      <c r="C1456" s="3"/>
      <c r="D1456" s="3"/>
    </row>
    <row r="1457" spans="1:4" ht="13.5" thickBot="1" x14ac:dyDescent="0.25">
      <c r="A1457" s="17">
        <v>150101</v>
      </c>
      <c r="B1457" s="5" t="s">
        <v>1337</v>
      </c>
      <c r="C1457" s="6" t="s">
        <v>55</v>
      </c>
      <c r="D1457" s="58">
        <v>7600</v>
      </c>
    </row>
    <row r="1458" spans="1:4" ht="13.5" thickBot="1" x14ac:dyDescent="0.25">
      <c r="A1458" s="17">
        <v>150102</v>
      </c>
      <c r="B1458" s="5" t="s">
        <v>1338</v>
      </c>
      <c r="C1458" s="6" t="s">
        <v>55</v>
      </c>
      <c r="D1458" s="59">
        <v>10670</v>
      </c>
    </row>
    <row r="1459" spans="1:4" ht="13.5" thickBot="1" x14ac:dyDescent="0.25">
      <c r="A1459" s="17">
        <v>150103</v>
      </c>
      <c r="B1459" s="5" t="s">
        <v>1339</v>
      </c>
      <c r="C1459" s="6" t="s">
        <v>55</v>
      </c>
      <c r="D1459" s="60">
        <v>7970</v>
      </c>
    </row>
    <row r="1460" spans="1:4" ht="13.5" thickBot="1" x14ac:dyDescent="0.25">
      <c r="A1460" s="17">
        <v>150104</v>
      </c>
      <c r="B1460" s="5" t="s">
        <v>1340</v>
      </c>
      <c r="C1460" s="6" t="s">
        <v>55</v>
      </c>
      <c r="D1460" s="59">
        <v>13380</v>
      </c>
    </row>
    <row r="1461" spans="1:4" ht="13.5" thickBot="1" x14ac:dyDescent="0.25">
      <c r="A1461" s="17">
        <v>150105</v>
      </c>
      <c r="B1461" s="5" t="s">
        <v>1341</v>
      </c>
      <c r="C1461" s="6" t="s">
        <v>55</v>
      </c>
      <c r="D1461" s="59">
        <v>10040</v>
      </c>
    </row>
    <row r="1462" spans="1:4" ht="13.5" thickBot="1" x14ac:dyDescent="0.25">
      <c r="A1462" s="17">
        <v>150106</v>
      </c>
      <c r="B1462" s="5" t="s">
        <v>1342</v>
      </c>
      <c r="C1462" s="6" t="s">
        <v>55</v>
      </c>
      <c r="D1462" s="59">
        <v>12230</v>
      </c>
    </row>
    <row r="1463" spans="1:4" ht="13.5" thickBot="1" x14ac:dyDescent="0.25">
      <c r="A1463" s="17">
        <v>150107</v>
      </c>
      <c r="B1463" s="5" t="s">
        <v>1343</v>
      </c>
      <c r="C1463" s="6" t="s">
        <v>55</v>
      </c>
      <c r="D1463" s="59">
        <v>15390</v>
      </c>
    </row>
    <row r="1464" spans="1:4" ht="13.5" thickBot="1" x14ac:dyDescent="0.25">
      <c r="A1464" s="17">
        <v>150108</v>
      </c>
      <c r="B1464" s="5" t="s">
        <v>1344</v>
      </c>
      <c r="C1464" s="6" t="s">
        <v>55</v>
      </c>
      <c r="D1464" s="59">
        <v>11440</v>
      </c>
    </row>
    <row r="1465" spans="1:4" ht="13.5" thickBot="1" x14ac:dyDescent="0.25">
      <c r="A1465" s="17">
        <v>150110</v>
      </c>
      <c r="B1465" s="5" t="s">
        <v>1345</v>
      </c>
      <c r="C1465" s="6" t="s">
        <v>55</v>
      </c>
      <c r="D1465" s="59">
        <v>24610</v>
      </c>
    </row>
    <row r="1466" spans="1:4" ht="13.5" thickBot="1" x14ac:dyDescent="0.25">
      <c r="A1466" s="17">
        <v>150111</v>
      </c>
      <c r="B1466" s="5" t="s">
        <v>1346</v>
      </c>
      <c r="C1466" s="6" t="s">
        <v>55</v>
      </c>
      <c r="D1466" s="59">
        <v>16940</v>
      </c>
    </row>
    <row r="1467" spans="1:4" x14ac:dyDescent="0.2">
      <c r="A1467" s="13"/>
      <c r="B1467" s="3"/>
      <c r="C1467" s="3"/>
      <c r="D1467" s="3"/>
    </row>
    <row r="1468" spans="1:4" ht="13.5" thickBot="1" x14ac:dyDescent="0.25">
      <c r="A1468" s="16">
        <v>1502</v>
      </c>
      <c r="B1468" s="4" t="s">
        <v>1347</v>
      </c>
      <c r="C1468" s="3"/>
      <c r="D1468" s="3"/>
    </row>
    <row r="1469" spans="1:4" ht="13.5" thickBot="1" x14ac:dyDescent="0.25">
      <c r="A1469" s="17">
        <v>150201</v>
      </c>
      <c r="B1469" s="5" t="s">
        <v>1348</v>
      </c>
      <c r="C1469" s="6" t="s">
        <v>55</v>
      </c>
      <c r="D1469" s="66">
        <v>11440</v>
      </c>
    </row>
    <row r="1470" spans="1:4" ht="13.5" thickBot="1" x14ac:dyDescent="0.25">
      <c r="A1470" s="17">
        <v>150202</v>
      </c>
      <c r="B1470" s="5" t="s">
        <v>1349</v>
      </c>
      <c r="C1470" s="6" t="s">
        <v>55</v>
      </c>
      <c r="D1470" s="59">
        <v>18080</v>
      </c>
    </row>
    <row r="1471" spans="1:4" ht="13.5" thickBot="1" x14ac:dyDescent="0.25">
      <c r="A1471" s="17">
        <v>150205</v>
      </c>
      <c r="B1471" s="5" t="s">
        <v>1350</v>
      </c>
      <c r="C1471" s="6" t="s">
        <v>55</v>
      </c>
      <c r="D1471" s="59">
        <v>44340</v>
      </c>
    </row>
    <row r="1472" spans="1:4" ht="13.5" thickBot="1" x14ac:dyDescent="0.25">
      <c r="A1472" s="17">
        <v>150203</v>
      </c>
      <c r="B1472" s="5" t="s">
        <v>1351</v>
      </c>
      <c r="C1472" s="6" t="s">
        <v>55</v>
      </c>
      <c r="D1472" s="59">
        <v>13140</v>
      </c>
    </row>
    <row r="1473" spans="1:4" ht="13.5" thickBot="1" x14ac:dyDescent="0.25">
      <c r="A1473" s="17">
        <v>150204</v>
      </c>
      <c r="B1473" s="5" t="s">
        <v>1352</v>
      </c>
      <c r="C1473" s="6" t="s">
        <v>55</v>
      </c>
      <c r="D1473" s="59">
        <v>25180</v>
      </c>
    </row>
    <row r="1474" spans="1:4" x14ac:dyDescent="0.2">
      <c r="A1474" s="13"/>
      <c r="B1474" s="3"/>
      <c r="C1474" s="3"/>
      <c r="D1474" s="3"/>
    </row>
    <row r="1475" spans="1:4" ht="13.5" thickBot="1" x14ac:dyDescent="0.25">
      <c r="A1475" s="16">
        <v>1503</v>
      </c>
      <c r="B1475" s="4" t="s">
        <v>1353</v>
      </c>
      <c r="C1475" s="3"/>
      <c r="D1475" s="3"/>
    </row>
    <row r="1476" spans="1:4" ht="13.5" thickBot="1" x14ac:dyDescent="0.25">
      <c r="A1476" s="70">
        <v>150349</v>
      </c>
      <c r="B1476" s="71" t="s">
        <v>4547</v>
      </c>
      <c r="C1476" s="7" t="s">
        <v>52</v>
      </c>
      <c r="D1476" s="58">
        <v>3160</v>
      </c>
    </row>
    <row r="1477" spans="1:4" ht="13.5" thickBot="1" x14ac:dyDescent="0.25">
      <c r="A1477" s="17">
        <v>150301</v>
      </c>
      <c r="B1477" s="5" t="s">
        <v>1354</v>
      </c>
      <c r="C1477" s="7" t="s">
        <v>52</v>
      </c>
      <c r="D1477" s="60">
        <v>3860</v>
      </c>
    </row>
    <row r="1478" spans="1:4" ht="13.5" thickBot="1" x14ac:dyDescent="0.25">
      <c r="A1478" s="17">
        <v>150302</v>
      </c>
      <c r="B1478" s="5" t="s">
        <v>1355</v>
      </c>
      <c r="C1478" s="7" t="s">
        <v>52</v>
      </c>
      <c r="D1478" s="59">
        <v>15950</v>
      </c>
    </row>
    <row r="1479" spans="1:4" ht="13.5" thickBot="1" x14ac:dyDescent="0.25">
      <c r="A1479" s="17">
        <v>150303</v>
      </c>
      <c r="B1479" s="5" t="s">
        <v>1356</v>
      </c>
      <c r="C1479" s="7" t="s">
        <v>52</v>
      </c>
      <c r="D1479" s="60">
        <v>4700</v>
      </c>
    </row>
    <row r="1480" spans="1:4" ht="13.5" thickBot="1" x14ac:dyDescent="0.25">
      <c r="A1480" s="17">
        <v>150304</v>
      </c>
      <c r="B1480" s="5" t="s">
        <v>1357</v>
      </c>
      <c r="C1480" s="7" t="s">
        <v>52</v>
      </c>
      <c r="D1480" s="60">
        <v>9530</v>
      </c>
    </row>
    <row r="1481" spans="1:4" ht="13.5" thickBot="1" x14ac:dyDescent="0.25">
      <c r="A1481" s="17">
        <v>150305</v>
      </c>
      <c r="B1481" s="5" t="s">
        <v>1358</v>
      </c>
      <c r="C1481" s="7" t="s">
        <v>52</v>
      </c>
      <c r="D1481" s="59">
        <v>14410</v>
      </c>
    </row>
    <row r="1482" spans="1:4" ht="13.5" thickBot="1" x14ac:dyDescent="0.25">
      <c r="A1482" s="17">
        <v>150306</v>
      </c>
      <c r="B1482" s="5" t="s">
        <v>1359</v>
      </c>
      <c r="C1482" s="7" t="s">
        <v>1212</v>
      </c>
      <c r="D1482" s="59">
        <v>27270</v>
      </c>
    </row>
    <row r="1483" spans="1:4" ht="13.5" thickBot="1" x14ac:dyDescent="0.25">
      <c r="A1483" s="17">
        <v>150307</v>
      </c>
      <c r="B1483" s="5" t="s">
        <v>1360</v>
      </c>
      <c r="C1483" s="6" t="s">
        <v>55</v>
      </c>
      <c r="D1483" s="59">
        <v>12250</v>
      </c>
    </row>
    <row r="1484" spans="1:4" ht="13.5" thickBot="1" x14ac:dyDescent="0.25">
      <c r="A1484" s="17">
        <v>150308</v>
      </c>
      <c r="B1484" s="5" t="s">
        <v>1361</v>
      </c>
      <c r="C1484" s="7" t="s">
        <v>52</v>
      </c>
      <c r="D1484" s="60">
        <v>3010</v>
      </c>
    </row>
    <row r="1485" spans="1:4" ht="13.5" thickBot="1" x14ac:dyDescent="0.25">
      <c r="A1485" s="17">
        <v>150309</v>
      </c>
      <c r="B1485" s="5" t="s">
        <v>1362</v>
      </c>
      <c r="C1485" s="7" t="s">
        <v>52</v>
      </c>
      <c r="D1485" s="60">
        <v>5900</v>
      </c>
    </row>
    <row r="1486" spans="1:4" ht="13.5" thickBot="1" x14ac:dyDescent="0.25">
      <c r="A1486" s="17">
        <v>150310</v>
      </c>
      <c r="B1486" s="5" t="s">
        <v>1363</v>
      </c>
      <c r="C1486" s="7" t="s">
        <v>52</v>
      </c>
      <c r="D1486" s="59">
        <v>10290</v>
      </c>
    </row>
    <row r="1487" spans="1:4" ht="13.5" thickBot="1" x14ac:dyDescent="0.25">
      <c r="A1487" s="17">
        <v>150350</v>
      </c>
      <c r="B1487" s="5" t="s">
        <v>1364</v>
      </c>
      <c r="C1487" s="7" t="s">
        <v>52</v>
      </c>
      <c r="D1487" s="59">
        <v>37580</v>
      </c>
    </row>
    <row r="1488" spans="1:4" ht="13.5" thickBot="1" x14ac:dyDescent="0.25">
      <c r="A1488" s="17">
        <v>150311</v>
      </c>
      <c r="B1488" s="5" t="s">
        <v>1365</v>
      </c>
      <c r="C1488" s="7" t="s">
        <v>52</v>
      </c>
      <c r="D1488" s="60">
        <v>5900</v>
      </c>
    </row>
    <row r="1489" spans="1:4" ht="13.5" thickBot="1" x14ac:dyDescent="0.25">
      <c r="A1489" s="17">
        <v>150352</v>
      </c>
      <c r="B1489" s="5" t="s">
        <v>1366</v>
      </c>
      <c r="C1489" s="7" t="s">
        <v>52</v>
      </c>
      <c r="D1489" s="59">
        <v>13410</v>
      </c>
    </row>
    <row r="1490" spans="1:4" ht="13.5" thickBot="1" x14ac:dyDescent="0.25">
      <c r="A1490" s="17">
        <v>150351</v>
      </c>
      <c r="B1490" s="5" t="s">
        <v>1367</v>
      </c>
      <c r="C1490" s="7" t="s">
        <v>52</v>
      </c>
      <c r="D1490" s="59">
        <v>22900</v>
      </c>
    </row>
    <row r="1491" spans="1:4" ht="13.5" thickBot="1" x14ac:dyDescent="0.25">
      <c r="A1491" s="17">
        <v>150346</v>
      </c>
      <c r="B1491" s="5" t="s">
        <v>1368</v>
      </c>
      <c r="C1491" s="7" t="s">
        <v>52</v>
      </c>
      <c r="D1491" s="59">
        <v>78310</v>
      </c>
    </row>
    <row r="1492" spans="1:4" ht="13.5" thickBot="1" x14ac:dyDescent="0.25">
      <c r="A1492" s="17">
        <v>150312</v>
      </c>
      <c r="B1492" s="5" t="s">
        <v>1369</v>
      </c>
      <c r="C1492" s="7" t="s">
        <v>52</v>
      </c>
      <c r="D1492" s="60">
        <v>2210</v>
      </c>
    </row>
    <row r="1493" spans="1:4" ht="13.5" thickBot="1" x14ac:dyDescent="0.25">
      <c r="A1493" s="17">
        <v>150348</v>
      </c>
      <c r="B1493" s="5" t="s">
        <v>1370</v>
      </c>
      <c r="C1493" s="7" t="s">
        <v>52</v>
      </c>
      <c r="D1493" s="60">
        <v>5510</v>
      </c>
    </row>
    <row r="1494" spans="1:4" ht="13.5" thickBot="1" x14ac:dyDescent="0.25">
      <c r="A1494" s="17">
        <v>150313</v>
      </c>
      <c r="B1494" s="5" t="s">
        <v>1371</v>
      </c>
      <c r="C1494" s="7" t="s">
        <v>52</v>
      </c>
      <c r="D1494" s="60">
        <v>9150</v>
      </c>
    </row>
    <row r="1495" spans="1:4" ht="13.5" thickBot="1" x14ac:dyDescent="0.25">
      <c r="A1495" s="17">
        <v>150354</v>
      </c>
      <c r="B1495" s="5" t="s">
        <v>1372</v>
      </c>
      <c r="C1495" s="7" t="s">
        <v>52</v>
      </c>
      <c r="D1495" s="60">
        <v>2300</v>
      </c>
    </row>
    <row r="1496" spans="1:4" ht="13.5" thickBot="1" x14ac:dyDescent="0.25">
      <c r="A1496" s="17">
        <v>150353</v>
      </c>
      <c r="B1496" s="5" t="s">
        <v>1373</v>
      </c>
      <c r="C1496" s="7" t="s">
        <v>52</v>
      </c>
      <c r="D1496" s="60">
        <v>8730</v>
      </c>
    </row>
    <row r="1497" spans="1:4" ht="13.5" thickBot="1" x14ac:dyDescent="0.25">
      <c r="A1497" s="17">
        <v>150314</v>
      </c>
      <c r="B1497" s="5" t="s">
        <v>1374</v>
      </c>
      <c r="C1497" s="7" t="s">
        <v>52</v>
      </c>
      <c r="D1497" s="60">
        <v>9300</v>
      </c>
    </row>
    <row r="1498" spans="1:4" ht="13.5" thickBot="1" x14ac:dyDescent="0.25">
      <c r="A1498" s="17">
        <v>150315</v>
      </c>
      <c r="B1498" s="5" t="s">
        <v>1375</v>
      </c>
      <c r="C1498" s="7" t="s">
        <v>52</v>
      </c>
      <c r="D1498" s="59">
        <v>19950</v>
      </c>
    </row>
    <row r="1499" spans="1:4" ht="13.5" thickBot="1" x14ac:dyDescent="0.25">
      <c r="A1499" s="17">
        <v>150316</v>
      </c>
      <c r="B1499" s="5" t="s">
        <v>1376</v>
      </c>
      <c r="C1499" s="7" t="s">
        <v>52</v>
      </c>
      <c r="D1499" s="59">
        <v>38400</v>
      </c>
    </row>
    <row r="1500" spans="1:4" ht="13.5" thickBot="1" x14ac:dyDescent="0.25">
      <c r="A1500" s="17">
        <v>150319</v>
      </c>
      <c r="B1500" s="5" t="s">
        <v>1377</v>
      </c>
      <c r="C1500" s="7" t="s">
        <v>52</v>
      </c>
      <c r="D1500" s="60">
        <v>1800</v>
      </c>
    </row>
    <row r="1501" spans="1:4" ht="13.5" thickBot="1" x14ac:dyDescent="0.25">
      <c r="A1501" s="17">
        <v>150320</v>
      </c>
      <c r="B1501" s="5" t="s">
        <v>1378</v>
      </c>
      <c r="C1501" s="7" t="s">
        <v>52</v>
      </c>
      <c r="D1501" s="60">
        <v>3900</v>
      </c>
    </row>
    <row r="1502" spans="1:4" ht="13.5" thickBot="1" x14ac:dyDescent="0.25">
      <c r="A1502" s="17">
        <v>150355</v>
      </c>
      <c r="B1502" s="5" t="s">
        <v>1379</v>
      </c>
      <c r="C1502" s="7" t="s">
        <v>52</v>
      </c>
      <c r="D1502" s="60">
        <v>4600</v>
      </c>
    </row>
    <row r="1503" spans="1:4" ht="13.5" thickBot="1" x14ac:dyDescent="0.25">
      <c r="A1503" s="17">
        <v>150321</v>
      </c>
      <c r="B1503" s="5" t="s">
        <v>1380</v>
      </c>
      <c r="C1503" s="7" t="s">
        <v>52</v>
      </c>
      <c r="D1503" s="59">
        <v>20900</v>
      </c>
    </row>
    <row r="1504" spans="1:4" ht="13.5" thickBot="1" x14ac:dyDescent="0.25">
      <c r="A1504" s="17">
        <v>150322</v>
      </c>
      <c r="B1504" s="5" t="s">
        <v>1381</v>
      </c>
      <c r="C1504" s="7" t="s">
        <v>52</v>
      </c>
      <c r="D1504" s="60">
        <v>6800</v>
      </c>
    </row>
    <row r="1505" spans="1:4" ht="13.5" thickBot="1" x14ac:dyDescent="0.25">
      <c r="A1505" s="17">
        <v>150356</v>
      </c>
      <c r="B1505" s="5" t="s">
        <v>1382</v>
      </c>
      <c r="C1505" s="7" t="s">
        <v>52</v>
      </c>
      <c r="D1505" s="59">
        <v>98610</v>
      </c>
    </row>
    <row r="1506" spans="1:4" ht="13.5" thickBot="1" x14ac:dyDescent="0.25">
      <c r="A1506" s="17">
        <v>150323</v>
      </c>
      <c r="B1506" s="5" t="s">
        <v>1383</v>
      </c>
      <c r="C1506" s="7" t="s">
        <v>52</v>
      </c>
      <c r="D1506" s="60">
        <v>7800</v>
      </c>
    </row>
    <row r="1507" spans="1:4" ht="14.25" thickTop="1" thickBot="1" x14ac:dyDescent="0.25">
      <c r="A1507" s="17">
        <v>150324</v>
      </c>
      <c r="B1507" s="5" t="s">
        <v>1384</v>
      </c>
      <c r="C1507" s="7" t="s">
        <v>52</v>
      </c>
      <c r="D1507" s="91">
        <v>7710</v>
      </c>
    </row>
    <row r="1508" spans="1:4" ht="13.5" thickBot="1" x14ac:dyDescent="0.25">
      <c r="A1508" s="17">
        <v>150325</v>
      </c>
      <c r="B1508" s="5" t="s">
        <v>1385</v>
      </c>
      <c r="C1508" s="7" t="s">
        <v>52</v>
      </c>
      <c r="D1508" s="59">
        <v>16600</v>
      </c>
    </row>
    <row r="1509" spans="1:4" ht="13.5" thickBot="1" x14ac:dyDescent="0.25">
      <c r="A1509" s="17">
        <v>150326</v>
      </c>
      <c r="B1509" s="5" t="s">
        <v>1386</v>
      </c>
      <c r="C1509" s="7" t="s">
        <v>52</v>
      </c>
      <c r="D1509" s="59">
        <v>78400</v>
      </c>
    </row>
    <row r="1510" spans="1:4" ht="13.5" thickBot="1" x14ac:dyDescent="0.25">
      <c r="A1510" s="17">
        <v>150327</v>
      </c>
      <c r="B1510" s="5" t="s">
        <v>1387</v>
      </c>
      <c r="C1510" s="7" t="s">
        <v>52</v>
      </c>
      <c r="D1510" s="59">
        <v>11930</v>
      </c>
    </row>
    <row r="1511" spans="1:4" ht="13.5" thickBot="1" x14ac:dyDescent="0.25">
      <c r="A1511" s="17">
        <v>150328</v>
      </c>
      <c r="B1511" s="5" t="s">
        <v>1388</v>
      </c>
      <c r="C1511" s="7" t="s">
        <v>52</v>
      </c>
      <c r="D1511" s="59">
        <v>34270</v>
      </c>
    </row>
    <row r="1512" spans="1:4" ht="13.5" thickBot="1" x14ac:dyDescent="0.25">
      <c r="A1512" s="17">
        <v>150329</v>
      </c>
      <c r="B1512" s="5" t="s">
        <v>1389</v>
      </c>
      <c r="C1512" s="7" t="s">
        <v>52</v>
      </c>
      <c r="D1512" s="55">
        <v>107450</v>
      </c>
    </row>
    <row r="1513" spans="1:4" ht="13.5" thickBot="1" x14ac:dyDescent="0.25">
      <c r="A1513" s="17">
        <v>150330</v>
      </c>
      <c r="B1513" s="5" t="s">
        <v>1390</v>
      </c>
      <c r="C1513" s="7" t="s">
        <v>52</v>
      </c>
      <c r="D1513" s="60">
        <v>1710</v>
      </c>
    </row>
    <row r="1514" spans="1:4" ht="13.5" thickBot="1" x14ac:dyDescent="0.25">
      <c r="A1514" s="17">
        <v>150331</v>
      </c>
      <c r="B1514" s="5" t="s">
        <v>1391</v>
      </c>
      <c r="C1514" s="7" t="s">
        <v>52</v>
      </c>
      <c r="D1514" s="60">
        <v>1930</v>
      </c>
    </row>
    <row r="1515" spans="1:4" ht="13.5" thickBot="1" x14ac:dyDescent="0.25">
      <c r="A1515" s="17">
        <v>150332</v>
      </c>
      <c r="B1515" s="5" t="s">
        <v>1392</v>
      </c>
      <c r="C1515" s="7" t="s">
        <v>52</v>
      </c>
      <c r="D1515" s="60">
        <v>4600</v>
      </c>
    </row>
    <row r="1516" spans="1:4" ht="13.5" thickBot="1" x14ac:dyDescent="0.25">
      <c r="A1516" s="17">
        <v>150333</v>
      </c>
      <c r="B1516" s="5" t="s">
        <v>1393</v>
      </c>
      <c r="C1516" s="7" t="s">
        <v>52</v>
      </c>
      <c r="D1516" s="59">
        <v>16900</v>
      </c>
    </row>
    <row r="1517" spans="1:4" ht="13.5" thickBot="1" x14ac:dyDescent="0.25">
      <c r="A1517" s="17">
        <v>150336</v>
      </c>
      <c r="B1517" s="5" t="s">
        <v>1394</v>
      </c>
      <c r="C1517" s="7" t="s">
        <v>52</v>
      </c>
      <c r="D1517" s="59">
        <v>27900</v>
      </c>
    </row>
    <row r="1518" spans="1:4" ht="13.5" thickBot="1" x14ac:dyDescent="0.25">
      <c r="A1518" s="17">
        <v>150334</v>
      </c>
      <c r="B1518" s="5" t="s">
        <v>1395</v>
      </c>
      <c r="C1518" s="7" t="s">
        <v>52</v>
      </c>
      <c r="D1518" s="59">
        <v>17380</v>
      </c>
    </row>
    <row r="1519" spans="1:4" ht="13.5" thickBot="1" x14ac:dyDescent="0.25">
      <c r="A1519" s="17">
        <v>150335</v>
      </c>
      <c r="B1519" s="5" t="s">
        <v>1396</v>
      </c>
      <c r="C1519" s="7" t="s">
        <v>52</v>
      </c>
      <c r="D1519" s="59">
        <v>26580</v>
      </c>
    </row>
    <row r="1520" spans="1:4" ht="13.5" thickBot="1" x14ac:dyDescent="0.25">
      <c r="A1520" s="17">
        <v>150347</v>
      </c>
      <c r="B1520" s="5" t="s">
        <v>1397</v>
      </c>
      <c r="C1520" s="7" t="s">
        <v>52</v>
      </c>
      <c r="D1520" s="59">
        <v>55900</v>
      </c>
    </row>
    <row r="1521" spans="1:4" ht="13.5" thickBot="1" x14ac:dyDescent="0.25">
      <c r="A1521" s="76">
        <v>150340</v>
      </c>
      <c r="B1521" s="77" t="s">
        <v>4548</v>
      </c>
      <c r="C1521" s="7" t="s">
        <v>52</v>
      </c>
      <c r="D1521" s="59">
        <v>11000</v>
      </c>
    </row>
    <row r="1522" spans="1:4" x14ac:dyDescent="0.2">
      <c r="A1522" s="13"/>
      <c r="B1522" s="3"/>
      <c r="C1522" s="3"/>
      <c r="D1522" s="96"/>
    </row>
    <row r="1523" spans="1:4" ht="13.5" thickBot="1" x14ac:dyDescent="0.25">
      <c r="A1523" s="16">
        <v>1504</v>
      </c>
      <c r="B1523" s="4" t="s">
        <v>1398</v>
      </c>
      <c r="C1523" s="3"/>
      <c r="D1523" s="3"/>
    </row>
    <row r="1524" spans="1:4" ht="13.5" thickBot="1" x14ac:dyDescent="0.25">
      <c r="A1524" s="17">
        <v>150401</v>
      </c>
      <c r="B1524" s="5" t="s">
        <v>1399</v>
      </c>
      <c r="C1524" s="7" t="s">
        <v>1212</v>
      </c>
      <c r="D1524" s="66">
        <v>21090</v>
      </c>
    </row>
    <row r="1525" spans="1:4" ht="13.5" thickBot="1" x14ac:dyDescent="0.25">
      <c r="A1525" s="17">
        <v>150402</v>
      </c>
      <c r="B1525" s="5" t="s">
        <v>1400</v>
      </c>
      <c r="C1525" s="7" t="s">
        <v>52</v>
      </c>
      <c r="D1525" s="60">
        <v>2540</v>
      </c>
    </row>
    <row r="1526" spans="1:4" ht="13.5" thickBot="1" x14ac:dyDescent="0.25">
      <c r="A1526" s="17">
        <v>150416</v>
      </c>
      <c r="B1526" s="5" t="s">
        <v>1401</v>
      </c>
      <c r="C1526" s="7" t="s">
        <v>52</v>
      </c>
      <c r="D1526" s="60">
        <v>4600</v>
      </c>
    </row>
    <row r="1527" spans="1:4" ht="13.5" thickBot="1" x14ac:dyDescent="0.25">
      <c r="A1527" s="17">
        <v>150403</v>
      </c>
      <c r="B1527" s="5" t="s">
        <v>1402</v>
      </c>
      <c r="C1527" s="6" t="s">
        <v>55</v>
      </c>
      <c r="D1527" s="60">
        <v>3140</v>
      </c>
    </row>
    <row r="1528" spans="1:4" ht="13.5" thickBot="1" x14ac:dyDescent="0.25">
      <c r="A1528" s="17">
        <v>150404</v>
      </c>
      <c r="B1528" s="5" t="s">
        <v>1403</v>
      </c>
      <c r="C1528" s="6" t="s">
        <v>55</v>
      </c>
      <c r="D1528" s="60">
        <v>3920</v>
      </c>
    </row>
    <row r="1529" spans="1:4" ht="13.5" thickBot="1" x14ac:dyDescent="0.25">
      <c r="A1529" s="17">
        <v>150405</v>
      </c>
      <c r="B1529" s="5" t="s">
        <v>1404</v>
      </c>
      <c r="C1529" s="6" t="s">
        <v>55</v>
      </c>
      <c r="D1529" s="60">
        <v>4600</v>
      </c>
    </row>
    <row r="1530" spans="1:4" ht="13.5" thickBot="1" x14ac:dyDescent="0.25">
      <c r="A1530" s="17">
        <v>150406</v>
      </c>
      <c r="B1530" s="5" t="s">
        <v>1405</v>
      </c>
      <c r="C1530" s="7" t="s">
        <v>52</v>
      </c>
      <c r="D1530" s="59">
        <v>28290</v>
      </c>
    </row>
    <row r="1531" spans="1:4" ht="13.5" thickBot="1" x14ac:dyDescent="0.25">
      <c r="A1531" s="17">
        <v>150407</v>
      </c>
      <c r="B1531" s="5" t="s">
        <v>1406</v>
      </c>
      <c r="C1531" s="7" t="s">
        <v>52</v>
      </c>
      <c r="D1531" s="59">
        <v>40600</v>
      </c>
    </row>
    <row r="1532" spans="1:4" ht="13.5" thickBot="1" x14ac:dyDescent="0.25">
      <c r="A1532" s="17">
        <v>150408</v>
      </c>
      <c r="B1532" s="5" t="s">
        <v>1407</v>
      </c>
      <c r="C1532" s="7" t="s">
        <v>52</v>
      </c>
      <c r="D1532" s="59">
        <v>57130</v>
      </c>
    </row>
    <row r="1533" spans="1:4" ht="13.5" thickBot="1" x14ac:dyDescent="0.25">
      <c r="A1533" s="17">
        <v>150409</v>
      </c>
      <c r="B1533" s="5" t="s">
        <v>1408</v>
      </c>
      <c r="C1533" s="7" t="s">
        <v>52</v>
      </c>
      <c r="D1533" s="59">
        <v>77820</v>
      </c>
    </row>
    <row r="1534" spans="1:4" ht="13.5" thickBot="1" x14ac:dyDescent="0.25">
      <c r="A1534" s="17">
        <v>150410</v>
      </c>
      <c r="B1534" s="5" t="s">
        <v>1409</v>
      </c>
      <c r="C1534" s="7" t="s">
        <v>52</v>
      </c>
      <c r="D1534" s="59">
        <v>89830</v>
      </c>
    </row>
    <row r="1535" spans="1:4" ht="13.5" thickBot="1" x14ac:dyDescent="0.25">
      <c r="A1535" s="17">
        <v>150412</v>
      </c>
      <c r="B1535" s="5" t="s">
        <v>1410</v>
      </c>
      <c r="C1535" s="7" t="s">
        <v>52</v>
      </c>
      <c r="D1535" s="55">
        <v>564030</v>
      </c>
    </row>
    <row r="1536" spans="1:4" ht="13.5" thickBot="1" x14ac:dyDescent="0.25">
      <c r="A1536" s="17">
        <v>150414</v>
      </c>
      <c r="B1536" s="5" t="s">
        <v>1411</v>
      </c>
      <c r="C1536" s="6" t="s">
        <v>55</v>
      </c>
      <c r="D1536" s="59">
        <v>43200</v>
      </c>
    </row>
    <row r="1537" spans="1:4" ht="13.5" thickBot="1" x14ac:dyDescent="0.25">
      <c r="A1537" s="17">
        <v>150415</v>
      </c>
      <c r="B1537" s="5" t="s">
        <v>1412</v>
      </c>
      <c r="C1537" s="7" t="s">
        <v>1212</v>
      </c>
      <c r="D1537" s="59">
        <v>86390</v>
      </c>
    </row>
    <row r="1538" spans="1:4" ht="13.5" thickBot="1" x14ac:dyDescent="0.25">
      <c r="A1538" s="17">
        <v>150411</v>
      </c>
      <c r="B1538" s="5" t="s">
        <v>1413</v>
      </c>
      <c r="C1538" s="7" t="s">
        <v>52</v>
      </c>
      <c r="D1538" s="55">
        <v>800090</v>
      </c>
    </row>
    <row r="1539" spans="1:4" x14ac:dyDescent="0.2">
      <c r="A1539" s="13"/>
      <c r="B1539" s="3"/>
      <c r="C1539" s="3"/>
      <c r="D1539" s="3"/>
    </row>
    <row r="1540" spans="1:4" ht="13.5" thickBot="1" x14ac:dyDescent="0.25">
      <c r="A1540" s="16">
        <v>1505</v>
      </c>
      <c r="B1540" s="4" t="s">
        <v>1414</v>
      </c>
      <c r="C1540" s="3"/>
      <c r="D1540" s="3"/>
    </row>
    <row r="1541" spans="1:4" ht="13.5" thickBot="1" x14ac:dyDescent="0.25">
      <c r="A1541" s="17">
        <v>150501</v>
      </c>
      <c r="B1541" s="5" t="s">
        <v>1415</v>
      </c>
      <c r="C1541" s="7" t="s">
        <v>1212</v>
      </c>
      <c r="D1541" s="66">
        <v>19670</v>
      </c>
    </row>
    <row r="1542" spans="1:4" ht="13.5" thickBot="1" x14ac:dyDescent="0.25">
      <c r="A1542" s="17">
        <v>150502</v>
      </c>
      <c r="B1542" s="5" t="s">
        <v>1416</v>
      </c>
      <c r="C1542" s="7" t="s">
        <v>1212</v>
      </c>
      <c r="D1542" s="59">
        <v>24080</v>
      </c>
    </row>
    <row r="1543" spans="1:4" ht="13.5" thickBot="1" x14ac:dyDescent="0.25">
      <c r="A1543" s="17">
        <v>150503</v>
      </c>
      <c r="B1543" s="5" t="s">
        <v>1417</v>
      </c>
      <c r="C1543" s="7" t="s">
        <v>1212</v>
      </c>
      <c r="D1543" s="59">
        <v>26500</v>
      </c>
    </row>
    <row r="1544" spans="1:4" ht="13.5" thickBot="1" x14ac:dyDescent="0.25">
      <c r="A1544" s="17">
        <v>150504</v>
      </c>
      <c r="B1544" s="5" t="s">
        <v>1418</v>
      </c>
      <c r="C1544" s="7" t="s">
        <v>1212</v>
      </c>
      <c r="D1544" s="59">
        <v>31040</v>
      </c>
    </row>
    <row r="1545" spans="1:4" ht="13.5" thickBot="1" x14ac:dyDescent="0.25">
      <c r="A1545" s="17">
        <v>150510</v>
      </c>
      <c r="B1545" s="5" t="s">
        <v>1419</v>
      </c>
      <c r="C1545" s="7" t="s">
        <v>1212</v>
      </c>
      <c r="D1545" s="59">
        <v>48720</v>
      </c>
    </row>
    <row r="1546" spans="1:4" ht="13.5" thickBot="1" x14ac:dyDescent="0.25">
      <c r="A1546" s="17">
        <v>150505</v>
      </c>
      <c r="B1546" s="5" t="s">
        <v>1420</v>
      </c>
      <c r="C1546" s="7" t="s">
        <v>1212</v>
      </c>
      <c r="D1546" s="59">
        <v>36730</v>
      </c>
    </row>
    <row r="1547" spans="1:4" ht="13.5" thickBot="1" x14ac:dyDescent="0.25">
      <c r="A1547" s="17">
        <v>150506</v>
      </c>
      <c r="B1547" s="5" t="s">
        <v>1421</v>
      </c>
      <c r="C1547" s="7" t="s">
        <v>1212</v>
      </c>
      <c r="D1547" s="59">
        <v>57220</v>
      </c>
    </row>
    <row r="1548" spans="1:4" ht="13.5" thickBot="1" x14ac:dyDescent="0.25">
      <c r="A1548" s="17">
        <v>150507</v>
      </c>
      <c r="B1548" s="5" t="s">
        <v>1422</v>
      </c>
      <c r="C1548" s="7" t="s">
        <v>1212</v>
      </c>
      <c r="D1548" s="59">
        <v>51240</v>
      </c>
    </row>
    <row r="1549" spans="1:4" ht="13.5" thickBot="1" x14ac:dyDescent="0.25">
      <c r="A1549" s="17">
        <v>150508</v>
      </c>
      <c r="B1549" s="5" t="s">
        <v>1423</v>
      </c>
      <c r="C1549" s="7" t="s">
        <v>1212</v>
      </c>
      <c r="D1549" s="55">
        <v>155670</v>
      </c>
    </row>
    <row r="1550" spans="1:4" ht="13.5" thickBot="1" x14ac:dyDescent="0.25">
      <c r="A1550" s="17">
        <v>150509</v>
      </c>
      <c r="B1550" s="5" t="s">
        <v>1424</v>
      </c>
      <c r="C1550" s="7" t="s">
        <v>1212</v>
      </c>
      <c r="D1550" s="55">
        <v>164210</v>
      </c>
    </row>
    <row r="1551" spans="1:4" x14ac:dyDescent="0.2">
      <c r="A1551" s="13"/>
      <c r="B1551" s="3"/>
      <c r="C1551" s="3"/>
      <c r="D1551" s="3"/>
    </row>
    <row r="1552" spans="1:4" ht="13.5" thickBot="1" x14ac:dyDescent="0.25">
      <c r="A1552" s="16">
        <v>1506</v>
      </c>
      <c r="B1552" s="4" t="s">
        <v>1425</v>
      </c>
      <c r="C1552" s="3"/>
      <c r="D1552" s="3"/>
    </row>
    <row r="1553" spans="1:4" ht="13.5" thickBot="1" x14ac:dyDescent="0.25">
      <c r="A1553" s="17">
        <v>150605</v>
      </c>
      <c r="B1553" s="5" t="s">
        <v>1426</v>
      </c>
      <c r="C1553" s="7" t="s">
        <v>52</v>
      </c>
      <c r="D1553" s="63">
        <v>2766020</v>
      </c>
    </row>
    <row r="1554" spans="1:4" ht="13.5" thickBot="1" x14ac:dyDescent="0.25">
      <c r="A1554" s="17">
        <v>150601</v>
      </c>
      <c r="B1554" s="5" t="s">
        <v>1427</v>
      </c>
      <c r="C1554" s="7" t="s">
        <v>52</v>
      </c>
      <c r="D1554" s="55">
        <v>345840</v>
      </c>
    </row>
    <row r="1555" spans="1:4" ht="13.5" thickBot="1" x14ac:dyDescent="0.25">
      <c r="A1555" s="17">
        <v>150604</v>
      </c>
      <c r="B1555" s="5" t="s">
        <v>1428</v>
      </c>
      <c r="C1555" s="7" t="s">
        <v>52</v>
      </c>
      <c r="D1555" s="55">
        <v>494040</v>
      </c>
    </row>
    <row r="1556" spans="1:4" ht="13.5" thickBot="1" x14ac:dyDescent="0.25">
      <c r="A1556" s="17">
        <v>150607</v>
      </c>
      <c r="B1556" s="5" t="s">
        <v>1429</v>
      </c>
      <c r="C1556" s="6" t="s">
        <v>17</v>
      </c>
      <c r="D1556" s="55">
        <v>492890</v>
      </c>
    </row>
    <row r="1557" spans="1:4" ht="13.5" thickBot="1" x14ac:dyDescent="0.25">
      <c r="A1557" s="17">
        <v>150603</v>
      </c>
      <c r="B1557" s="5" t="s">
        <v>1430</v>
      </c>
      <c r="C1557" s="7" t="s">
        <v>52</v>
      </c>
      <c r="D1557" s="55">
        <v>141360</v>
      </c>
    </row>
    <row r="1558" spans="1:4" x14ac:dyDescent="0.2">
      <c r="A1558" s="13"/>
      <c r="B1558" s="3"/>
      <c r="C1558" s="3"/>
      <c r="D1558" s="3"/>
    </row>
    <row r="1559" spans="1:4" x14ac:dyDescent="0.2">
      <c r="A1559" s="16">
        <v>16</v>
      </c>
      <c r="B1559" s="4" t="s">
        <v>1431</v>
      </c>
      <c r="C1559" s="3"/>
      <c r="D1559" s="3"/>
    </row>
    <row r="1560" spans="1:4" x14ac:dyDescent="0.2">
      <c r="A1560" s="13"/>
      <c r="B1560" s="3"/>
      <c r="C1560" s="3"/>
      <c r="D1560" s="3"/>
    </row>
    <row r="1561" spans="1:4" ht="13.5" thickBot="1" x14ac:dyDescent="0.25">
      <c r="A1561" s="16">
        <v>1601</v>
      </c>
      <c r="B1561" s="4" t="s">
        <v>304</v>
      </c>
      <c r="C1561" s="3"/>
      <c r="D1561" s="3"/>
    </row>
    <row r="1562" spans="1:4" ht="14.25" thickTop="1" thickBot="1" x14ac:dyDescent="0.25">
      <c r="A1562" s="17">
        <v>160148</v>
      </c>
      <c r="B1562" s="5" t="s">
        <v>1432</v>
      </c>
      <c r="C1562" s="7" t="s">
        <v>52</v>
      </c>
      <c r="D1562" s="90">
        <v>340</v>
      </c>
    </row>
    <row r="1563" spans="1:4" ht="13.5" thickBot="1" x14ac:dyDescent="0.25">
      <c r="A1563" s="17">
        <v>160151</v>
      </c>
      <c r="B1563" s="5" t="s">
        <v>1433</v>
      </c>
      <c r="C1563" s="7" t="s">
        <v>52</v>
      </c>
      <c r="D1563" s="60">
        <v>2300</v>
      </c>
    </row>
    <row r="1564" spans="1:4" ht="13.5" thickBot="1" x14ac:dyDescent="0.25">
      <c r="A1564" s="17">
        <v>160152</v>
      </c>
      <c r="B1564" s="5" t="s">
        <v>1434</v>
      </c>
      <c r="C1564" s="7" t="s">
        <v>52</v>
      </c>
      <c r="D1564" s="59">
        <v>15590</v>
      </c>
    </row>
    <row r="1565" spans="1:4" ht="13.5" thickBot="1" x14ac:dyDescent="0.25">
      <c r="A1565" s="76">
        <v>160157</v>
      </c>
      <c r="B1565" s="77" t="s">
        <v>4549</v>
      </c>
      <c r="C1565" s="7" t="s">
        <v>52</v>
      </c>
      <c r="D1565" s="59">
        <v>40670</v>
      </c>
    </row>
    <row r="1566" spans="1:4" ht="13.5" thickBot="1" x14ac:dyDescent="0.25">
      <c r="A1566" s="76">
        <v>160156</v>
      </c>
      <c r="B1566" s="77" t="s">
        <v>4550</v>
      </c>
      <c r="C1566" s="7" t="s">
        <v>52</v>
      </c>
      <c r="D1566" s="59">
        <v>72150</v>
      </c>
    </row>
    <row r="1567" spans="1:4" ht="13.5" thickBot="1" x14ac:dyDescent="0.25">
      <c r="A1567" s="76">
        <v>160165</v>
      </c>
      <c r="B1567" s="77" t="s">
        <v>4551</v>
      </c>
      <c r="C1567" s="7" t="s">
        <v>52</v>
      </c>
      <c r="D1567" s="59">
        <v>49040</v>
      </c>
    </row>
    <row r="1568" spans="1:4" ht="13.5" thickBot="1" x14ac:dyDescent="0.25">
      <c r="A1568" s="76">
        <v>160166</v>
      </c>
      <c r="B1568" s="77" t="s">
        <v>4552</v>
      </c>
      <c r="C1568" s="7" t="s">
        <v>52</v>
      </c>
      <c r="D1568" s="59">
        <v>51540</v>
      </c>
    </row>
    <row r="1569" spans="1:4" ht="13.5" thickBot="1" x14ac:dyDescent="0.25">
      <c r="A1569" s="76">
        <v>160167</v>
      </c>
      <c r="B1569" s="77" t="s">
        <v>4553</v>
      </c>
      <c r="C1569" s="7" t="s">
        <v>52</v>
      </c>
      <c r="D1569" s="59">
        <v>60450</v>
      </c>
    </row>
    <row r="1570" spans="1:4" ht="13.5" thickBot="1" x14ac:dyDescent="0.25">
      <c r="A1570" s="17">
        <v>160101</v>
      </c>
      <c r="B1570" s="5" t="s">
        <v>1435</v>
      </c>
      <c r="C1570" s="7" t="s">
        <v>52</v>
      </c>
      <c r="D1570" s="60">
        <v>1160</v>
      </c>
    </row>
    <row r="1571" spans="1:4" ht="13.5" thickBot="1" x14ac:dyDescent="0.25">
      <c r="A1571" s="17">
        <v>160102</v>
      </c>
      <c r="B1571" s="5" t="s">
        <v>1436</v>
      </c>
      <c r="C1571" s="7" t="s">
        <v>52</v>
      </c>
      <c r="D1571" s="60">
        <v>1540</v>
      </c>
    </row>
    <row r="1572" spans="1:4" ht="13.5" thickBot="1" x14ac:dyDescent="0.25">
      <c r="A1572" s="17">
        <v>160103</v>
      </c>
      <c r="B1572" s="5" t="s">
        <v>1437</v>
      </c>
      <c r="C1572" s="7" t="s">
        <v>52</v>
      </c>
      <c r="D1572" s="60">
        <v>3690</v>
      </c>
    </row>
    <row r="1573" spans="1:4" ht="13.5" thickBot="1" x14ac:dyDescent="0.25">
      <c r="A1573" s="17">
        <v>160104</v>
      </c>
      <c r="B1573" s="5" t="s">
        <v>1438</v>
      </c>
      <c r="C1573" s="7" t="s">
        <v>52</v>
      </c>
      <c r="D1573" s="60">
        <v>7620</v>
      </c>
    </row>
    <row r="1574" spans="1:4" ht="13.5" thickBot="1" x14ac:dyDescent="0.25">
      <c r="A1574" s="17">
        <v>160105</v>
      </c>
      <c r="B1574" s="5" t="s">
        <v>1439</v>
      </c>
      <c r="C1574" s="7" t="s">
        <v>52</v>
      </c>
      <c r="D1574" s="60">
        <v>6140</v>
      </c>
    </row>
    <row r="1575" spans="1:4" ht="13.5" thickBot="1" x14ac:dyDescent="0.25">
      <c r="A1575" s="17">
        <v>160106</v>
      </c>
      <c r="B1575" s="5" t="s">
        <v>1440</v>
      </c>
      <c r="C1575" s="7" t="s">
        <v>52</v>
      </c>
      <c r="D1575" s="59">
        <v>16270</v>
      </c>
    </row>
    <row r="1576" spans="1:4" ht="13.5" thickBot="1" x14ac:dyDescent="0.25">
      <c r="A1576" s="17">
        <v>160107</v>
      </c>
      <c r="B1576" s="5" t="s">
        <v>1441</v>
      </c>
      <c r="C1576" s="7" t="s">
        <v>52</v>
      </c>
      <c r="D1576" s="59">
        <v>44180</v>
      </c>
    </row>
    <row r="1577" spans="1:4" ht="13.5" thickBot="1" x14ac:dyDescent="0.25">
      <c r="A1577" s="17">
        <v>160108</v>
      </c>
      <c r="B1577" s="5" t="s">
        <v>1442</v>
      </c>
      <c r="C1577" s="7" t="s">
        <v>52</v>
      </c>
      <c r="D1577" s="59">
        <v>50940</v>
      </c>
    </row>
    <row r="1578" spans="1:4" ht="13.5" thickBot="1" x14ac:dyDescent="0.25">
      <c r="A1578" s="17">
        <v>160109</v>
      </c>
      <c r="B1578" s="5" t="s">
        <v>1443</v>
      </c>
      <c r="C1578" s="7" t="s">
        <v>52</v>
      </c>
      <c r="D1578" s="55">
        <v>102570</v>
      </c>
    </row>
    <row r="1579" spans="1:4" ht="13.5" thickBot="1" x14ac:dyDescent="0.25">
      <c r="A1579" s="17">
        <v>160110</v>
      </c>
      <c r="B1579" s="5" t="s">
        <v>1444</v>
      </c>
      <c r="C1579" s="7" t="s">
        <v>52</v>
      </c>
      <c r="D1579" s="61">
        <v>850</v>
      </c>
    </row>
    <row r="1580" spans="1:4" ht="13.5" thickBot="1" x14ac:dyDescent="0.25">
      <c r="A1580" s="17">
        <v>160111</v>
      </c>
      <c r="B1580" s="5" t="s">
        <v>1445</v>
      </c>
      <c r="C1580" s="7" t="s">
        <v>52</v>
      </c>
      <c r="D1580" s="60">
        <v>1140</v>
      </c>
    </row>
    <row r="1581" spans="1:4" ht="13.5" thickBot="1" x14ac:dyDescent="0.25">
      <c r="A1581" s="17">
        <v>160112</v>
      </c>
      <c r="B1581" s="5" t="s">
        <v>1446</v>
      </c>
      <c r="C1581" s="7" t="s">
        <v>52</v>
      </c>
      <c r="D1581" s="60">
        <v>4140</v>
      </c>
    </row>
    <row r="1582" spans="1:4" ht="13.5" thickBot="1" x14ac:dyDescent="0.25">
      <c r="A1582" s="17">
        <v>160113</v>
      </c>
      <c r="B1582" s="5" t="s">
        <v>1447</v>
      </c>
      <c r="C1582" s="7" t="s">
        <v>52</v>
      </c>
      <c r="D1582" s="60">
        <v>3680</v>
      </c>
    </row>
    <row r="1583" spans="1:4" ht="13.5" thickBot="1" x14ac:dyDescent="0.25">
      <c r="A1583" s="17">
        <v>160115</v>
      </c>
      <c r="B1583" s="5" t="s">
        <v>1448</v>
      </c>
      <c r="C1583" s="7" t="s">
        <v>52</v>
      </c>
      <c r="D1583" s="60">
        <v>7860</v>
      </c>
    </row>
    <row r="1584" spans="1:4" ht="13.5" thickBot="1" x14ac:dyDescent="0.25">
      <c r="A1584" s="17">
        <v>160116</v>
      </c>
      <c r="B1584" s="5" t="s">
        <v>1449</v>
      </c>
      <c r="C1584" s="7" t="s">
        <v>52</v>
      </c>
      <c r="D1584" s="59">
        <v>41670</v>
      </c>
    </row>
    <row r="1585" spans="1:4" ht="13.5" thickBot="1" x14ac:dyDescent="0.25">
      <c r="A1585" s="17">
        <v>160117</v>
      </c>
      <c r="B1585" s="5" t="s">
        <v>1450</v>
      </c>
      <c r="C1585" s="7" t="s">
        <v>52</v>
      </c>
      <c r="D1585" s="59">
        <v>17450</v>
      </c>
    </row>
    <row r="1586" spans="1:4" ht="13.5" thickBot="1" x14ac:dyDescent="0.25">
      <c r="A1586" s="17">
        <v>160118</v>
      </c>
      <c r="B1586" s="5" t="s">
        <v>1451</v>
      </c>
      <c r="C1586" s="7" t="s">
        <v>52</v>
      </c>
      <c r="D1586" s="59">
        <v>53490</v>
      </c>
    </row>
    <row r="1587" spans="1:4" ht="13.5" thickBot="1" x14ac:dyDescent="0.25">
      <c r="A1587" s="17">
        <v>160119</v>
      </c>
      <c r="B1587" s="5" t="s">
        <v>1452</v>
      </c>
      <c r="C1587" s="7" t="s">
        <v>52</v>
      </c>
      <c r="D1587" s="55">
        <v>110000</v>
      </c>
    </row>
    <row r="1588" spans="1:4" ht="13.5" thickBot="1" x14ac:dyDescent="0.25">
      <c r="A1588" s="76">
        <v>160161</v>
      </c>
      <c r="B1588" s="77" t="s">
        <v>4554</v>
      </c>
      <c r="C1588" s="7" t="s">
        <v>52</v>
      </c>
      <c r="D1588" s="59">
        <v>22120</v>
      </c>
    </row>
    <row r="1589" spans="1:4" ht="13.5" thickBot="1" x14ac:dyDescent="0.25">
      <c r="A1589" s="76">
        <v>160163</v>
      </c>
      <c r="B1589" s="77" t="s">
        <v>4555</v>
      </c>
      <c r="C1589" s="7" t="s">
        <v>52</v>
      </c>
      <c r="D1589" s="59">
        <v>25720</v>
      </c>
    </row>
    <row r="1590" spans="1:4" ht="13.5" thickBot="1" x14ac:dyDescent="0.25">
      <c r="A1590" s="76">
        <v>160162</v>
      </c>
      <c r="B1590" s="77" t="s">
        <v>4556</v>
      </c>
      <c r="C1590" s="7" t="s">
        <v>52</v>
      </c>
      <c r="D1590" s="59">
        <v>32670</v>
      </c>
    </row>
    <row r="1591" spans="1:4" ht="13.5" thickBot="1" x14ac:dyDescent="0.25">
      <c r="A1591" s="76">
        <v>160164</v>
      </c>
      <c r="B1591" s="77" t="s">
        <v>4557</v>
      </c>
      <c r="C1591" s="7" t="s">
        <v>52</v>
      </c>
      <c r="D1591" s="59">
        <v>41560</v>
      </c>
    </row>
    <row r="1592" spans="1:4" ht="13.5" thickBot="1" x14ac:dyDescent="0.25">
      <c r="A1592" s="17">
        <v>160122</v>
      </c>
      <c r="B1592" s="5" t="s">
        <v>1453</v>
      </c>
      <c r="C1592" s="7" t="s">
        <v>52</v>
      </c>
      <c r="D1592" s="59">
        <v>33440</v>
      </c>
    </row>
    <row r="1593" spans="1:4" ht="13.5" thickBot="1" x14ac:dyDescent="0.25">
      <c r="A1593" s="17">
        <v>160120</v>
      </c>
      <c r="B1593" s="5" t="s">
        <v>1454</v>
      </c>
      <c r="C1593" s="7" t="s">
        <v>52</v>
      </c>
      <c r="D1593" s="59">
        <v>46030</v>
      </c>
    </row>
    <row r="1594" spans="1:4" ht="13.5" thickBot="1" x14ac:dyDescent="0.25">
      <c r="A1594" s="17">
        <v>160123</v>
      </c>
      <c r="B1594" s="5" t="s">
        <v>1455</v>
      </c>
      <c r="C1594" s="7" t="s">
        <v>52</v>
      </c>
      <c r="D1594" s="59">
        <v>60350</v>
      </c>
    </row>
    <row r="1595" spans="1:4" ht="13.5" thickBot="1" x14ac:dyDescent="0.25">
      <c r="A1595" s="17">
        <v>160121</v>
      </c>
      <c r="B1595" s="5" t="s">
        <v>1456</v>
      </c>
      <c r="C1595" s="7" t="s">
        <v>52</v>
      </c>
      <c r="D1595" s="55">
        <v>108920</v>
      </c>
    </row>
    <row r="1596" spans="1:4" ht="13.5" thickBot="1" x14ac:dyDescent="0.25">
      <c r="A1596" s="17">
        <v>160150</v>
      </c>
      <c r="B1596" s="5" t="s">
        <v>1457</v>
      </c>
      <c r="C1596" s="7" t="s">
        <v>52</v>
      </c>
      <c r="D1596" s="60">
        <v>1620</v>
      </c>
    </row>
    <row r="1597" spans="1:4" ht="13.5" thickBot="1" x14ac:dyDescent="0.25">
      <c r="A1597" s="17">
        <v>160149</v>
      </c>
      <c r="B1597" s="5" t="s">
        <v>1458</v>
      </c>
      <c r="C1597" s="7" t="s">
        <v>52</v>
      </c>
      <c r="D1597" s="60">
        <v>4870</v>
      </c>
    </row>
    <row r="1598" spans="1:4" ht="13.5" thickBot="1" x14ac:dyDescent="0.25">
      <c r="A1598" s="17">
        <v>160124</v>
      </c>
      <c r="B1598" s="5" t="s">
        <v>1459</v>
      </c>
      <c r="C1598" s="7" t="s">
        <v>52</v>
      </c>
      <c r="D1598" s="60">
        <v>6040</v>
      </c>
    </row>
    <row r="1599" spans="1:4" ht="13.5" thickBot="1" x14ac:dyDescent="0.25">
      <c r="A1599" s="17">
        <v>160125</v>
      </c>
      <c r="B1599" s="5" t="s">
        <v>1460</v>
      </c>
      <c r="C1599" s="7" t="s">
        <v>52</v>
      </c>
      <c r="D1599" s="59">
        <v>26350</v>
      </c>
    </row>
    <row r="1600" spans="1:4" ht="13.5" thickBot="1" x14ac:dyDescent="0.25">
      <c r="A1600" s="17">
        <v>160147</v>
      </c>
      <c r="B1600" s="5" t="s">
        <v>1461</v>
      </c>
      <c r="C1600" s="7" t="s">
        <v>52</v>
      </c>
      <c r="D1600" s="60">
        <v>4530</v>
      </c>
    </row>
    <row r="1601" spans="1:4" ht="13.5" thickBot="1" x14ac:dyDescent="0.25">
      <c r="A1601" s="17">
        <v>160155</v>
      </c>
      <c r="B1601" s="5" t="s">
        <v>1462</v>
      </c>
      <c r="C1601" s="7" t="s">
        <v>52</v>
      </c>
      <c r="D1601" s="60">
        <v>6600</v>
      </c>
    </row>
    <row r="1602" spans="1:4" ht="13.5" thickBot="1" x14ac:dyDescent="0.25">
      <c r="A1602" s="17">
        <v>160129</v>
      </c>
      <c r="B1602" s="5" t="s">
        <v>1463</v>
      </c>
      <c r="C1602" s="7" t="s">
        <v>52</v>
      </c>
      <c r="D1602" s="60">
        <v>1400</v>
      </c>
    </row>
    <row r="1603" spans="1:4" ht="13.5" thickBot="1" x14ac:dyDescent="0.25">
      <c r="A1603" s="17">
        <v>160132</v>
      </c>
      <c r="B1603" s="5" t="s">
        <v>1464</v>
      </c>
      <c r="C1603" s="7" t="s">
        <v>52</v>
      </c>
      <c r="D1603" s="60">
        <v>2860</v>
      </c>
    </row>
    <row r="1604" spans="1:4" ht="13.5" thickBot="1" x14ac:dyDescent="0.25">
      <c r="A1604" s="17">
        <v>160128</v>
      </c>
      <c r="B1604" s="5" t="s">
        <v>1465</v>
      </c>
      <c r="C1604" s="7" t="s">
        <v>52</v>
      </c>
      <c r="D1604" s="60">
        <v>4340</v>
      </c>
    </row>
    <row r="1605" spans="1:4" ht="13.5" thickBot="1" x14ac:dyDescent="0.25">
      <c r="A1605" s="17">
        <v>160126</v>
      </c>
      <c r="B1605" s="5" t="s">
        <v>1466</v>
      </c>
      <c r="C1605" s="7" t="s">
        <v>52</v>
      </c>
      <c r="D1605" s="59">
        <v>11580</v>
      </c>
    </row>
    <row r="1606" spans="1:4" ht="13.5" thickBot="1" x14ac:dyDescent="0.25">
      <c r="A1606" s="17">
        <v>160127</v>
      </c>
      <c r="B1606" s="5" t="s">
        <v>1467</v>
      </c>
      <c r="C1606" s="7" t="s">
        <v>52</v>
      </c>
      <c r="D1606" s="60">
        <v>9130</v>
      </c>
    </row>
    <row r="1607" spans="1:4" ht="13.5" thickBot="1" x14ac:dyDescent="0.25">
      <c r="A1607" s="17">
        <v>160130</v>
      </c>
      <c r="B1607" s="5" t="s">
        <v>1468</v>
      </c>
      <c r="C1607" s="7" t="s">
        <v>52</v>
      </c>
      <c r="D1607" s="59">
        <v>17930</v>
      </c>
    </row>
    <row r="1608" spans="1:4" ht="13.5" thickBot="1" x14ac:dyDescent="0.25">
      <c r="A1608" s="17">
        <v>160131</v>
      </c>
      <c r="B1608" s="5" t="s">
        <v>1469</v>
      </c>
      <c r="C1608" s="7" t="s">
        <v>52</v>
      </c>
      <c r="D1608" s="59">
        <v>64050</v>
      </c>
    </row>
    <row r="1609" spans="1:4" ht="13.5" thickBot="1" x14ac:dyDescent="0.25">
      <c r="A1609" s="17">
        <v>160133</v>
      </c>
      <c r="B1609" s="5" t="s">
        <v>1470</v>
      </c>
      <c r="C1609" s="7" t="s">
        <v>52</v>
      </c>
      <c r="D1609" s="55">
        <v>137390</v>
      </c>
    </row>
    <row r="1610" spans="1:4" ht="13.5" thickBot="1" x14ac:dyDescent="0.25">
      <c r="A1610" s="17">
        <v>160134</v>
      </c>
      <c r="B1610" s="5" t="s">
        <v>1471</v>
      </c>
      <c r="C1610" s="7" t="s">
        <v>52</v>
      </c>
      <c r="D1610" s="60">
        <v>2470</v>
      </c>
    </row>
    <row r="1611" spans="1:4" ht="13.5" thickBot="1" x14ac:dyDescent="0.25">
      <c r="A1611" s="17">
        <v>160135</v>
      </c>
      <c r="B1611" s="5" t="s">
        <v>1472</v>
      </c>
      <c r="C1611" s="7" t="s">
        <v>52</v>
      </c>
      <c r="D1611" s="60">
        <v>4020</v>
      </c>
    </row>
    <row r="1612" spans="1:4" ht="13.5" thickBot="1" x14ac:dyDescent="0.25">
      <c r="A1612" s="17">
        <v>160136</v>
      </c>
      <c r="B1612" s="5" t="s">
        <v>1473</v>
      </c>
      <c r="C1612" s="7" t="s">
        <v>52</v>
      </c>
      <c r="D1612" s="60">
        <v>4010</v>
      </c>
    </row>
    <row r="1613" spans="1:4" ht="13.5" thickBot="1" x14ac:dyDescent="0.25">
      <c r="A1613" s="76">
        <v>160159</v>
      </c>
      <c r="B1613" s="77" t="s">
        <v>4558</v>
      </c>
      <c r="C1613" s="7" t="s">
        <v>52</v>
      </c>
      <c r="D1613" s="59">
        <v>43940</v>
      </c>
    </row>
    <row r="1614" spans="1:4" ht="13.5" thickBot="1" x14ac:dyDescent="0.25">
      <c r="A1614" s="17">
        <v>160137</v>
      </c>
      <c r="B1614" s="5" t="s">
        <v>1474</v>
      </c>
      <c r="C1614" s="7" t="s">
        <v>52</v>
      </c>
      <c r="D1614" s="59">
        <v>64050</v>
      </c>
    </row>
    <row r="1615" spans="1:4" ht="13.5" thickBot="1" x14ac:dyDescent="0.25">
      <c r="A1615" s="17">
        <v>160141</v>
      </c>
      <c r="B1615" s="5" t="s">
        <v>1475</v>
      </c>
      <c r="C1615" s="7" t="s">
        <v>52</v>
      </c>
      <c r="D1615" s="61">
        <v>820</v>
      </c>
    </row>
    <row r="1616" spans="1:4" ht="13.5" thickBot="1" x14ac:dyDescent="0.25">
      <c r="A1616" s="17">
        <v>160145</v>
      </c>
      <c r="B1616" s="5" t="s">
        <v>1476</v>
      </c>
      <c r="C1616" s="7" t="s">
        <v>52</v>
      </c>
      <c r="D1616" s="60">
        <v>1070</v>
      </c>
    </row>
    <row r="1617" spans="1:4" ht="14.25" thickTop="1" thickBot="1" x14ac:dyDescent="0.25">
      <c r="A1617" s="17">
        <v>160140</v>
      </c>
      <c r="B1617" s="5" t="s">
        <v>1477</v>
      </c>
      <c r="C1617" s="7" t="s">
        <v>52</v>
      </c>
      <c r="D1617" s="91">
        <v>1520</v>
      </c>
    </row>
    <row r="1618" spans="1:4" ht="13.5" thickBot="1" x14ac:dyDescent="0.25">
      <c r="A1618" s="17">
        <v>160138</v>
      </c>
      <c r="B1618" s="5" t="s">
        <v>1478</v>
      </c>
      <c r="C1618" s="7" t="s">
        <v>52</v>
      </c>
      <c r="D1618" s="60">
        <v>3980</v>
      </c>
    </row>
    <row r="1619" spans="1:4" ht="13.5" thickBot="1" x14ac:dyDescent="0.25">
      <c r="A1619" s="17">
        <v>160139</v>
      </c>
      <c r="B1619" s="5" t="s">
        <v>1479</v>
      </c>
      <c r="C1619" s="7" t="s">
        <v>52</v>
      </c>
      <c r="D1619" s="60">
        <v>3090</v>
      </c>
    </row>
    <row r="1620" spans="1:4" ht="13.5" thickBot="1" x14ac:dyDescent="0.25">
      <c r="A1620" s="17">
        <v>160142</v>
      </c>
      <c r="B1620" s="5" t="s">
        <v>1480</v>
      </c>
      <c r="C1620" s="7" t="s">
        <v>52</v>
      </c>
      <c r="D1620" s="59">
        <v>21720</v>
      </c>
    </row>
    <row r="1621" spans="1:4" ht="13.5" thickBot="1" x14ac:dyDescent="0.25">
      <c r="A1621" s="17">
        <v>160143</v>
      </c>
      <c r="B1621" s="5" t="s">
        <v>1481</v>
      </c>
      <c r="C1621" s="7" t="s">
        <v>52</v>
      </c>
      <c r="D1621" s="59">
        <v>19880</v>
      </c>
    </row>
    <row r="1622" spans="1:4" ht="13.5" thickBot="1" x14ac:dyDescent="0.25">
      <c r="A1622" s="17">
        <v>160144</v>
      </c>
      <c r="B1622" s="5" t="s">
        <v>1482</v>
      </c>
      <c r="C1622" s="7" t="s">
        <v>52</v>
      </c>
      <c r="D1622" s="59">
        <v>25670</v>
      </c>
    </row>
    <row r="1623" spans="1:4" ht="13.5" thickBot="1" x14ac:dyDescent="0.25">
      <c r="A1623" s="17">
        <v>160146</v>
      </c>
      <c r="B1623" s="5" t="s">
        <v>1483</v>
      </c>
      <c r="C1623" s="7" t="s">
        <v>52</v>
      </c>
      <c r="D1623" s="59">
        <v>53340</v>
      </c>
    </row>
    <row r="1624" spans="1:4" ht="13.5" thickBot="1" x14ac:dyDescent="0.25">
      <c r="A1624" s="17">
        <v>160154</v>
      </c>
      <c r="B1624" s="5" t="s">
        <v>1484</v>
      </c>
      <c r="C1624" s="7" t="s">
        <v>52</v>
      </c>
      <c r="D1624" s="59">
        <v>42370</v>
      </c>
    </row>
    <row r="1625" spans="1:4" ht="13.5" thickBot="1" x14ac:dyDescent="0.25">
      <c r="A1625" s="76">
        <v>160160</v>
      </c>
      <c r="B1625" s="77" t="s">
        <v>4559</v>
      </c>
      <c r="C1625" s="7" t="s">
        <v>52</v>
      </c>
      <c r="D1625" s="59">
        <v>60050</v>
      </c>
    </row>
    <row r="1626" spans="1:4" ht="13.5" thickBot="1" x14ac:dyDescent="0.25">
      <c r="A1626" s="13"/>
      <c r="B1626" s="3"/>
      <c r="C1626" s="3"/>
      <c r="D1626" s="59"/>
    </row>
    <row r="1627" spans="1:4" ht="13.5" thickBot="1" x14ac:dyDescent="0.25">
      <c r="A1627" s="16">
        <v>1604</v>
      </c>
      <c r="B1627" s="4" t="s">
        <v>1485</v>
      </c>
      <c r="C1627" s="3"/>
      <c r="D1627" s="62"/>
    </row>
    <row r="1628" spans="1:4" ht="13.5" thickBot="1" x14ac:dyDescent="0.25">
      <c r="A1628" s="17">
        <v>160413</v>
      </c>
      <c r="B1628" s="5" t="s">
        <v>1486</v>
      </c>
      <c r="C1628" s="7" t="s">
        <v>52</v>
      </c>
      <c r="D1628" s="59">
        <v>23660</v>
      </c>
    </row>
    <row r="1629" spans="1:4" ht="13.5" thickBot="1" x14ac:dyDescent="0.25">
      <c r="A1629" s="17">
        <v>160416</v>
      </c>
      <c r="B1629" s="5" t="s">
        <v>1487</v>
      </c>
      <c r="C1629" s="7" t="s">
        <v>52</v>
      </c>
      <c r="D1629" s="59">
        <v>61630</v>
      </c>
    </row>
    <row r="1630" spans="1:4" ht="13.5" thickBot="1" x14ac:dyDescent="0.25">
      <c r="A1630" s="17">
        <v>160410</v>
      </c>
      <c r="B1630" s="5" t="s">
        <v>1488</v>
      </c>
      <c r="C1630" s="7" t="s">
        <v>52</v>
      </c>
      <c r="D1630" s="59">
        <v>80050</v>
      </c>
    </row>
    <row r="1631" spans="1:4" ht="13.5" thickBot="1" x14ac:dyDescent="0.25">
      <c r="A1631" s="17">
        <v>160411</v>
      </c>
      <c r="B1631" s="5" t="s">
        <v>1489</v>
      </c>
      <c r="C1631" s="7" t="s">
        <v>52</v>
      </c>
      <c r="D1631" s="59">
        <v>76220</v>
      </c>
    </row>
    <row r="1632" spans="1:4" ht="13.5" thickBot="1" x14ac:dyDescent="0.25">
      <c r="A1632" s="17">
        <v>160409</v>
      </c>
      <c r="B1632" s="5" t="s">
        <v>1490</v>
      </c>
      <c r="C1632" s="7" t="s">
        <v>52</v>
      </c>
      <c r="D1632" s="55">
        <v>943650</v>
      </c>
    </row>
    <row r="1633" spans="1:4" ht="13.5" thickBot="1" x14ac:dyDescent="0.25">
      <c r="A1633" s="17">
        <v>160412</v>
      </c>
      <c r="B1633" s="5" t="s">
        <v>1491</v>
      </c>
      <c r="C1633" s="7" t="s">
        <v>52</v>
      </c>
      <c r="D1633" s="55">
        <v>164270</v>
      </c>
    </row>
    <row r="1634" spans="1:4" ht="13.5" thickBot="1" x14ac:dyDescent="0.25">
      <c r="A1634" s="17">
        <v>160420</v>
      </c>
      <c r="B1634" s="5" t="s">
        <v>1492</v>
      </c>
      <c r="C1634" s="7" t="s">
        <v>52</v>
      </c>
      <c r="D1634" s="55">
        <v>213540</v>
      </c>
    </row>
    <row r="1635" spans="1:4" ht="13.5" thickBot="1" x14ac:dyDescent="0.25">
      <c r="A1635" s="17">
        <v>160407</v>
      </c>
      <c r="B1635" s="5" t="s">
        <v>1493</v>
      </c>
      <c r="C1635" s="7" t="s">
        <v>52</v>
      </c>
      <c r="D1635" s="64">
        <v>1345220</v>
      </c>
    </row>
    <row r="1636" spans="1:4" ht="13.5" thickBot="1" x14ac:dyDescent="0.25">
      <c r="A1636" s="17">
        <v>160401</v>
      </c>
      <c r="B1636" s="5" t="s">
        <v>1494</v>
      </c>
      <c r="C1636" s="7" t="s">
        <v>52</v>
      </c>
      <c r="D1636" s="64">
        <v>1605060</v>
      </c>
    </row>
    <row r="1637" spans="1:4" ht="13.5" thickBot="1" x14ac:dyDescent="0.25">
      <c r="A1637" s="17">
        <v>160419</v>
      </c>
      <c r="B1637" s="5" t="s">
        <v>1495</v>
      </c>
      <c r="C1637" s="7" t="s">
        <v>52</v>
      </c>
      <c r="D1637" s="59">
        <v>61510</v>
      </c>
    </row>
    <row r="1638" spans="1:4" ht="13.5" thickBot="1" x14ac:dyDescent="0.25">
      <c r="A1638" s="17">
        <v>160414</v>
      </c>
      <c r="B1638" s="5" t="s">
        <v>1496</v>
      </c>
      <c r="C1638" s="7" t="s">
        <v>52</v>
      </c>
      <c r="D1638" s="55">
        <v>717490</v>
      </c>
    </row>
    <row r="1639" spans="1:4" ht="13.5" thickBot="1" x14ac:dyDescent="0.25">
      <c r="A1639" s="17">
        <v>160415</v>
      </c>
      <c r="B1639" s="5" t="s">
        <v>1497</v>
      </c>
      <c r="C1639" s="7" t="s">
        <v>52</v>
      </c>
      <c r="D1639" s="64">
        <v>1100510</v>
      </c>
    </row>
    <row r="1640" spans="1:4" ht="13.5" thickBot="1" x14ac:dyDescent="0.25">
      <c r="A1640" s="17">
        <v>160418</v>
      </c>
      <c r="B1640" s="5" t="s">
        <v>1498</v>
      </c>
      <c r="C1640" s="7" t="s">
        <v>52</v>
      </c>
      <c r="D1640" s="55">
        <v>855050</v>
      </c>
    </row>
    <row r="1641" spans="1:4" ht="13.5" thickBot="1" x14ac:dyDescent="0.25">
      <c r="A1641" s="17">
        <v>160408</v>
      </c>
      <c r="B1641" s="5" t="s">
        <v>1499</v>
      </c>
      <c r="C1641" s="7" t="s">
        <v>52</v>
      </c>
      <c r="D1641" s="59">
        <v>86310</v>
      </c>
    </row>
    <row r="1642" spans="1:4" ht="13.5" thickBot="1" x14ac:dyDescent="0.25">
      <c r="A1642" s="17">
        <v>160404</v>
      </c>
      <c r="B1642" s="5" t="s">
        <v>1500</v>
      </c>
      <c r="C1642" s="7" t="s">
        <v>52</v>
      </c>
      <c r="D1642" s="59">
        <v>86360</v>
      </c>
    </row>
    <row r="1643" spans="1:4" ht="13.5" thickBot="1" x14ac:dyDescent="0.25">
      <c r="A1643" s="13"/>
      <c r="B1643" s="3"/>
      <c r="C1643" s="3"/>
      <c r="D1643" s="59"/>
    </row>
    <row r="1644" spans="1:4" ht="13.5" thickBot="1" x14ac:dyDescent="0.25">
      <c r="A1644" s="16">
        <v>1605</v>
      </c>
      <c r="B1644" s="4" t="s">
        <v>983</v>
      </c>
      <c r="C1644" s="3"/>
      <c r="D1644" s="62"/>
    </row>
    <row r="1645" spans="1:4" ht="13.5" thickBot="1" x14ac:dyDescent="0.25">
      <c r="A1645" s="17">
        <v>160521</v>
      </c>
      <c r="B1645" s="5" t="s">
        <v>1501</v>
      </c>
      <c r="C1645" s="6" t="s">
        <v>55</v>
      </c>
      <c r="D1645" s="60">
        <v>4930</v>
      </c>
    </row>
    <row r="1646" spans="1:4" ht="13.5" thickBot="1" x14ac:dyDescent="0.25">
      <c r="A1646" s="17">
        <v>160522</v>
      </c>
      <c r="B1646" s="5" t="s">
        <v>1502</v>
      </c>
      <c r="C1646" s="6" t="s">
        <v>55</v>
      </c>
      <c r="D1646" s="60">
        <v>6800</v>
      </c>
    </row>
    <row r="1647" spans="1:4" ht="13.5" thickBot="1" x14ac:dyDescent="0.25">
      <c r="A1647" s="17">
        <v>160505</v>
      </c>
      <c r="B1647" s="5" t="s">
        <v>1503</v>
      </c>
      <c r="C1647" s="6" t="s">
        <v>55</v>
      </c>
      <c r="D1647" s="60">
        <v>6040</v>
      </c>
    </row>
    <row r="1648" spans="1:4" ht="13.5" thickBot="1" x14ac:dyDescent="0.25">
      <c r="A1648" s="17">
        <v>160506</v>
      </c>
      <c r="B1648" s="5" t="s">
        <v>1504</v>
      </c>
      <c r="C1648" s="6" t="s">
        <v>55</v>
      </c>
      <c r="D1648" s="60">
        <v>5630</v>
      </c>
    </row>
    <row r="1649" spans="1:4" ht="13.5" thickBot="1" x14ac:dyDescent="0.25">
      <c r="A1649" s="17">
        <v>160507</v>
      </c>
      <c r="B1649" s="5" t="s">
        <v>1505</v>
      </c>
      <c r="C1649" s="6" t="s">
        <v>55</v>
      </c>
      <c r="D1649" s="60">
        <v>5470</v>
      </c>
    </row>
    <row r="1650" spans="1:4" ht="13.5" thickBot="1" x14ac:dyDescent="0.25">
      <c r="A1650" s="17">
        <v>160508</v>
      </c>
      <c r="B1650" s="5" t="s">
        <v>1506</v>
      </c>
      <c r="C1650" s="6" t="s">
        <v>55</v>
      </c>
      <c r="D1650" s="60">
        <v>9580</v>
      </c>
    </row>
    <row r="1651" spans="1:4" ht="13.5" thickBot="1" x14ac:dyDescent="0.25">
      <c r="A1651" s="17">
        <v>160509</v>
      </c>
      <c r="B1651" s="5" t="s">
        <v>1507</v>
      </c>
      <c r="C1651" s="6" t="s">
        <v>55</v>
      </c>
      <c r="D1651" s="59">
        <v>11640</v>
      </c>
    </row>
    <row r="1652" spans="1:4" ht="13.5" thickBot="1" x14ac:dyDescent="0.25">
      <c r="A1652" s="17">
        <v>160510</v>
      </c>
      <c r="B1652" s="5" t="s">
        <v>1508</v>
      </c>
      <c r="C1652" s="6" t="s">
        <v>55</v>
      </c>
      <c r="D1652" s="59">
        <v>17450</v>
      </c>
    </row>
    <row r="1653" spans="1:4" ht="13.5" thickBot="1" x14ac:dyDescent="0.25">
      <c r="A1653" s="17">
        <v>160511</v>
      </c>
      <c r="B1653" s="5" t="s">
        <v>1509</v>
      </c>
      <c r="C1653" s="6" t="s">
        <v>55</v>
      </c>
      <c r="D1653" s="59">
        <v>19600</v>
      </c>
    </row>
    <row r="1654" spans="1:4" ht="13.5" thickBot="1" x14ac:dyDescent="0.25">
      <c r="A1654" s="17">
        <v>160512</v>
      </c>
      <c r="B1654" s="5" t="s">
        <v>1510</v>
      </c>
      <c r="C1654" s="6" t="s">
        <v>55</v>
      </c>
      <c r="D1654" s="59">
        <v>30220</v>
      </c>
    </row>
    <row r="1655" spans="1:4" ht="13.5" thickBot="1" x14ac:dyDescent="0.25">
      <c r="A1655" s="17">
        <v>160515</v>
      </c>
      <c r="B1655" s="5" t="s">
        <v>1511</v>
      </c>
      <c r="C1655" s="6" t="s">
        <v>55</v>
      </c>
      <c r="D1655" s="59">
        <v>13340</v>
      </c>
    </row>
    <row r="1656" spans="1:4" ht="13.5" thickBot="1" x14ac:dyDescent="0.25">
      <c r="A1656" s="17">
        <v>160516</v>
      </c>
      <c r="B1656" s="5" t="s">
        <v>1512</v>
      </c>
      <c r="C1656" s="6" t="s">
        <v>55</v>
      </c>
      <c r="D1656" s="59">
        <v>10400</v>
      </c>
    </row>
    <row r="1657" spans="1:4" ht="13.5" thickBot="1" x14ac:dyDescent="0.25">
      <c r="A1657" s="17">
        <v>160517</v>
      </c>
      <c r="B1657" s="5" t="s">
        <v>1513</v>
      </c>
      <c r="C1657" s="6" t="s">
        <v>55</v>
      </c>
      <c r="D1657" s="59">
        <v>21040</v>
      </c>
    </row>
    <row r="1658" spans="1:4" ht="13.5" thickBot="1" x14ac:dyDescent="0.25">
      <c r="A1658" s="17">
        <v>160518</v>
      </c>
      <c r="B1658" s="5" t="s">
        <v>1514</v>
      </c>
      <c r="C1658" s="6" t="s">
        <v>55</v>
      </c>
      <c r="D1658" s="59">
        <v>31000</v>
      </c>
    </row>
    <row r="1659" spans="1:4" ht="13.5" thickBot="1" x14ac:dyDescent="0.25">
      <c r="A1659" s="17">
        <v>160519</v>
      </c>
      <c r="B1659" s="5" t="s">
        <v>1515</v>
      </c>
      <c r="C1659" s="6" t="s">
        <v>55</v>
      </c>
      <c r="D1659" s="59">
        <v>78860</v>
      </c>
    </row>
    <row r="1660" spans="1:4" x14ac:dyDescent="0.2">
      <c r="A1660" s="13"/>
      <c r="B1660" s="3"/>
      <c r="C1660" s="3"/>
    </row>
    <row r="1661" spans="1:4" ht="13.5" thickBot="1" x14ac:dyDescent="0.25">
      <c r="A1661" s="16">
        <v>1606</v>
      </c>
      <c r="B1661" s="4" t="s">
        <v>1516</v>
      </c>
      <c r="C1661" s="3"/>
      <c r="D1661" s="3"/>
    </row>
    <row r="1662" spans="1:4" ht="13.5" thickBot="1" x14ac:dyDescent="0.25">
      <c r="A1662" s="17">
        <v>160647</v>
      </c>
      <c r="B1662" s="5" t="s">
        <v>1517</v>
      </c>
      <c r="C1662" s="7" t="s">
        <v>52</v>
      </c>
      <c r="D1662" s="54">
        <v>620490</v>
      </c>
    </row>
    <row r="1663" spans="1:4" ht="13.5" thickBot="1" x14ac:dyDescent="0.25">
      <c r="A1663" s="76">
        <v>160654</v>
      </c>
      <c r="B1663" s="77" t="s">
        <v>4560</v>
      </c>
      <c r="C1663" s="7" t="s">
        <v>4482</v>
      </c>
      <c r="D1663" s="64">
        <v>1173050</v>
      </c>
    </row>
    <row r="1664" spans="1:4" ht="13.5" thickBot="1" x14ac:dyDescent="0.25">
      <c r="A1664" s="17">
        <v>160603</v>
      </c>
      <c r="B1664" s="5" t="s">
        <v>1518</v>
      </c>
      <c r="C1664" s="7" t="s">
        <v>52</v>
      </c>
      <c r="D1664" s="59">
        <v>21320</v>
      </c>
    </row>
    <row r="1665" spans="1:4" ht="13.5" thickBot="1" x14ac:dyDescent="0.25">
      <c r="A1665" s="17">
        <v>160639</v>
      </c>
      <c r="B1665" s="5" t="s">
        <v>1519</v>
      </c>
      <c r="C1665" s="7" t="s">
        <v>52</v>
      </c>
      <c r="D1665" s="55">
        <v>317810</v>
      </c>
    </row>
    <row r="1666" spans="1:4" ht="13.5" thickBot="1" x14ac:dyDescent="0.25">
      <c r="A1666" s="17">
        <v>160638</v>
      </c>
      <c r="B1666" s="5" t="s">
        <v>1520</v>
      </c>
      <c r="C1666" s="7" t="s">
        <v>52</v>
      </c>
      <c r="D1666" s="55">
        <v>429470</v>
      </c>
    </row>
    <row r="1667" spans="1:4" ht="13.5" thickBot="1" x14ac:dyDescent="0.25">
      <c r="A1667" s="76">
        <v>160652</v>
      </c>
      <c r="B1667" s="77" t="s">
        <v>4561</v>
      </c>
      <c r="C1667" s="7" t="s">
        <v>4482</v>
      </c>
      <c r="D1667" s="64">
        <v>1564550</v>
      </c>
    </row>
    <row r="1668" spans="1:4" ht="13.5" thickBot="1" x14ac:dyDescent="0.25">
      <c r="A1668" s="17">
        <v>160604</v>
      </c>
      <c r="B1668" s="5" t="s">
        <v>1521</v>
      </c>
      <c r="C1668" s="7" t="s">
        <v>52</v>
      </c>
      <c r="D1668" s="59">
        <v>30540</v>
      </c>
    </row>
    <row r="1669" spans="1:4" ht="13.5" thickBot="1" x14ac:dyDescent="0.25">
      <c r="A1669" s="17">
        <v>160605</v>
      </c>
      <c r="B1669" s="5" t="s">
        <v>1522</v>
      </c>
      <c r="C1669" s="7" t="s">
        <v>52</v>
      </c>
      <c r="D1669" s="55">
        <v>168560</v>
      </c>
    </row>
    <row r="1670" spans="1:4" ht="13.5" thickBot="1" x14ac:dyDescent="0.25">
      <c r="A1670" s="17">
        <v>160606</v>
      </c>
      <c r="B1670" s="5" t="s">
        <v>1523</v>
      </c>
      <c r="C1670" s="7" t="s">
        <v>52</v>
      </c>
      <c r="D1670" s="55">
        <v>255540</v>
      </c>
    </row>
    <row r="1671" spans="1:4" ht="13.5" thickBot="1" x14ac:dyDescent="0.25">
      <c r="A1671" s="17">
        <v>160602</v>
      </c>
      <c r="B1671" s="5" t="s">
        <v>1524</v>
      </c>
      <c r="C1671" s="7" t="s">
        <v>52</v>
      </c>
      <c r="D1671" s="55">
        <v>551140</v>
      </c>
    </row>
    <row r="1672" spans="1:4" ht="14.25" thickTop="1" thickBot="1" x14ac:dyDescent="0.25">
      <c r="A1672" s="17">
        <v>160601</v>
      </c>
      <c r="B1672" s="5" t="s">
        <v>1525</v>
      </c>
      <c r="C1672" s="7" t="s">
        <v>52</v>
      </c>
      <c r="D1672" s="57">
        <v>449320</v>
      </c>
    </row>
    <row r="1673" spans="1:4" ht="13.5" thickBot="1" x14ac:dyDescent="0.25">
      <c r="A1673" s="17">
        <v>160611</v>
      </c>
      <c r="B1673" s="5" t="s">
        <v>1526</v>
      </c>
      <c r="C1673" s="7" t="s">
        <v>52</v>
      </c>
      <c r="D1673" s="59">
        <v>27620</v>
      </c>
    </row>
    <row r="1674" spans="1:4" ht="13.5" thickBot="1" x14ac:dyDescent="0.25">
      <c r="A1674" s="17">
        <v>160613</v>
      </c>
      <c r="B1674" s="5" t="s">
        <v>1527</v>
      </c>
      <c r="C1674" s="7" t="s">
        <v>52</v>
      </c>
      <c r="D1674" s="59">
        <v>35710</v>
      </c>
    </row>
    <row r="1675" spans="1:4" ht="13.5" thickBot="1" x14ac:dyDescent="0.25">
      <c r="A1675" s="17">
        <v>160607</v>
      </c>
      <c r="B1675" s="5" t="s">
        <v>1528</v>
      </c>
      <c r="C1675" s="7" t="s">
        <v>52</v>
      </c>
      <c r="D1675" s="59">
        <v>55930</v>
      </c>
    </row>
    <row r="1676" spans="1:4" ht="13.5" thickBot="1" x14ac:dyDescent="0.25">
      <c r="A1676" s="17">
        <v>160612</v>
      </c>
      <c r="B1676" s="5" t="s">
        <v>1529</v>
      </c>
      <c r="C1676" s="7" t="s">
        <v>52</v>
      </c>
      <c r="D1676" s="55">
        <v>304050</v>
      </c>
    </row>
    <row r="1677" spans="1:4" ht="13.5" thickBot="1" x14ac:dyDescent="0.25">
      <c r="A1677" s="17">
        <v>160618</v>
      </c>
      <c r="B1677" s="5" t="s">
        <v>1530</v>
      </c>
      <c r="C1677" s="7" t="s">
        <v>52</v>
      </c>
      <c r="D1677" s="59">
        <v>36560</v>
      </c>
    </row>
    <row r="1678" spans="1:4" ht="13.5" thickBot="1" x14ac:dyDescent="0.25">
      <c r="A1678" s="17">
        <v>160622</v>
      </c>
      <c r="B1678" s="5" t="s">
        <v>1531</v>
      </c>
      <c r="C1678" s="7" t="s">
        <v>52</v>
      </c>
      <c r="D1678" s="59">
        <v>24840</v>
      </c>
    </row>
    <row r="1679" spans="1:4" ht="13.5" thickBot="1" x14ac:dyDescent="0.25">
      <c r="A1679" s="17">
        <v>160614</v>
      </c>
      <c r="B1679" s="5" t="s">
        <v>1532</v>
      </c>
      <c r="C1679" s="7" t="s">
        <v>52</v>
      </c>
      <c r="D1679" s="59">
        <v>30580</v>
      </c>
    </row>
    <row r="1680" spans="1:4" ht="13.5" thickBot="1" x14ac:dyDescent="0.25">
      <c r="A1680" s="17">
        <v>160619</v>
      </c>
      <c r="B1680" s="5" t="s">
        <v>1533</v>
      </c>
      <c r="C1680" s="7" t="s">
        <v>52</v>
      </c>
      <c r="D1680" s="55">
        <v>287830</v>
      </c>
    </row>
    <row r="1681" spans="1:4" ht="13.5" thickBot="1" x14ac:dyDescent="0.25">
      <c r="A1681" s="76">
        <v>160653</v>
      </c>
      <c r="B1681" s="77" t="s">
        <v>4562</v>
      </c>
      <c r="C1681" s="7" t="s">
        <v>4482</v>
      </c>
      <c r="D1681" s="55">
        <v>466910</v>
      </c>
    </row>
    <row r="1682" spans="1:4" ht="13.5" thickBot="1" x14ac:dyDescent="0.25">
      <c r="A1682" s="17">
        <v>160621</v>
      </c>
      <c r="B1682" s="5" t="s">
        <v>1534</v>
      </c>
      <c r="C1682" s="7" t="s">
        <v>52</v>
      </c>
      <c r="D1682" s="55">
        <v>710320</v>
      </c>
    </row>
    <row r="1683" spans="1:4" ht="13.5" thickBot="1" x14ac:dyDescent="0.25">
      <c r="A1683" s="17">
        <v>160623</v>
      </c>
      <c r="B1683" s="5" t="s">
        <v>1535</v>
      </c>
      <c r="C1683" s="7" t="s">
        <v>52</v>
      </c>
      <c r="D1683" s="64">
        <v>1512300</v>
      </c>
    </row>
    <row r="1684" spans="1:4" ht="13.5" thickBot="1" x14ac:dyDescent="0.25">
      <c r="A1684" s="17">
        <v>160629</v>
      </c>
      <c r="B1684" s="5" t="s">
        <v>1536</v>
      </c>
      <c r="C1684" s="7" t="s">
        <v>52</v>
      </c>
      <c r="D1684" s="59">
        <v>21440</v>
      </c>
    </row>
    <row r="1685" spans="1:4" ht="13.5" thickBot="1" x14ac:dyDescent="0.25">
      <c r="A1685" s="17">
        <v>160631</v>
      </c>
      <c r="B1685" s="5" t="s">
        <v>1537</v>
      </c>
      <c r="C1685" s="7" t="s">
        <v>52</v>
      </c>
      <c r="D1685" s="59">
        <v>35580</v>
      </c>
    </row>
    <row r="1686" spans="1:4" ht="13.5" thickBot="1" x14ac:dyDescent="0.25">
      <c r="A1686" s="17">
        <v>160625</v>
      </c>
      <c r="B1686" s="5" t="s">
        <v>1538</v>
      </c>
      <c r="C1686" s="7" t="s">
        <v>52</v>
      </c>
      <c r="D1686" s="59">
        <v>38310</v>
      </c>
    </row>
    <row r="1687" spans="1:4" ht="13.5" thickBot="1" x14ac:dyDescent="0.25">
      <c r="A1687" s="17">
        <v>160630</v>
      </c>
      <c r="B1687" s="5" t="s">
        <v>1539</v>
      </c>
      <c r="C1687" s="7" t="s">
        <v>52</v>
      </c>
      <c r="D1687" s="55">
        <v>104830</v>
      </c>
    </row>
    <row r="1688" spans="1:4" ht="13.5" thickBot="1" x14ac:dyDescent="0.25">
      <c r="A1688" s="17">
        <v>160645</v>
      </c>
      <c r="B1688" s="5" t="s">
        <v>1540</v>
      </c>
      <c r="C1688" s="7" t="s">
        <v>52</v>
      </c>
      <c r="D1688" s="59">
        <v>42370</v>
      </c>
    </row>
    <row r="1689" spans="1:4" ht="13.5" thickBot="1" x14ac:dyDescent="0.25">
      <c r="A1689" s="17">
        <v>160646</v>
      </c>
      <c r="B1689" s="5" t="s">
        <v>1541</v>
      </c>
      <c r="C1689" s="7" t="s">
        <v>52</v>
      </c>
      <c r="D1689" s="59">
        <v>51620</v>
      </c>
    </row>
    <row r="1690" spans="1:4" ht="13.5" thickBot="1" x14ac:dyDescent="0.25">
      <c r="A1690" s="17">
        <v>160644</v>
      </c>
      <c r="B1690" s="5" t="s">
        <v>1542</v>
      </c>
      <c r="C1690" s="7" t="s">
        <v>52</v>
      </c>
      <c r="D1690" s="55">
        <v>164470</v>
      </c>
    </row>
    <row r="1691" spans="1:4" ht="13.5" thickBot="1" x14ac:dyDescent="0.25">
      <c r="A1691" s="17">
        <v>160641</v>
      </c>
      <c r="B1691" s="5" t="s">
        <v>1543</v>
      </c>
      <c r="C1691" s="7" t="s">
        <v>52</v>
      </c>
      <c r="D1691" s="55">
        <v>387410</v>
      </c>
    </row>
    <row r="1692" spans="1:4" ht="13.5" thickBot="1" x14ac:dyDescent="0.25">
      <c r="A1692" s="17">
        <v>160642</v>
      </c>
      <c r="B1692" s="5" t="s">
        <v>1544</v>
      </c>
      <c r="C1692" s="6" t="s">
        <v>55</v>
      </c>
      <c r="D1692" s="55">
        <v>524920</v>
      </c>
    </row>
    <row r="1693" spans="1:4" ht="13.5" thickBot="1" x14ac:dyDescent="0.25">
      <c r="A1693" s="17">
        <v>160643</v>
      </c>
      <c r="B1693" s="5" t="s">
        <v>1545</v>
      </c>
      <c r="C1693" s="6" t="s">
        <v>55</v>
      </c>
      <c r="D1693" s="55">
        <v>726330</v>
      </c>
    </row>
    <row r="1694" spans="1:4" ht="13.5" thickBot="1" x14ac:dyDescent="0.25">
      <c r="A1694" s="17">
        <v>160632</v>
      </c>
      <c r="B1694" s="5" t="s">
        <v>1546</v>
      </c>
      <c r="C1694" s="7" t="s">
        <v>52</v>
      </c>
      <c r="D1694" s="55">
        <v>177670</v>
      </c>
    </row>
    <row r="1695" spans="1:4" ht="13.5" thickBot="1" x14ac:dyDescent="0.25">
      <c r="A1695" s="17">
        <v>160633</v>
      </c>
      <c r="B1695" s="5" t="s">
        <v>1547</v>
      </c>
      <c r="C1695" s="7" t="s">
        <v>52</v>
      </c>
      <c r="D1695" s="55">
        <v>613010</v>
      </c>
    </row>
    <row r="1696" spans="1:4" ht="13.5" thickBot="1" x14ac:dyDescent="0.25">
      <c r="A1696" s="17">
        <v>160636</v>
      </c>
      <c r="B1696" s="5" t="s">
        <v>1548</v>
      </c>
      <c r="C1696" s="7" t="s">
        <v>52</v>
      </c>
      <c r="D1696" s="55">
        <v>621780</v>
      </c>
    </row>
    <row r="1697" spans="1:4" ht="13.5" thickBot="1" x14ac:dyDescent="0.25">
      <c r="A1697" s="17">
        <v>160634</v>
      </c>
      <c r="B1697" s="5" t="s">
        <v>1549</v>
      </c>
      <c r="C1697" s="7" t="s">
        <v>52</v>
      </c>
      <c r="D1697" s="55">
        <v>174540</v>
      </c>
    </row>
    <row r="1698" spans="1:4" ht="13.5" thickBot="1" x14ac:dyDescent="0.25">
      <c r="A1698" s="17">
        <v>160635</v>
      </c>
      <c r="B1698" s="5" t="s">
        <v>1550</v>
      </c>
      <c r="C1698" s="7" t="s">
        <v>52</v>
      </c>
      <c r="D1698" s="59">
        <v>22540</v>
      </c>
    </row>
    <row r="1699" spans="1:4" ht="13.5" thickBot="1" x14ac:dyDescent="0.25">
      <c r="A1699" s="17">
        <v>160640</v>
      </c>
      <c r="B1699" s="5" t="s">
        <v>1551</v>
      </c>
      <c r="C1699" s="7" t="s">
        <v>52</v>
      </c>
      <c r="D1699" s="55">
        <v>149820</v>
      </c>
    </row>
    <row r="1700" spans="1:4" x14ac:dyDescent="0.2">
      <c r="A1700" s="13"/>
      <c r="B1700" s="3"/>
      <c r="C1700" s="3"/>
    </row>
    <row r="1701" spans="1:4" ht="13.5" thickBot="1" x14ac:dyDescent="0.25">
      <c r="A1701" s="16">
        <v>1607</v>
      </c>
      <c r="B1701" s="4" t="s">
        <v>1398</v>
      </c>
      <c r="C1701" s="3"/>
      <c r="D1701" s="3"/>
    </row>
    <row r="1702" spans="1:4" ht="13.5" thickBot="1" x14ac:dyDescent="0.25">
      <c r="A1702" s="17">
        <v>160727</v>
      </c>
      <c r="B1702" s="5" t="s">
        <v>1552</v>
      </c>
      <c r="C1702" s="7" t="s">
        <v>52</v>
      </c>
      <c r="D1702" s="58">
        <v>2290</v>
      </c>
    </row>
    <row r="1703" spans="1:4" ht="13.5" thickBot="1" x14ac:dyDescent="0.25">
      <c r="A1703" s="17">
        <v>160728</v>
      </c>
      <c r="B1703" s="5" t="s">
        <v>1553</v>
      </c>
      <c r="C1703" s="7" t="s">
        <v>52</v>
      </c>
      <c r="D1703" s="60">
        <v>2630</v>
      </c>
    </row>
    <row r="1704" spans="1:4" ht="13.5" thickBot="1" x14ac:dyDescent="0.25">
      <c r="A1704" s="17">
        <v>160729</v>
      </c>
      <c r="B1704" s="5" t="s">
        <v>1554</v>
      </c>
      <c r="C1704" s="7" t="s">
        <v>52</v>
      </c>
      <c r="D1704" s="60">
        <v>2620</v>
      </c>
    </row>
    <row r="1705" spans="1:4" ht="13.5" thickBot="1" x14ac:dyDescent="0.25">
      <c r="A1705" s="17">
        <v>160731</v>
      </c>
      <c r="B1705" s="5" t="s">
        <v>1555</v>
      </c>
      <c r="C1705" s="7" t="s">
        <v>52</v>
      </c>
      <c r="D1705" s="60">
        <v>3210</v>
      </c>
    </row>
    <row r="1706" spans="1:4" ht="13.5" thickBot="1" x14ac:dyDescent="0.25">
      <c r="A1706" s="17">
        <v>160730</v>
      </c>
      <c r="B1706" s="5" t="s">
        <v>1556</v>
      </c>
      <c r="C1706" s="7" t="s">
        <v>52</v>
      </c>
      <c r="D1706" s="60">
        <v>3010</v>
      </c>
    </row>
    <row r="1707" spans="1:4" ht="13.5" thickBot="1" x14ac:dyDescent="0.25">
      <c r="A1707" s="17">
        <v>160732</v>
      </c>
      <c r="B1707" s="5" t="s">
        <v>1557</v>
      </c>
      <c r="C1707" s="7" t="s">
        <v>52</v>
      </c>
      <c r="D1707" s="60">
        <v>3260</v>
      </c>
    </row>
    <row r="1708" spans="1:4" ht="13.5" thickBot="1" x14ac:dyDescent="0.25">
      <c r="A1708" s="17">
        <v>160733</v>
      </c>
      <c r="B1708" s="5" t="s">
        <v>1558</v>
      </c>
      <c r="C1708" s="7" t="s">
        <v>52</v>
      </c>
      <c r="D1708" s="59">
        <v>23660</v>
      </c>
    </row>
    <row r="1709" spans="1:4" ht="13.5" thickBot="1" x14ac:dyDescent="0.25">
      <c r="A1709" s="17">
        <v>160721</v>
      </c>
      <c r="B1709" s="5" t="s">
        <v>1559</v>
      </c>
      <c r="C1709" s="7" t="s">
        <v>52</v>
      </c>
      <c r="D1709" s="59">
        <v>23610</v>
      </c>
    </row>
    <row r="1710" spans="1:4" ht="13.5" thickBot="1" x14ac:dyDescent="0.25">
      <c r="A1710" s="17">
        <v>160724</v>
      </c>
      <c r="B1710" s="5" t="s">
        <v>1560</v>
      </c>
      <c r="C1710" s="7" t="s">
        <v>52</v>
      </c>
      <c r="D1710" s="59">
        <v>32600</v>
      </c>
    </row>
    <row r="1711" spans="1:4" ht="13.5" thickBot="1" x14ac:dyDescent="0.25">
      <c r="A1711" s="17">
        <v>160701</v>
      </c>
      <c r="B1711" s="5" t="s">
        <v>1561</v>
      </c>
      <c r="C1711" s="7" t="s">
        <v>1212</v>
      </c>
      <c r="D1711" s="59">
        <v>11320</v>
      </c>
    </row>
    <row r="1712" spans="1:4" ht="13.5" thickBot="1" x14ac:dyDescent="0.25">
      <c r="A1712" s="17">
        <v>160719</v>
      </c>
      <c r="B1712" s="5" t="s">
        <v>1562</v>
      </c>
      <c r="C1712" s="7" t="s">
        <v>52</v>
      </c>
      <c r="D1712" s="61">
        <v>870</v>
      </c>
    </row>
    <row r="1713" spans="1:4" ht="13.5" thickBot="1" x14ac:dyDescent="0.25">
      <c r="A1713" s="17">
        <v>160726</v>
      </c>
      <c r="B1713" s="5" t="s">
        <v>1563</v>
      </c>
      <c r="C1713" s="7" t="s">
        <v>52</v>
      </c>
      <c r="D1713" s="55">
        <v>365030</v>
      </c>
    </row>
    <row r="1714" spans="1:4" ht="13.5" thickBot="1" x14ac:dyDescent="0.25">
      <c r="A1714" s="17">
        <v>160718</v>
      </c>
      <c r="B1714" s="5" t="s">
        <v>1564</v>
      </c>
      <c r="C1714" s="7" t="s">
        <v>52</v>
      </c>
      <c r="D1714" s="55">
        <v>159020</v>
      </c>
    </row>
    <row r="1715" spans="1:4" ht="13.5" thickBot="1" x14ac:dyDescent="0.25">
      <c r="A1715" s="17">
        <v>160702</v>
      </c>
      <c r="B1715" s="5" t="s">
        <v>1565</v>
      </c>
      <c r="C1715" s="7" t="s">
        <v>52</v>
      </c>
      <c r="D1715" s="55">
        <v>100250</v>
      </c>
    </row>
    <row r="1716" spans="1:4" ht="13.5" thickBot="1" x14ac:dyDescent="0.25">
      <c r="A1716" s="17">
        <v>160703</v>
      </c>
      <c r="B1716" s="5" t="s">
        <v>1566</v>
      </c>
      <c r="C1716" s="7" t="s">
        <v>52</v>
      </c>
      <c r="D1716" s="55">
        <v>125440</v>
      </c>
    </row>
    <row r="1717" spans="1:4" ht="13.5" thickBot="1" x14ac:dyDescent="0.25">
      <c r="A1717" s="17">
        <v>160704</v>
      </c>
      <c r="B1717" s="5" t="s">
        <v>1567</v>
      </c>
      <c r="C1717" s="7" t="s">
        <v>52</v>
      </c>
      <c r="D1717" s="60">
        <v>3000</v>
      </c>
    </row>
    <row r="1718" spans="1:4" ht="13.5" thickBot="1" x14ac:dyDescent="0.25">
      <c r="A1718" s="17">
        <v>160722</v>
      </c>
      <c r="B1718" s="5" t="s">
        <v>1568</v>
      </c>
      <c r="C1718" s="7" t="s">
        <v>52</v>
      </c>
      <c r="D1718" s="59">
        <v>18830</v>
      </c>
    </row>
    <row r="1719" spans="1:4" ht="13.5" thickBot="1" x14ac:dyDescent="0.25">
      <c r="A1719" s="17">
        <v>160705</v>
      </c>
      <c r="B1719" s="5" t="s">
        <v>1569</v>
      </c>
      <c r="C1719" s="7" t="s">
        <v>52</v>
      </c>
      <c r="D1719" s="59">
        <v>62300</v>
      </c>
    </row>
    <row r="1720" spans="1:4" ht="13.5" thickBot="1" x14ac:dyDescent="0.25">
      <c r="A1720" s="17">
        <v>160706</v>
      </c>
      <c r="B1720" s="5" t="s">
        <v>1570</v>
      </c>
      <c r="C1720" s="6" t="s">
        <v>55</v>
      </c>
      <c r="D1720" s="60">
        <v>1870</v>
      </c>
    </row>
    <row r="1721" spans="1:4" ht="13.5" thickBot="1" x14ac:dyDescent="0.25">
      <c r="A1721" s="17">
        <v>160707</v>
      </c>
      <c r="B1721" s="5" t="s">
        <v>1571</v>
      </c>
      <c r="C1721" s="6" t="s">
        <v>55</v>
      </c>
      <c r="D1721" s="60">
        <v>2220</v>
      </c>
    </row>
    <row r="1722" spans="1:4" ht="13.5" thickBot="1" x14ac:dyDescent="0.25">
      <c r="A1722" s="17">
        <v>160708</v>
      </c>
      <c r="B1722" s="5" t="s">
        <v>1572</v>
      </c>
      <c r="C1722" s="6" t="s">
        <v>55</v>
      </c>
      <c r="D1722" s="60">
        <v>2840</v>
      </c>
    </row>
    <row r="1723" spans="1:4" ht="13.5" thickBot="1" x14ac:dyDescent="0.25">
      <c r="A1723" s="17">
        <v>160709</v>
      </c>
      <c r="B1723" s="5" t="s">
        <v>1573</v>
      </c>
      <c r="C1723" s="6" t="s">
        <v>55</v>
      </c>
      <c r="D1723" s="60">
        <v>3660</v>
      </c>
    </row>
    <row r="1724" spans="1:4" ht="13.5" thickBot="1" x14ac:dyDescent="0.25">
      <c r="A1724" s="17">
        <v>160710</v>
      </c>
      <c r="B1724" s="5" t="s">
        <v>1376</v>
      </c>
      <c r="C1724" s="7" t="s">
        <v>52</v>
      </c>
      <c r="D1724" s="59">
        <v>38400</v>
      </c>
    </row>
    <row r="1725" spans="1:4" ht="13.5" thickBot="1" x14ac:dyDescent="0.25">
      <c r="A1725" s="17">
        <v>160723</v>
      </c>
      <c r="B1725" s="5" t="s">
        <v>1574</v>
      </c>
      <c r="C1725" s="6" t="s">
        <v>55</v>
      </c>
      <c r="D1725" s="60">
        <v>1260</v>
      </c>
    </row>
    <row r="1726" spans="1:4" ht="13.5" thickBot="1" x14ac:dyDescent="0.25">
      <c r="A1726" s="17">
        <v>160711</v>
      </c>
      <c r="B1726" s="5" t="s">
        <v>1575</v>
      </c>
      <c r="C1726" s="6" t="s">
        <v>55</v>
      </c>
      <c r="D1726" s="60">
        <v>2530</v>
      </c>
    </row>
    <row r="1727" spans="1:4" ht="14.25" thickTop="1" thickBot="1" x14ac:dyDescent="0.25">
      <c r="A1727" s="17">
        <v>160712</v>
      </c>
      <c r="B1727" s="5" t="s">
        <v>1576</v>
      </c>
      <c r="C1727" s="7" t="s">
        <v>52</v>
      </c>
      <c r="D1727" s="91">
        <v>5890</v>
      </c>
    </row>
    <row r="1728" spans="1:4" ht="13.5" thickBot="1" x14ac:dyDescent="0.25">
      <c r="A1728" s="17">
        <v>160725</v>
      </c>
      <c r="B1728" s="5" t="s">
        <v>1577</v>
      </c>
      <c r="C1728" s="7" t="s">
        <v>52</v>
      </c>
      <c r="D1728" s="59">
        <v>60760</v>
      </c>
    </row>
    <row r="1729" spans="1:4" ht="13.5" thickBot="1" x14ac:dyDescent="0.25">
      <c r="A1729" s="17">
        <v>160713</v>
      </c>
      <c r="B1729" s="5" t="s">
        <v>1578</v>
      </c>
      <c r="C1729" s="7" t="s">
        <v>52</v>
      </c>
      <c r="D1729" s="59">
        <v>90710</v>
      </c>
    </row>
    <row r="1730" spans="1:4" ht="13.5" thickBot="1" x14ac:dyDescent="0.25">
      <c r="A1730" s="17">
        <v>160720</v>
      </c>
      <c r="B1730" s="5" t="s">
        <v>1579</v>
      </c>
      <c r="C1730" s="7" t="s">
        <v>52</v>
      </c>
      <c r="D1730" s="59">
        <v>96810</v>
      </c>
    </row>
    <row r="1731" spans="1:4" ht="13.5" thickBot="1" x14ac:dyDescent="0.25">
      <c r="A1731" s="17">
        <v>160716</v>
      </c>
      <c r="B1731" s="5" t="s">
        <v>1580</v>
      </c>
      <c r="C1731" s="7" t="s">
        <v>1212</v>
      </c>
      <c r="D1731" s="59">
        <v>31550</v>
      </c>
    </row>
    <row r="1732" spans="1:4" ht="13.5" thickBot="1" x14ac:dyDescent="0.25">
      <c r="A1732" s="17">
        <v>160717</v>
      </c>
      <c r="B1732" s="5" t="s">
        <v>1386</v>
      </c>
      <c r="C1732" s="7" t="s">
        <v>52</v>
      </c>
      <c r="D1732" s="59">
        <v>78400</v>
      </c>
    </row>
    <row r="1733" spans="1:4" ht="13.5" thickBot="1" x14ac:dyDescent="0.25">
      <c r="A1733" s="13"/>
      <c r="B1733" s="3"/>
      <c r="C1733" s="3"/>
      <c r="D1733" s="62"/>
    </row>
    <row r="1734" spans="1:4" ht="13.5" thickBot="1" x14ac:dyDescent="0.25">
      <c r="A1734" s="16">
        <v>1608</v>
      </c>
      <c r="B1734" s="4" t="s">
        <v>1581</v>
      </c>
      <c r="C1734" s="3"/>
      <c r="D1734" s="62"/>
    </row>
    <row r="1735" spans="1:4" ht="13.5" thickBot="1" x14ac:dyDescent="0.25">
      <c r="A1735" s="17">
        <v>160806</v>
      </c>
      <c r="B1735" s="5" t="s">
        <v>1582</v>
      </c>
      <c r="C1735" s="7" t="s">
        <v>1212</v>
      </c>
      <c r="D1735" s="59">
        <v>41220</v>
      </c>
    </row>
    <row r="1736" spans="1:4" ht="13.5" thickBot="1" x14ac:dyDescent="0.25">
      <c r="A1736" s="17">
        <v>160801</v>
      </c>
      <c r="B1736" s="5" t="s">
        <v>1583</v>
      </c>
      <c r="C1736" s="7" t="s">
        <v>1212</v>
      </c>
      <c r="D1736" s="59">
        <v>35450</v>
      </c>
    </row>
    <row r="1737" spans="1:4" ht="13.5" thickBot="1" x14ac:dyDescent="0.25">
      <c r="A1737" s="17">
        <v>160802</v>
      </c>
      <c r="B1737" s="5" t="s">
        <v>1584</v>
      </c>
      <c r="C1737" s="7" t="s">
        <v>1212</v>
      </c>
      <c r="D1737" s="59">
        <v>35490</v>
      </c>
    </row>
    <row r="1738" spans="1:4" ht="13.5" thickBot="1" x14ac:dyDescent="0.25">
      <c r="A1738" s="17">
        <v>160803</v>
      </c>
      <c r="B1738" s="5" t="s">
        <v>1585</v>
      </c>
      <c r="C1738" s="7" t="s">
        <v>1212</v>
      </c>
      <c r="D1738" s="59">
        <v>38680</v>
      </c>
    </row>
    <row r="1739" spans="1:4" ht="13.5" thickBot="1" x14ac:dyDescent="0.25">
      <c r="A1739" s="17">
        <v>160804</v>
      </c>
      <c r="B1739" s="5" t="s">
        <v>1586</v>
      </c>
      <c r="C1739" s="7" t="s">
        <v>1212</v>
      </c>
      <c r="D1739" s="59">
        <v>40950</v>
      </c>
    </row>
    <row r="1740" spans="1:4" ht="13.5" thickBot="1" x14ac:dyDescent="0.25">
      <c r="A1740" s="17">
        <v>160805</v>
      </c>
      <c r="B1740" s="5" t="s">
        <v>1587</v>
      </c>
      <c r="C1740" s="7" t="s">
        <v>1212</v>
      </c>
      <c r="D1740" s="59">
        <v>47440</v>
      </c>
    </row>
    <row r="1741" spans="1:4" ht="13.5" thickBot="1" x14ac:dyDescent="0.25">
      <c r="A1741" s="13"/>
      <c r="B1741" s="3"/>
      <c r="C1741" s="3"/>
      <c r="D1741" s="62"/>
    </row>
    <row r="1742" spans="1:4" ht="13.5" thickBot="1" x14ac:dyDescent="0.25">
      <c r="A1742" s="16">
        <v>1609</v>
      </c>
      <c r="B1742" s="4" t="s">
        <v>1588</v>
      </c>
      <c r="C1742" s="3"/>
      <c r="D1742" s="62"/>
    </row>
    <row r="1743" spans="1:4" ht="13.5" thickBot="1" x14ac:dyDescent="0.25">
      <c r="A1743" s="17">
        <v>160901</v>
      </c>
      <c r="B1743" s="5" t="s">
        <v>1589</v>
      </c>
      <c r="C1743" s="7" t="s">
        <v>52</v>
      </c>
      <c r="D1743" s="55">
        <v>115320</v>
      </c>
    </row>
    <row r="1744" spans="1:4" ht="13.5" thickBot="1" x14ac:dyDescent="0.25">
      <c r="A1744" s="17">
        <v>160902</v>
      </c>
      <c r="B1744" s="5" t="s">
        <v>1590</v>
      </c>
      <c r="C1744" s="7" t="s">
        <v>52</v>
      </c>
      <c r="D1744" s="55">
        <v>164570</v>
      </c>
    </row>
    <row r="1745" spans="1:4" ht="13.5" thickBot="1" x14ac:dyDescent="0.25">
      <c r="A1745" s="17">
        <v>160903</v>
      </c>
      <c r="B1745" s="5" t="s">
        <v>1591</v>
      </c>
      <c r="C1745" s="7" t="s">
        <v>52</v>
      </c>
      <c r="D1745" s="55">
        <v>215360</v>
      </c>
    </row>
    <row r="1746" spans="1:4" ht="13.5" thickBot="1" x14ac:dyDescent="0.25">
      <c r="A1746" s="13"/>
      <c r="B1746" s="3"/>
      <c r="C1746" s="3"/>
      <c r="D1746" s="62"/>
    </row>
    <row r="1747" spans="1:4" ht="13.5" thickBot="1" x14ac:dyDescent="0.25">
      <c r="A1747" s="16">
        <v>1610</v>
      </c>
      <c r="B1747" s="4" t="s">
        <v>1234</v>
      </c>
      <c r="C1747" s="3"/>
      <c r="D1747" s="62"/>
    </row>
    <row r="1748" spans="1:4" ht="13.5" thickBot="1" x14ac:dyDescent="0.25">
      <c r="A1748" s="17">
        <v>161003</v>
      </c>
      <c r="B1748" s="5" t="s">
        <v>1592</v>
      </c>
      <c r="C1748" s="7" t="s">
        <v>52</v>
      </c>
      <c r="D1748" s="55">
        <v>569260</v>
      </c>
    </row>
    <row r="1749" spans="1:4" ht="13.5" thickBot="1" x14ac:dyDescent="0.25">
      <c r="A1749" s="17">
        <v>161010</v>
      </c>
      <c r="B1749" s="5" t="s">
        <v>1593</v>
      </c>
      <c r="C1749" s="7" t="s">
        <v>52</v>
      </c>
      <c r="D1749" s="64">
        <v>4513370</v>
      </c>
    </row>
    <row r="1750" spans="1:4" ht="13.5" thickBot="1" x14ac:dyDescent="0.25">
      <c r="A1750" s="17">
        <v>161005</v>
      </c>
      <c r="B1750" s="5" t="s">
        <v>1594</v>
      </c>
      <c r="C1750" s="7" t="s">
        <v>52</v>
      </c>
      <c r="D1750" s="55">
        <v>656440</v>
      </c>
    </row>
    <row r="1751" spans="1:4" ht="13.5" thickBot="1" x14ac:dyDescent="0.25">
      <c r="A1751" s="17">
        <v>161009</v>
      </c>
      <c r="B1751" s="5" t="s">
        <v>1595</v>
      </c>
      <c r="C1751" s="7" t="s">
        <v>52</v>
      </c>
      <c r="D1751" s="55">
        <v>254710</v>
      </c>
    </row>
    <row r="1752" spans="1:4" ht="13.5" thickBot="1" x14ac:dyDescent="0.25">
      <c r="A1752" s="17">
        <v>161007</v>
      </c>
      <c r="B1752" s="5" t="s">
        <v>1596</v>
      </c>
      <c r="C1752" s="7" t="s">
        <v>52</v>
      </c>
      <c r="D1752" s="55">
        <v>862660</v>
      </c>
    </row>
    <row r="1753" spans="1:4" ht="13.5" thickBot="1" x14ac:dyDescent="0.25">
      <c r="A1753" s="17">
        <v>161008</v>
      </c>
      <c r="B1753" s="5" t="s">
        <v>1597</v>
      </c>
      <c r="C1753" s="7" t="s">
        <v>52</v>
      </c>
      <c r="D1753" s="64">
        <v>1863650</v>
      </c>
    </row>
    <row r="1754" spans="1:4" ht="13.5" thickBot="1" x14ac:dyDescent="0.25">
      <c r="A1754" s="13"/>
      <c r="B1754" s="3"/>
      <c r="C1754" s="3"/>
      <c r="D1754" s="62"/>
    </row>
    <row r="1755" spans="1:4" ht="13.5" thickBot="1" x14ac:dyDescent="0.25">
      <c r="A1755" s="16">
        <v>1620</v>
      </c>
      <c r="B1755" s="4" t="s">
        <v>1598</v>
      </c>
      <c r="C1755" s="3"/>
      <c r="D1755" s="62"/>
    </row>
    <row r="1756" spans="1:4" ht="13.5" thickBot="1" x14ac:dyDescent="0.25">
      <c r="A1756" s="17">
        <v>162001</v>
      </c>
      <c r="B1756" s="5" t="s">
        <v>1599</v>
      </c>
      <c r="C1756" s="6" t="s">
        <v>55</v>
      </c>
      <c r="D1756" s="60">
        <v>5860</v>
      </c>
    </row>
    <row r="1757" spans="1:4" ht="13.5" thickBot="1" x14ac:dyDescent="0.25">
      <c r="A1757" s="17">
        <v>162002</v>
      </c>
      <c r="B1757" s="5" t="s">
        <v>1600</v>
      </c>
      <c r="C1757" s="6" t="s">
        <v>55</v>
      </c>
      <c r="D1757" s="60">
        <v>4800</v>
      </c>
    </row>
    <row r="1758" spans="1:4" ht="13.5" thickBot="1" x14ac:dyDescent="0.25">
      <c r="A1758" s="17">
        <v>162003</v>
      </c>
      <c r="B1758" s="5" t="s">
        <v>1601</v>
      </c>
      <c r="C1758" s="6" t="s">
        <v>55</v>
      </c>
      <c r="D1758" s="60">
        <v>4410</v>
      </c>
    </row>
    <row r="1759" spans="1:4" ht="13.5" thickBot="1" x14ac:dyDescent="0.25">
      <c r="A1759" s="17">
        <v>162004</v>
      </c>
      <c r="B1759" s="5" t="s">
        <v>1602</v>
      </c>
      <c r="C1759" s="6" t="s">
        <v>55</v>
      </c>
      <c r="D1759" s="59">
        <v>12180</v>
      </c>
    </row>
    <row r="1760" spans="1:4" ht="13.5" thickBot="1" x14ac:dyDescent="0.25">
      <c r="A1760" s="17">
        <v>162005</v>
      </c>
      <c r="B1760" s="5" t="s">
        <v>1603</v>
      </c>
      <c r="C1760" s="6" t="s">
        <v>55</v>
      </c>
      <c r="D1760" s="59">
        <v>20210</v>
      </c>
    </row>
    <row r="1761" spans="1:4" ht="13.5" thickBot="1" x14ac:dyDescent="0.25">
      <c r="A1761" s="17">
        <v>162006</v>
      </c>
      <c r="B1761" s="5" t="s">
        <v>1604</v>
      </c>
      <c r="C1761" s="6" t="s">
        <v>55</v>
      </c>
      <c r="D1761" s="59">
        <v>16470</v>
      </c>
    </row>
    <row r="1762" spans="1:4" ht="13.5" thickBot="1" x14ac:dyDescent="0.25">
      <c r="A1762" s="17">
        <v>162015</v>
      </c>
      <c r="B1762" s="5" t="s">
        <v>1605</v>
      </c>
      <c r="C1762" s="6" t="s">
        <v>55</v>
      </c>
      <c r="D1762" s="59">
        <v>26720</v>
      </c>
    </row>
    <row r="1763" spans="1:4" ht="13.5" thickBot="1" x14ac:dyDescent="0.25">
      <c r="A1763" s="17">
        <v>162007</v>
      </c>
      <c r="B1763" s="5" t="s">
        <v>1606</v>
      </c>
      <c r="C1763" s="6" t="s">
        <v>55</v>
      </c>
      <c r="D1763" s="59">
        <v>33130</v>
      </c>
    </row>
    <row r="1764" spans="1:4" ht="13.5" thickBot="1" x14ac:dyDescent="0.25">
      <c r="A1764" s="17">
        <v>162008</v>
      </c>
      <c r="B1764" s="5" t="s">
        <v>1607</v>
      </c>
      <c r="C1764" s="6" t="s">
        <v>55</v>
      </c>
      <c r="D1764" s="59">
        <v>21540</v>
      </c>
    </row>
    <row r="1765" spans="1:4" ht="13.5" thickBot="1" x14ac:dyDescent="0.25">
      <c r="A1765" s="17">
        <v>162009</v>
      </c>
      <c r="B1765" s="5" t="s">
        <v>1608</v>
      </c>
      <c r="C1765" s="6" t="s">
        <v>55</v>
      </c>
      <c r="D1765" s="59">
        <v>27690</v>
      </c>
    </row>
    <row r="1766" spans="1:4" ht="13.5" thickBot="1" x14ac:dyDescent="0.25">
      <c r="A1766" s="17">
        <v>162010</v>
      </c>
      <c r="B1766" s="5" t="s">
        <v>1609</v>
      </c>
      <c r="C1766" s="6" t="s">
        <v>55</v>
      </c>
      <c r="D1766" s="59">
        <v>38900</v>
      </c>
    </row>
    <row r="1767" spans="1:4" ht="13.5" thickBot="1" x14ac:dyDescent="0.25">
      <c r="A1767" s="17">
        <v>162011</v>
      </c>
      <c r="B1767" s="5" t="s">
        <v>1610</v>
      </c>
      <c r="C1767" s="6" t="s">
        <v>55</v>
      </c>
      <c r="D1767" s="59">
        <v>35590</v>
      </c>
    </row>
    <row r="1768" spans="1:4" ht="13.5" thickBot="1" x14ac:dyDescent="0.25">
      <c r="A1768" s="17">
        <v>162012</v>
      </c>
      <c r="B1768" s="5" t="s">
        <v>1611</v>
      </c>
      <c r="C1768" s="6" t="s">
        <v>55</v>
      </c>
      <c r="D1768" s="59">
        <v>38330</v>
      </c>
    </row>
    <row r="1769" spans="1:4" ht="13.5" thickBot="1" x14ac:dyDescent="0.25">
      <c r="A1769" s="17">
        <v>162013</v>
      </c>
      <c r="B1769" s="5" t="s">
        <v>1612</v>
      </c>
      <c r="C1769" s="6" t="s">
        <v>55</v>
      </c>
      <c r="D1769" s="59">
        <v>82650</v>
      </c>
    </row>
    <row r="1770" spans="1:4" ht="13.5" thickBot="1" x14ac:dyDescent="0.25">
      <c r="A1770" s="17">
        <v>162014</v>
      </c>
      <c r="B1770" s="5" t="s">
        <v>1613</v>
      </c>
      <c r="C1770" s="6" t="s">
        <v>55</v>
      </c>
      <c r="D1770" s="55">
        <v>104060</v>
      </c>
    </row>
    <row r="1771" spans="1:4" x14ac:dyDescent="0.2">
      <c r="A1771" s="13"/>
      <c r="B1771" s="3"/>
      <c r="C1771" s="3"/>
      <c r="D1771" s="3"/>
    </row>
    <row r="1772" spans="1:4" ht="13.5" thickBot="1" x14ac:dyDescent="0.25">
      <c r="A1772" s="16">
        <v>1621</v>
      </c>
      <c r="B1772" s="4" t="s">
        <v>1614</v>
      </c>
      <c r="C1772" s="3"/>
      <c r="D1772" s="3"/>
    </row>
    <row r="1773" spans="1:4" ht="13.5" thickBot="1" x14ac:dyDescent="0.25">
      <c r="A1773" s="17">
        <v>162101</v>
      </c>
      <c r="B1773" s="5" t="s">
        <v>1615</v>
      </c>
      <c r="C1773" s="7" t="s">
        <v>52</v>
      </c>
      <c r="D1773" s="58">
        <v>2200</v>
      </c>
    </row>
    <row r="1774" spans="1:4" ht="13.5" thickBot="1" x14ac:dyDescent="0.25">
      <c r="A1774" s="17">
        <v>162102</v>
      </c>
      <c r="B1774" s="5" t="s">
        <v>1616</v>
      </c>
      <c r="C1774" s="7" t="s">
        <v>52</v>
      </c>
      <c r="D1774" s="60">
        <v>1250</v>
      </c>
    </row>
    <row r="1775" spans="1:4" ht="13.5" thickBot="1" x14ac:dyDescent="0.25">
      <c r="A1775" s="17">
        <v>162103</v>
      </c>
      <c r="B1775" s="5" t="s">
        <v>1617</v>
      </c>
      <c r="C1775" s="7" t="s">
        <v>52</v>
      </c>
      <c r="D1775" s="60">
        <v>2100</v>
      </c>
    </row>
    <row r="1776" spans="1:4" ht="13.5" thickBot="1" x14ac:dyDescent="0.25">
      <c r="A1776" s="17">
        <v>162107</v>
      </c>
      <c r="B1776" s="5" t="s">
        <v>1618</v>
      </c>
      <c r="C1776" s="7" t="s">
        <v>52</v>
      </c>
      <c r="D1776" s="60">
        <v>5830</v>
      </c>
    </row>
    <row r="1777" spans="1:4" ht="13.5" thickBot="1" x14ac:dyDescent="0.25">
      <c r="A1777" s="17">
        <v>162104</v>
      </c>
      <c r="B1777" s="5" t="s">
        <v>1619</v>
      </c>
      <c r="C1777" s="7" t="s">
        <v>52</v>
      </c>
      <c r="D1777" s="60">
        <v>3950</v>
      </c>
    </row>
    <row r="1778" spans="1:4" ht="13.5" thickBot="1" x14ac:dyDescent="0.25">
      <c r="A1778" s="17">
        <v>162105</v>
      </c>
      <c r="B1778" s="5" t="s">
        <v>1620</v>
      </c>
      <c r="C1778" s="7" t="s">
        <v>52</v>
      </c>
      <c r="D1778" s="60">
        <v>6200</v>
      </c>
    </row>
    <row r="1779" spans="1:4" ht="13.5" thickBot="1" x14ac:dyDescent="0.25">
      <c r="A1779" s="17">
        <v>162106</v>
      </c>
      <c r="B1779" s="5" t="s">
        <v>1621</v>
      </c>
      <c r="C1779" s="7" t="s">
        <v>52</v>
      </c>
      <c r="D1779" s="60">
        <v>4900</v>
      </c>
    </row>
    <row r="1780" spans="1:4" ht="13.5" thickBot="1" x14ac:dyDescent="0.25">
      <c r="A1780" s="17">
        <v>162108</v>
      </c>
      <c r="B1780" s="5" t="s">
        <v>1622</v>
      </c>
      <c r="C1780" s="7" t="s">
        <v>52</v>
      </c>
      <c r="D1780" s="59">
        <v>12600</v>
      </c>
    </row>
    <row r="1781" spans="1:4" ht="13.5" thickBot="1" x14ac:dyDescent="0.25">
      <c r="A1781" s="17">
        <v>162109</v>
      </c>
      <c r="B1781" s="5" t="s">
        <v>1623</v>
      </c>
      <c r="C1781" s="7" t="s">
        <v>52</v>
      </c>
      <c r="D1781" s="59">
        <v>25500</v>
      </c>
    </row>
    <row r="1782" spans="1:4" ht="14.25" thickTop="1" thickBot="1" x14ac:dyDescent="0.25">
      <c r="A1782" s="17">
        <v>162110</v>
      </c>
      <c r="B1782" s="5" t="s">
        <v>1624</v>
      </c>
      <c r="C1782" s="7" t="s">
        <v>52</v>
      </c>
      <c r="D1782" s="67">
        <v>27200</v>
      </c>
    </row>
    <row r="1783" spans="1:4" ht="13.5" thickBot="1" x14ac:dyDescent="0.25">
      <c r="A1783" s="17">
        <v>162111</v>
      </c>
      <c r="B1783" s="5" t="s">
        <v>1625</v>
      </c>
      <c r="C1783" s="7" t="s">
        <v>52</v>
      </c>
      <c r="D1783" s="59">
        <v>32700</v>
      </c>
    </row>
    <row r="1784" spans="1:4" ht="13.5" thickBot="1" x14ac:dyDescent="0.25">
      <c r="A1784" s="17">
        <v>162112</v>
      </c>
      <c r="B1784" s="5" t="s">
        <v>1626</v>
      </c>
      <c r="C1784" s="7" t="s">
        <v>52</v>
      </c>
      <c r="D1784" s="59">
        <v>42460</v>
      </c>
    </row>
    <row r="1785" spans="1:4" ht="13.5" thickBot="1" x14ac:dyDescent="0.25">
      <c r="A1785" s="17">
        <v>162113</v>
      </c>
      <c r="B1785" s="5" t="s">
        <v>1627</v>
      </c>
      <c r="C1785" s="7" t="s">
        <v>52</v>
      </c>
      <c r="D1785" s="59">
        <v>61050</v>
      </c>
    </row>
    <row r="1786" spans="1:4" ht="13.5" thickBot="1" x14ac:dyDescent="0.25">
      <c r="A1786" s="17">
        <v>162114</v>
      </c>
      <c r="B1786" s="5" t="s">
        <v>1628</v>
      </c>
      <c r="C1786" s="7" t="s">
        <v>52</v>
      </c>
      <c r="D1786" s="59">
        <v>58760</v>
      </c>
    </row>
    <row r="1787" spans="1:4" ht="13.5" thickBot="1" x14ac:dyDescent="0.25">
      <c r="A1787" s="17">
        <v>162115</v>
      </c>
      <c r="B1787" s="5" t="s">
        <v>1629</v>
      </c>
      <c r="C1787" s="7" t="s">
        <v>52</v>
      </c>
      <c r="D1787" s="59">
        <v>97420</v>
      </c>
    </row>
    <row r="1788" spans="1:4" ht="13.5" thickBot="1" x14ac:dyDescent="0.25">
      <c r="A1788" s="13"/>
      <c r="B1788" s="3"/>
      <c r="C1788" s="3"/>
      <c r="D1788" s="62"/>
    </row>
    <row r="1789" spans="1:4" ht="13.5" thickBot="1" x14ac:dyDescent="0.25">
      <c r="A1789" s="16">
        <v>1622</v>
      </c>
      <c r="B1789" s="4" t="s">
        <v>1630</v>
      </c>
      <c r="C1789" s="3"/>
      <c r="D1789" s="62"/>
    </row>
    <row r="1790" spans="1:4" ht="13.5" thickBot="1" x14ac:dyDescent="0.25">
      <c r="A1790" s="17">
        <v>162203</v>
      </c>
      <c r="B1790" s="5" t="s">
        <v>1631</v>
      </c>
      <c r="C1790" s="7" t="s">
        <v>52</v>
      </c>
      <c r="D1790" s="61">
        <v>660</v>
      </c>
    </row>
    <row r="1791" spans="1:4" ht="13.5" thickBot="1" x14ac:dyDescent="0.25">
      <c r="A1791" s="17">
        <v>162201</v>
      </c>
      <c r="B1791" s="5" t="s">
        <v>1632</v>
      </c>
      <c r="C1791" s="7" t="s">
        <v>52</v>
      </c>
      <c r="D1791" s="60">
        <v>5850</v>
      </c>
    </row>
    <row r="1792" spans="1:4" ht="13.5" thickBot="1" x14ac:dyDescent="0.25">
      <c r="A1792" s="17">
        <v>162202</v>
      </c>
      <c r="B1792" s="5" t="s">
        <v>1633</v>
      </c>
      <c r="C1792" s="7" t="s">
        <v>52</v>
      </c>
      <c r="D1792" s="59">
        <v>11720</v>
      </c>
    </row>
    <row r="1793" spans="1:4" ht="13.5" thickBot="1" x14ac:dyDescent="0.25">
      <c r="A1793" s="13"/>
      <c r="B1793" s="3"/>
      <c r="C1793" s="3"/>
      <c r="D1793" s="62"/>
    </row>
    <row r="1794" spans="1:4" ht="13.5" thickBot="1" x14ac:dyDescent="0.25">
      <c r="A1794" s="16">
        <v>1623</v>
      </c>
      <c r="B1794" s="4" t="s">
        <v>1634</v>
      </c>
      <c r="C1794" s="3"/>
      <c r="D1794" s="62"/>
    </row>
    <row r="1795" spans="1:4" ht="13.5" thickBot="1" x14ac:dyDescent="0.25">
      <c r="A1795" s="17">
        <v>162301</v>
      </c>
      <c r="B1795" s="5" t="s">
        <v>1635</v>
      </c>
      <c r="C1795" s="7" t="s">
        <v>52</v>
      </c>
      <c r="D1795" s="60">
        <v>2900</v>
      </c>
    </row>
    <row r="1796" spans="1:4" ht="13.5" thickBot="1" x14ac:dyDescent="0.25">
      <c r="A1796" s="17">
        <v>162302</v>
      </c>
      <c r="B1796" s="5" t="s">
        <v>1636</v>
      </c>
      <c r="C1796" s="7" t="s">
        <v>52</v>
      </c>
      <c r="D1796" s="60">
        <v>9050</v>
      </c>
    </row>
    <row r="1797" spans="1:4" ht="13.5" thickBot="1" x14ac:dyDescent="0.25">
      <c r="A1797" s="17">
        <v>162304</v>
      </c>
      <c r="B1797" s="5" t="s">
        <v>1637</v>
      </c>
      <c r="C1797" s="7" t="s">
        <v>52</v>
      </c>
      <c r="D1797" s="59">
        <v>13500</v>
      </c>
    </row>
    <row r="1798" spans="1:4" ht="13.5" thickBot="1" x14ac:dyDescent="0.25">
      <c r="A1798" s="17">
        <v>162303</v>
      </c>
      <c r="B1798" s="5" t="s">
        <v>1638</v>
      </c>
      <c r="C1798" s="7" t="s">
        <v>52</v>
      </c>
      <c r="D1798" s="59">
        <v>23000</v>
      </c>
    </row>
    <row r="1799" spans="1:4" ht="13.5" thickBot="1" x14ac:dyDescent="0.25">
      <c r="A1799" s="13"/>
      <c r="B1799" s="3"/>
      <c r="C1799" s="3"/>
      <c r="D1799" s="62"/>
    </row>
    <row r="1800" spans="1:4" ht="13.5" thickBot="1" x14ac:dyDescent="0.25">
      <c r="A1800" s="16">
        <v>1624</v>
      </c>
      <c r="B1800" s="4" t="s">
        <v>1639</v>
      </c>
      <c r="C1800" s="3"/>
      <c r="D1800" s="62"/>
    </row>
    <row r="1801" spans="1:4" ht="13.5" thickBot="1" x14ac:dyDescent="0.25">
      <c r="A1801" s="17">
        <v>162401</v>
      </c>
      <c r="B1801" s="5" t="s">
        <v>1640</v>
      </c>
      <c r="C1801" s="7" t="s">
        <v>52</v>
      </c>
      <c r="D1801" s="59">
        <v>42920</v>
      </c>
    </row>
    <row r="1802" spans="1:4" ht="13.5" thickBot="1" x14ac:dyDescent="0.25">
      <c r="A1802" s="17">
        <v>162411</v>
      </c>
      <c r="B1802" s="5" t="s">
        <v>1641</v>
      </c>
      <c r="C1802" s="7" t="s">
        <v>52</v>
      </c>
      <c r="D1802" s="60">
        <v>4650</v>
      </c>
    </row>
    <row r="1803" spans="1:4" ht="13.5" thickBot="1" x14ac:dyDescent="0.25">
      <c r="A1803" s="17">
        <v>162402</v>
      </c>
      <c r="B1803" s="5" t="s">
        <v>1642</v>
      </c>
      <c r="C1803" s="7" t="s">
        <v>52</v>
      </c>
      <c r="D1803" s="60">
        <v>2500</v>
      </c>
    </row>
    <row r="1804" spans="1:4" ht="13.5" thickBot="1" x14ac:dyDescent="0.25">
      <c r="A1804" s="17">
        <v>162403</v>
      </c>
      <c r="B1804" s="5" t="s">
        <v>1643</v>
      </c>
      <c r="C1804" s="7" t="s">
        <v>52</v>
      </c>
      <c r="D1804" s="60">
        <v>2900</v>
      </c>
    </row>
    <row r="1805" spans="1:4" ht="13.5" thickBot="1" x14ac:dyDescent="0.25">
      <c r="A1805" s="17">
        <v>162404</v>
      </c>
      <c r="B1805" s="5" t="s">
        <v>1644</v>
      </c>
      <c r="C1805" s="7" t="s">
        <v>52</v>
      </c>
      <c r="D1805" s="60">
        <v>3600</v>
      </c>
    </row>
    <row r="1806" spans="1:4" ht="13.5" thickBot="1" x14ac:dyDescent="0.25">
      <c r="A1806" s="17">
        <v>162405</v>
      </c>
      <c r="B1806" s="5" t="s">
        <v>1645</v>
      </c>
      <c r="C1806" s="7" t="s">
        <v>52</v>
      </c>
      <c r="D1806" s="60">
        <v>2890</v>
      </c>
    </row>
    <row r="1807" spans="1:4" ht="13.5" thickBot="1" x14ac:dyDescent="0.25">
      <c r="A1807" s="17">
        <v>162406</v>
      </c>
      <c r="B1807" s="5" t="s">
        <v>1646</v>
      </c>
      <c r="C1807" s="7" t="s">
        <v>52</v>
      </c>
      <c r="D1807" s="60">
        <v>6100</v>
      </c>
    </row>
    <row r="1808" spans="1:4" ht="13.5" thickBot="1" x14ac:dyDescent="0.25">
      <c r="A1808" s="17">
        <v>162407</v>
      </c>
      <c r="B1808" s="5" t="s">
        <v>1647</v>
      </c>
      <c r="C1808" s="7" t="s">
        <v>52</v>
      </c>
      <c r="D1808" s="60">
        <v>9690</v>
      </c>
    </row>
    <row r="1809" spans="1:4" ht="13.5" thickBot="1" x14ac:dyDescent="0.25">
      <c r="A1809" s="17">
        <v>162408</v>
      </c>
      <c r="B1809" s="5" t="s">
        <v>1648</v>
      </c>
      <c r="C1809" s="7" t="s">
        <v>52</v>
      </c>
      <c r="D1809" s="59">
        <v>16580</v>
      </c>
    </row>
    <row r="1810" spans="1:4" ht="13.5" thickBot="1" x14ac:dyDescent="0.25">
      <c r="A1810" s="17">
        <v>162409</v>
      </c>
      <c r="B1810" s="5" t="s">
        <v>1649</v>
      </c>
      <c r="C1810" s="7" t="s">
        <v>52</v>
      </c>
      <c r="D1810" s="59">
        <v>22880</v>
      </c>
    </row>
    <row r="1811" spans="1:4" ht="13.5" thickBot="1" x14ac:dyDescent="0.25">
      <c r="A1811" s="17">
        <v>162410</v>
      </c>
      <c r="B1811" s="5" t="s">
        <v>1650</v>
      </c>
      <c r="C1811" s="7" t="s">
        <v>52</v>
      </c>
      <c r="D1811" s="59">
        <v>36770</v>
      </c>
    </row>
    <row r="1812" spans="1:4" ht="13.5" thickBot="1" x14ac:dyDescent="0.25">
      <c r="A1812" s="17">
        <v>162412</v>
      </c>
      <c r="B1812" s="5" t="s">
        <v>1651</v>
      </c>
      <c r="C1812" s="7" t="s">
        <v>52</v>
      </c>
      <c r="D1812" s="60">
        <v>8930</v>
      </c>
    </row>
    <row r="1813" spans="1:4" ht="13.5" thickBot="1" x14ac:dyDescent="0.25">
      <c r="A1813" s="17">
        <v>162417</v>
      </c>
      <c r="B1813" s="5" t="s">
        <v>1652</v>
      </c>
      <c r="C1813" s="7" t="s">
        <v>52</v>
      </c>
      <c r="D1813" s="60">
        <v>5920</v>
      </c>
    </row>
    <row r="1814" spans="1:4" ht="13.5" thickBot="1" x14ac:dyDescent="0.25">
      <c r="A1814" s="17">
        <v>162413</v>
      </c>
      <c r="B1814" s="5" t="s">
        <v>1653</v>
      </c>
      <c r="C1814" s="7" t="s">
        <v>52</v>
      </c>
      <c r="D1814" s="59">
        <v>11530</v>
      </c>
    </row>
    <row r="1815" spans="1:4" ht="13.5" thickBot="1" x14ac:dyDescent="0.25">
      <c r="A1815" s="17">
        <v>162414</v>
      </c>
      <c r="B1815" s="5" t="s">
        <v>1654</v>
      </c>
      <c r="C1815" s="7" t="s">
        <v>52</v>
      </c>
      <c r="D1815" s="59">
        <v>12800</v>
      </c>
    </row>
    <row r="1816" spans="1:4" ht="13.5" thickBot="1" x14ac:dyDescent="0.25">
      <c r="A1816" s="17">
        <v>162419</v>
      </c>
      <c r="B1816" s="5" t="s">
        <v>1655</v>
      </c>
      <c r="C1816" s="7" t="s">
        <v>52</v>
      </c>
      <c r="D1816" s="59">
        <v>23200</v>
      </c>
    </row>
    <row r="1817" spans="1:4" ht="13.5" thickBot="1" x14ac:dyDescent="0.25">
      <c r="A1817" s="17">
        <v>162415</v>
      </c>
      <c r="B1817" s="5" t="s">
        <v>1656</v>
      </c>
      <c r="C1817" s="7" t="s">
        <v>52</v>
      </c>
      <c r="D1817" s="59">
        <v>40600</v>
      </c>
    </row>
    <row r="1818" spans="1:4" ht="13.5" thickBot="1" x14ac:dyDescent="0.25">
      <c r="A1818" s="17">
        <v>162418</v>
      </c>
      <c r="B1818" s="5" t="s">
        <v>1657</v>
      </c>
      <c r="C1818" s="7" t="s">
        <v>52</v>
      </c>
      <c r="D1818" s="59">
        <v>52990</v>
      </c>
    </row>
    <row r="1819" spans="1:4" ht="13.5" thickBot="1" x14ac:dyDescent="0.25">
      <c r="A1819" s="17">
        <v>162416</v>
      </c>
      <c r="B1819" s="5" t="s">
        <v>1658</v>
      </c>
      <c r="C1819" s="7" t="s">
        <v>52</v>
      </c>
      <c r="D1819" s="55">
        <v>128800</v>
      </c>
    </row>
    <row r="1820" spans="1:4" x14ac:dyDescent="0.2">
      <c r="A1820" s="13"/>
      <c r="B1820" s="3"/>
      <c r="C1820" s="3"/>
      <c r="D1820" s="3"/>
    </row>
    <row r="1821" spans="1:4" ht="13.5" thickBot="1" x14ac:dyDescent="0.25">
      <c r="A1821" s="16">
        <v>1625</v>
      </c>
      <c r="B1821" s="4" t="s">
        <v>1659</v>
      </c>
      <c r="C1821" s="3"/>
      <c r="D1821" s="3"/>
    </row>
    <row r="1822" spans="1:4" ht="13.5" thickBot="1" x14ac:dyDescent="0.25">
      <c r="A1822" s="17">
        <v>162503</v>
      </c>
      <c r="B1822" s="5" t="s">
        <v>1660</v>
      </c>
      <c r="C1822" s="7" t="s">
        <v>52</v>
      </c>
      <c r="D1822" s="65">
        <v>710</v>
      </c>
    </row>
    <row r="1823" spans="1:4" ht="13.5" thickBot="1" x14ac:dyDescent="0.25">
      <c r="A1823" s="17">
        <v>162508</v>
      </c>
      <c r="B1823" s="5" t="s">
        <v>1661</v>
      </c>
      <c r="C1823" s="7" t="s">
        <v>52</v>
      </c>
      <c r="D1823" s="61">
        <v>980</v>
      </c>
    </row>
    <row r="1824" spans="1:4" ht="13.5" thickBot="1" x14ac:dyDescent="0.25">
      <c r="A1824" s="17">
        <v>162502</v>
      </c>
      <c r="B1824" s="5" t="s">
        <v>1662</v>
      </c>
      <c r="C1824" s="7" t="s">
        <v>52</v>
      </c>
      <c r="D1824" s="60">
        <v>1050</v>
      </c>
    </row>
    <row r="1825" spans="1:4" ht="13.5" thickBot="1" x14ac:dyDescent="0.25">
      <c r="A1825" s="17">
        <v>162506</v>
      </c>
      <c r="B1825" s="5" t="s">
        <v>1663</v>
      </c>
      <c r="C1825" s="7" t="s">
        <v>52</v>
      </c>
      <c r="D1825" s="60">
        <v>1900</v>
      </c>
    </row>
    <row r="1826" spans="1:4" ht="13.5" thickBot="1" x14ac:dyDescent="0.25">
      <c r="A1826" s="17">
        <v>162509</v>
      </c>
      <c r="B1826" s="5" t="s">
        <v>1664</v>
      </c>
      <c r="C1826" s="7" t="s">
        <v>52</v>
      </c>
      <c r="D1826" s="60">
        <v>1650</v>
      </c>
    </row>
    <row r="1827" spans="1:4" ht="13.5" thickBot="1" x14ac:dyDescent="0.25">
      <c r="A1827" s="17">
        <v>162507</v>
      </c>
      <c r="B1827" s="5" t="s">
        <v>1665</v>
      </c>
      <c r="C1827" s="7" t="s">
        <v>52</v>
      </c>
      <c r="D1827" s="60">
        <v>3300</v>
      </c>
    </row>
    <row r="1828" spans="1:4" ht="13.5" thickBot="1" x14ac:dyDescent="0.25">
      <c r="A1828" s="17">
        <v>162504</v>
      </c>
      <c r="B1828" s="5" t="s">
        <v>1666</v>
      </c>
      <c r="C1828" s="7" t="s">
        <v>52</v>
      </c>
      <c r="D1828" s="60">
        <v>6700</v>
      </c>
    </row>
    <row r="1829" spans="1:4" ht="13.5" thickBot="1" x14ac:dyDescent="0.25">
      <c r="A1829" s="17">
        <v>162505</v>
      </c>
      <c r="B1829" s="5" t="s">
        <v>1667</v>
      </c>
      <c r="C1829" s="7" t="s">
        <v>52</v>
      </c>
      <c r="D1829" s="59">
        <v>10100</v>
      </c>
    </row>
    <row r="1830" spans="1:4" ht="13.5" thickBot="1" x14ac:dyDescent="0.25">
      <c r="A1830" s="17">
        <v>162501</v>
      </c>
      <c r="B1830" s="5" t="s">
        <v>1668</v>
      </c>
      <c r="C1830" s="7" t="s">
        <v>52</v>
      </c>
      <c r="D1830" s="59">
        <v>19600</v>
      </c>
    </row>
    <row r="1831" spans="1:4" ht="13.5" thickBot="1" x14ac:dyDescent="0.25">
      <c r="A1831" s="13"/>
      <c r="B1831" s="3"/>
      <c r="C1831" s="3"/>
      <c r="D1831" s="62"/>
    </row>
    <row r="1832" spans="1:4" ht="13.5" thickBot="1" x14ac:dyDescent="0.25">
      <c r="A1832" s="16">
        <v>1627</v>
      </c>
      <c r="B1832" s="4" t="s">
        <v>1669</v>
      </c>
      <c r="C1832" s="3"/>
      <c r="D1832" s="62"/>
    </row>
    <row r="1833" spans="1:4" ht="13.5" thickBot="1" x14ac:dyDescent="0.25">
      <c r="A1833" s="17">
        <v>162701</v>
      </c>
      <c r="B1833" s="5" t="s">
        <v>1670</v>
      </c>
      <c r="C1833" s="7" t="s">
        <v>52</v>
      </c>
      <c r="D1833" s="60">
        <v>1150</v>
      </c>
    </row>
    <row r="1834" spans="1:4" ht="13.5" thickBot="1" x14ac:dyDescent="0.25">
      <c r="A1834" s="17">
        <v>162702</v>
      </c>
      <c r="B1834" s="5" t="s">
        <v>1671</v>
      </c>
      <c r="C1834" s="7" t="s">
        <v>52</v>
      </c>
      <c r="D1834" s="60">
        <v>1390</v>
      </c>
    </row>
    <row r="1835" spans="1:4" ht="13.5" thickBot="1" x14ac:dyDescent="0.25">
      <c r="A1835" s="17">
        <v>162703</v>
      </c>
      <c r="B1835" s="5" t="s">
        <v>1672</v>
      </c>
      <c r="C1835" s="7" t="s">
        <v>52</v>
      </c>
      <c r="D1835" s="60">
        <v>2690</v>
      </c>
    </row>
    <row r="1836" spans="1:4" ht="13.5" thickBot="1" x14ac:dyDescent="0.25">
      <c r="A1836" s="17">
        <v>162712</v>
      </c>
      <c r="B1836" s="5" t="s">
        <v>1673</v>
      </c>
      <c r="C1836" s="7" t="s">
        <v>52</v>
      </c>
      <c r="D1836" s="60">
        <v>2100</v>
      </c>
    </row>
    <row r="1837" spans="1:4" ht="14.25" thickTop="1" thickBot="1" x14ac:dyDescent="0.25">
      <c r="A1837" s="17">
        <v>162704</v>
      </c>
      <c r="B1837" s="5" t="s">
        <v>1674</v>
      </c>
      <c r="C1837" s="7" t="s">
        <v>52</v>
      </c>
      <c r="D1837" s="91">
        <v>5380</v>
      </c>
    </row>
    <row r="1838" spans="1:4" ht="13.5" thickBot="1" x14ac:dyDescent="0.25">
      <c r="A1838" s="17">
        <v>162705</v>
      </c>
      <c r="B1838" s="5" t="s">
        <v>1675</v>
      </c>
      <c r="C1838" s="7" t="s">
        <v>52</v>
      </c>
      <c r="D1838" s="60">
        <v>4100</v>
      </c>
    </row>
    <row r="1839" spans="1:4" ht="13.5" thickBot="1" x14ac:dyDescent="0.25">
      <c r="A1839" s="17">
        <v>162706</v>
      </c>
      <c r="B1839" s="5" t="s">
        <v>1676</v>
      </c>
      <c r="C1839" s="7" t="s">
        <v>52</v>
      </c>
      <c r="D1839" s="60">
        <v>9540</v>
      </c>
    </row>
    <row r="1840" spans="1:4" ht="13.5" thickBot="1" x14ac:dyDescent="0.25">
      <c r="A1840" s="17">
        <v>162707</v>
      </c>
      <c r="B1840" s="5" t="s">
        <v>1677</v>
      </c>
      <c r="C1840" s="7" t="s">
        <v>52</v>
      </c>
      <c r="D1840" s="59">
        <v>15060</v>
      </c>
    </row>
    <row r="1841" spans="1:4" ht="13.5" thickBot="1" x14ac:dyDescent="0.25">
      <c r="A1841" s="17">
        <v>162708</v>
      </c>
      <c r="B1841" s="5" t="s">
        <v>1678</v>
      </c>
      <c r="C1841" s="7" t="s">
        <v>52</v>
      </c>
      <c r="D1841" s="59">
        <v>18500</v>
      </c>
    </row>
    <row r="1842" spans="1:4" ht="13.5" thickBot="1" x14ac:dyDescent="0.25">
      <c r="A1842" s="17">
        <v>162709</v>
      </c>
      <c r="B1842" s="5" t="s">
        <v>1679</v>
      </c>
      <c r="C1842" s="7" t="s">
        <v>52</v>
      </c>
      <c r="D1842" s="59">
        <v>24720</v>
      </c>
    </row>
    <row r="1843" spans="1:4" ht="13.5" thickBot="1" x14ac:dyDescent="0.25">
      <c r="A1843" s="17">
        <v>162710</v>
      </c>
      <c r="B1843" s="5" t="s">
        <v>1680</v>
      </c>
      <c r="C1843" s="7" t="s">
        <v>52</v>
      </c>
      <c r="D1843" s="59">
        <v>46090</v>
      </c>
    </row>
    <row r="1844" spans="1:4" ht="13.5" thickBot="1" x14ac:dyDescent="0.25">
      <c r="A1844" s="17">
        <v>162711</v>
      </c>
      <c r="B1844" s="5" t="s">
        <v>1681</v>
      </c>
      <c r="C1844" s="7" t="s">
        <v>52</v>
      </c>
      <c r="D1844" s="55">
        <v>190600</v>
      </c>
    </row>
    <row r="1845" spans="1:4" ht="13.5" thickBot="1" x14ac:dyDescent="0.25">
      <c r="A1845" s="13"/>
      <c r="B1845" s="3"/>
      <c r="C1845" s="3"/>
      <c r="D1845" s="62"/>
    </row>
    <row r="1846" spans="1:4" ht="13.5" thickBot="1" x14ac:dyDescent="0.25">
      <c r="A1846" s="16">
        <v>1629</v>
      </c>
      <c r="B1846" s="4" t="s">
        <v>1682</v>
      </c>
      <c r="C1846" s="3"/>
      <c r="D1846" s="62"/>
    </row>
    <row r="1847" spans="1:4" ht="13.5" thickBot="1" x14ac:dyDescent="0.25">
      <c r="A1847" s="17">
        <v>162901</v>
      </c>
      <c r="B1847" s="5" t="s">
        <v>1683</v>
      </c>
      <c r="C1847" s="6" t="s">
        <v>55</v>
      </c>
      <c r="D1847" s="60">
        <v>5330</v>
      </c>
    </row>
    <row r="1848" spans="1:4" ht="13.5" thickBot="1" x14ac:dyDescent="0.25">
      <c r="A1848" s="17">
        <v>162902</v>
      </c>
      <c r="B1848" s="5" t="s">
        <v>1684</v>
      </c>
      <c r="C1848" s="6" t="s">
        <v>55</v>
      </c>
      <c r="D1848" s="60">
        <v>6980</v>
      </c>
    </row>
    <row r="1849" spans="1:4" ht="13.5" thickBot="1" x14ac:dyDescent="0.25">
      <c r="A1849" s="17">
        <v>162903</v>
      </c>
      <c r="B1849" s="5" t="s">
        <v>1685</v>
      </c>
      <c r="C1849" s="6" t="s">
        <v>55</v>
      </c>
      <c r="D1849" s="60">
        <v>8560</v>
      </c>
    </row>
    <row r="1850" spans="1:4" ht="13.5" thickBot="1" x14ac:dyDescent="0.25">
      <c r="A1850" s="17">
        <v>162904</v>
      </c>
      <c r="B1850" s="5" t="s">
        <v>1686</v>
      </c>
      <c r="C1850" s="6" t="s">
        <v>55</v>
      </c>
      <c r="D1850" s="59">
        <v>13170</v>
      </c>
    </row>
    <row r="1851" spans="1:4" ht="13.5" thickBot="1" x14ac:dyDescent="0.25">
      <c r="A1851" s="17">
        <v>162905</v>
      </c>
      <c r="B1851" s="5" t="s">
        <v>1687</v>
      </c>
      <c r="C1851" s="6" t="s">
        <v>55</v>
      </c>
      <c r="D1851" s="59">
        <v>18090</v>
      </c>
    </row>
    <row r="1852" spans="1:4" ht="13.5" thickBot="1" x14ac:dyDescent="0.25">
      <c r="A1852" s="17">
        <v>162906</v>
      </c>
      <c r="B1852" s="5" t="s">
        <v>1688</v>
      </c>
      <c r="C1852" s="6" t="s">
        <v>55</v>
      </c>
      <c r="D1852" s="59">
        <v>21730</v>
      </c>
    </row>
    <row r="1853" spans="1:4" ht="13.5" thickBot="1" x14ac:dyDescent="0.25">
      <c r="A1853" s="17">
        <v>162907</v>
      </c>
      <c r="B1853" s="5" t="s">
        <v>1689</v>
      </c>
      <c r="C1853" s="6" t="s">
        <v>55</v>
      </c>
      <c r="D1853" s="59">
        <v>13650</v>
      </c>
    </row>
    <row r="1854" spans="1:4" ht="13.5" thickBot="1" x14ac:dyDescent="0.25">
      <c r="A1854" s="17">
        <v>162908</v>
      </c>
      <c r="B1854" s="5" t="s">
        <v>1690</v>
      </c>
      <c r="C1854" s="6" t="s">
        <v>55</v>
      </c>
      <c r="D1854" s="59">
        <v>18090</v>
      </c>
    </row>
    <row r="1855" spans="1:4" ht="13.5" thickBot="1" x14ac:dyDescent="0.25">
      <c r="A1855" s="17">
        <v>162910</v>
      </c>
      <c r="B1855" s="5" t="s">
        <v>1691</v>
      </c>
      <c r="C1855" s="6" t="s">
        <v>55</v>
      </c>
      <c r="D1855" s="60">
        <v>9300</v>
      </c>
    </row>
    <row r="1856" spans="1:4" ht="13.5" thickBot="1" x14ac:dyDescent="0.25">
      <c r="A1856" s="17">
        <v>162909</v>
      </c>
      <c r="B1856" s="5" t="s">
        <v>1692</v>
      </c>
      <c r="C1856" s="7" t="s">
        <v>52</v>
      </c>
      <c r="D1856" s="60">
        <v>8380</v>
      </c>
    </row>
    <row r="1857" spans="1:4" ht="13.5" thickBot="1" x14ac:dyDescent="0.25">
      <c r="A1857" s="17">
        <v>162911</v>
      </c>
      <c r="B1857" s="5" t="s">
        <v>1693</v>
      </c>
      <c r="C1857" s="7" t="s">
        <v>1212</v>
      </c>
      <c r="D1857" s="59">
        <v>15590</v>
      </c>
    </row>
    <row r="1858" spans="1:4" ht="13.5" thickBot="1" x14ac:dyDescent="0.25">
      <c r="A1858" s="13"/>
      <c r="B1858" s="3"/>
      <c r="C1858" s="3"/>
      <c r="D1858" s="62"/>
    </row>
    <row r="1859" spans="1:4" ht="13.5" thickBot="1" x14ac:dyDescent="0.25">
      <c r="A1859" s="78">
        <v>1634</v>
      </c>
      <c r="B1859" s="79" t="s">
        <v>4563</v>
      </c>
      <c r="C1859" s="80"/>
      <c r="D1859" s="62"/>
    </row>
    <row r="1860" spans="1:4" ht="13.5" thickBot="1" x14ac:dyDescent="0.25">
      <c r="A1860" s="76">
        <v>163402</v>
      </c>
      <c r="B1860" s="77" t="s">
        <v>4564</v>
      </c>
      <c r="C1860" s="83" t="s">
        <v>4482</v>
      </c>
      <c r="D1860" s="55">
        <v>187030</v>
      </c>
    </row>
    <row r="1861" spans="1:4" ht="13.5" thickBot="1" x14ac:dyDescent="0.25">
      <c r="A1861" s="13"/>
      <c r="B1861" s="3"/>
      <c r="C1861" s="3"/>
      <c r="D1861" s="62"/>
    </row>
    <row r="1862" spans="1:4" ht="13.5" thickBot="1" x14ac:dyDescent="0.25">
      <c r="A1862" s="16">
        <v>1650</v>
      </c>
      <c r="B1862" s="4" t="s">
        <v>1694</v>
      </c>
      <c r="C1862" s="3"/>
      <c r="D1862" s="62"/>
    </row>
    <row r="1863" spans="1:4" ht="13.5" thickBot="1" x14ac:dyDescent="0.25">
      <c r="A1863" s="17">
        <v>165038</v>
      </c>
      <c r="B1863" s="5" t="s">
        <v>1695</v>
      </c>
      <c r="C1863" s="6" t="s">
        <v>55</v>
      </c>
      <c r="D1863" s="55">
        <v>314790</v>
      </c>
    </row>
    <row r="1864" spans="1:4" ht="13.5" thickBot="1" x14ac:dyDescent="0.25">
      <c r="A1864" s="17">
        <v>165039</v>
      </c>
      <c r="B1864" s="5" t="s">
        <v>1696</v>
      </c>
      <c r="C1864" s="6" t="s">
        <v>55</v>
      </c>
      <c r="D1864" s="55">
        <v>453830</v>
      </c>
    </row>
    <row r="1865" spans="1:4" ht="13.5" thickBot="1" x14ac:dyDescent="0.25">
      <c r="A1865" s="17">
        <v>165001</v>
      </c>
      <c r="B1865" s="5" t="s">
        <v>1697</v>
      </c>
      <c r="C1865" s="6" t="s">
        <v>55</v>
      </c>
      <c r="D1865" s="59">
        <v>59270</v>
      </c>
    </row>
    <row r="1866" spans="1:4" ht="13.5" thickBot="1" x14ac:dyDescent="0.25">
      <c r="A1866" s="17">
        <v>165003</v>
      </c>
      <c r="B1866" s="5" t="s">
        <v>1698</v>
      </c>
      <c r="C1866" s="6" t="s">
        <v>55</v>
      </c>
      <c r="D1866" s="59">
        <v>44810</v>
      </c>
    </row>
    <row r="1867" spans="1:4" ht="13.5" thickBot="1" x14ac:dyDescent="0.25">
      <c r="A1867" s="17">
        <v>165004</v>
      </c>
      <c r="B1867" s="5" t="s">
        <v>1699</v>
      </c>
      <c r="C1867" s="6" t="s">
        <v>55</v>
      </c>
      <c r="D1867" s="59">
        <v>34630</v>
      </c>
    </row>
    <row r="1868" spans="1:4" ht="13.5" thickBot="1" x14ac:dyDescent="0.25">
      <c r="A1868" s="17">
        <v>165002</v>
      </c>
      <c r="B1868" s="5" t="s">
        <v>1700</v>
      </c>
      <c r="C1868" s="6" t="s">
        <v>55</v>
      </c>
      <c r="D1868" s="59">
        <v>90960</v>
      </c>
    </row>
    <row r="1869" spans="1:4" ht="13.5" thickBot="1" x14ac:dyDescent="0.25">
      <c r="A1869" s="17">
        <v>165005</v>
      </c>
      <c r="B1869" s="5" t="s">
        <v>1701</v>
      </c>
      <c r="C1869" s="6" t="s">
        <v>55</v>
      </c>
      <c r="D1869" s="59">
        <v>76320</v>
      </c>
    </row>
    <row r="1870" spans="1:4" ht="13.5" thickBot="1" x14ac:dyDescent="0.25">
      <c r="A1870" s="17">
        <v>165006</v>
      </c>
      <c r="B1870" s="5" t="s">
        <v>1702</v>
      </c>
      <c r="C1870" s="6" t="s">
        <v>55</v>
      </c>
      <c r="D1870" s="59">
        <v>59120</v>
      </c>
    </row>
    <row r="1871" spans="1:4" ht="13.5" thickBot="1" x14ac:dyDescent="0.25">
      <c r="A1871" s="17">
        <v>165009</v>
      </c>
      <c r="B1871" s="5" t="s">
        <v>1703</v>
      </c>
      <c r="C1871" s="6" t="s">
        <v>55</v>
      </c>
      <c r="D1871" s="55">
        <v>189330</v>
      </c>
    </row>
    <row r="1872" spans="1:4" ht="13.5" thickBot="1" x14ac:dyDescent="0.25">
      <c r="A1872" s="17">
        <v>165007</v>
      </c>
      <c r="B1872" s="5" t="s">
        <v>1704</v>
      </c>
      <c r="C1872" s="6" t="s">
        <v>55</v>
      </c>
      <c r="D1872" s="55">
        <v>159690</v>
      </c>
    </row>
    <row r="1873" spans="1:4" ht="13.5" thickBot="1" x14ac:dyDescent="0.25">
      <c r="A1873" s="17">
        <v>165008</v>
      </c>
      <c r="B1873" s="5" t="s">
        <v>1705</v>
      </c>
      <c r="C1873" s="6" t="s">
        <v>55</v>
      </c>
      <c r="D1873" s="55">
        <v>123590</v>
      </c>
    </row>
    <row r="1874" spans="1:4" ht="13.5" thickBot="1" x14ac:dyDescent="0.25">
      <c r="A1874" s="17">
        <v>165011</v>
      </c>
      <c r="B1874" s="5" t="s">
        <v>1706</v>
      </c>
      <c r="C1874" s="6" t="s">
        <v>55</v>
      </c>
      <c r="D1874" s="55">
        <v>316260</v>
      </c>
    </row>
    <row r="1875" spans="1:4" ht="13.5" thickBot="1" x14ac:dyDescent="0.25">
      <c r="A1875" s="17">
        <v>165010</v>
      </c>
      <c r="B1875" s="5" t="s">
        <v>1707</v>
      </c>
      <c r="C1875" s="6" t="s">
        <v>55</v>
      </c>
      <c r="D1875" s="55">
        <v>266070</v>
      </c>
    </row>
    <row r="1876" spans="1:4" ht="13.5" thickBot="1" x14ac:dyDescent="0.25">
      <c r="A1876" s="17">
        <v>165040</v>
      </c>
      <c r="B1876" s="5" t="s">
        <v>1708</v>
      </c>
      <c r="C1876" s="6" t="s">
        <v>55</v>
      </c>
      <c r="D1876" s="55">
        <v>208900</v>
      </c>
    </row>
    <row r="1877" spans="1:4" ht="13.5" thickBot="1" x14ac:dyDescent="0.25">
      <c r="A1877" s="17">
        <v>165012</v>
      </c>
      <c r="B1877" s="5" t="s">
        <v>1709</v>
      </c>
      <c r="C1877" s="6" t="s">
        <v>55</v>
      </c>
      <c r="D1877" s="55">
        <v>136150</v>
      </c>
    </row>
    <row r="1878" spans="1:4" ht="13.5" thickBot="1" x14ac:dyDescent="0.25">
      <c r="A1878" s="17">
        <v>165013</v>
      </c>
      <c r="B1878" s="5" t="s">
        <v>1710</v>
      </c>
      <c r="C1878" s="6" t="s">
        <v>55</v>
      </c>
      <c r="D1878" s="55">
        <v>126630</v>
      </c>
    </row>
    <row r="1879" spans="1:4" ht="13.5" thickBot="1" x14ac:dyDescent="0.25">
      <c r="A1879" s="17">
        <v>165014</v>
      </c>
      <c r="B1879" s="5" t="s">
        <v>1711</v>
      </c>
      <c r="C1879" s="6" t="s">
        <v>55</v>
      </c>
      <c r="D1879" s="55">
        <v>104800</v>
      </c>
    </row>
    <row r="1880" spans="1:4" ht="13.5" thickBot="1" x14ac:dyDescent="0.25">
      <c r="A1880" s="17">
        <v>165015</v>
      </c>
      <c r="B1880" s="5" t="s">
        <v>1712</v>
      </c>
      <c r="C1880" s="6" t="s">
        <v>55</v>
      </c>
      <c r="D1880" s="59">
        <v>85250</v>
      </c>
    </row>
    <row r="1881" spans="1:4" ht="13.5" thickBot="1" x14ac:dyDescent="0.25">
      <c r="A1881" s="17">
        <v>165017</v>
      </c>
      <c r="B1881" s="5" t="s">
        <v>1713</v>
      </c>
      <c r="C1881" s="6" t="s">
        <v>55</v>
      </c>
      <c r="D1881" s="55">
        <v>182950</v>
      </c>
    </row>
    <row r="1882" spans="1:4" ht="13.5" thickBot="1" x14ac:dyDescent="0.25">
      <c r="A1882" s="17">
        <v>165018</v>
      </c>
      <c r="B1882" s="5" t="s">
        <v>1714</v>
      </c>
      <c r="C1882" s="6" t="s">
        <v>55</v>
      </c>
      <c r="D1882" s="55">
        <v>150170</v>
      </c>
    </row>
    <row r="1883" spans="1:4" ht="13.5" thickBot="1" x14ac:dyDescent="0.25">
      <c r="A1883" s="17">
        <v>165016</v>
      </c>
      <c r="B1883" s="5" t="s">
        <v>1715</v>
      </c>
      <c r="C1883" s="6" t="s">
        <v>55</v>
      </c>
      <c r="D1883" s="55">
        <v>114030</v>
      </c>
    </row>
    <row r="1884" spans="1:4" ht="13.5" thickBot="1" x14ac:dyDescent="0.25">
      <c r="A1884" s="17">
        <v>165021</v>
      </c>
      <c r="B1884" s="5" t="s">
        <v>1716</v>
      </c>
      <c r="C1884" s="6" t="s">
        <v>55</v>
      </c>
      <c r="D1884" s="59">
        <v>23260</v>
      </c>
    </row>
    <row r="1885" spans="1:4" ht="13.5" thickBot="1" x14ac:dyDescent="0.25">
      <c r="A1885" s="17">
        <v>165022</v>
      </c>
      <c r="B1885" s="5" t="s">
        <v>1717</v>
      </c>
      <c r="C1885" s="6" t="s">
        <v>55</v>
      </c>
      <c r="D1885" s="59">
        <v>12670</v>
      </c>
    </row>
    <row r="1886" spans="1:4" ht="13.5" thickBot="1" x14ac:dyDescent="0.25">
      <c r="A1886" s="17">
        <v>165019</v>
      </c>
      <c r="B1886" s="5" t="s">
        <v>1718</v>
      </c>
      <c r="C1886" s="6" t="s">
        <v>55</v>
      </c>
      <c r="D1886" s="59">
        <v>18480</v>
      </c>
    </row>
    <row r="1887" spans="1:4" ht="13.5" thickBot="1" x14ac:dyDescent="0.25">
      <c r="A1887" s="17">
        <v>165020</v>
      </c>
      <c r="B1887" s="5" t="s">
        <v>1719</v>
      </c>
      <c r="C1887" s="6" t="s">
        <v>55</v>
      </c>
      <c r="D1887" s="59">
        <v>16060</v>
      </c>
    </row>
    <row r="1888" spans="1:4" ht="13.5" thickBot="1" x14ac:dyDescent="0.25">
      <c r="A1888" s="17">
        <v>165023</v>
      </c>
      <c r="B1888" s="5" t="s">
        <v>1720</v>
      </c>
      <c r="C1888" s="6" t="s">
        <v>55</v>
      </c>
      <c r="D1888" s="59">
        <v>20080</v>
      </c>
    </row>
    <row r="1889" spans="1:4" ht="13.5" thickBot="1" x14ac:dyDescent="0.25">
      <c r="A1889" s="17">
        <v>165024</v>
      </c>
      <c r="B1889" s="5" t="s">
        <v>1721</v>
      </c>
      <c r="C1889" s="6" t="s">
        <v>55</v>
      </c>
      <c r="D1889" s="59">
        <v>18020</v>
      </c>
    </row>
    <row r="1890" spans="1:4" ht="13.5" thickBot="1" x14ac:dyDescent="0.25">
      <c r="A1890" s="17">
        <v>165025</v>
      </c>
      <c r="B1890" s="5" t="s">
        <v>1722</v>
      </c>
      <c r="C1890" s="6" t="s">
        <v>55</v>
      </c>
      <c r="D1890" s="59">
        <v>15210</v>
      </c>
    </row>
    <row r="1891" spans="1:4" ht="13.5" thickBot="1" x14ac:dyDescent="0.25">
      <c r="A1891" s="17">
        <v>165026</v>
      </c>
      <c r="B1891" s="5" t="s">
        <v>1723</v>
      </c>
      <c r="C1891" s="6" t="s">
        <v>55</v>
      </c>
      <c r="D1891" s="59">
        <v>33700</v>
      </c>
    </row>
    <row r="1892" spans="1:4" ht="14.25" thickTop="1" thickBot="1" x14ac:dyDescent="0.25">
      <c r="A1892" s="17">
        <v>165027</v>
      </c>
      <c r="B1892" s="5" t="s">
        <v>1724</v>
      </c>
      <c r="C1892" s="6" t="s">
        <v>55</v>
      </c>
      <c r="D1892" s="67">
        <v>28820</v>
      </c>
    </row>
    <row r="1893" spans="1:4" ht="13.5" thickBot="1" x14ac:dyDescent="0.25">
      <c r="A1893" s="17">
        <v>165028</v>
      </c>
      <c r="B1893" s="5" t="s">
        <v>1725</v>
      </c>
      <c r="C1893" s="6" t="s">
        <v>55</v>
      </c>
      <c r="D1893" s="59">
        <v>18690</v>
      </c>
    </row>
    <row r="1894" spans="1:4" ht="13.5" thickBot="1" x14ac:dyDescent="0.25">
      <c r="A1894" s="17">
        <v>165029</v>
      </c>
      <c r="B1894" s="5" t="s">
        <v>1726</v>
      </c>
      <c r="C1894" s="6" t="s">
        <v>55</v>
      </c>
      <c r="D1894" s="59">
        <v>20080</v>
      </c>
    </row>
    <row r="1895" spans="1:4" ht="13.5" thickBot="1" x14ac:dyDescent="0.25">
      <c r="A1895" s="17">
        <v>165030</v>
      </c>
      <c r="B1895" s="5" t="s">
        <v>1727</v>
      </c>
      <c r="C1895" s="6" t="s">
        <v>55</v>
      </c>
      <c r="D1895" s="59">
        <v>60980</v>
      </c>
    </row>
    <row r="1896" spans="1:4" ht="13.5" thickBot="1" x14ac:dyDescent="0.25">
      <c r="A1896" s="17">
        <v>165031</v>
      </c>
      <c r="B1896" s="5" t="s">
        <v>1728</v>
      </c>
      <c r="C1896" s="6" t="s">
        <v>55</v>
      </c>
      <c r="D1896" s="59">
        <v>51640</v>
      </c>
    </row>
    <row r="1897" spans="1:4" ht="13.5" thickBot="1" x14ac:dyDescent="0.25">
      <c r="A1897" s="17">
        <v>165032</v>
      </c>
      <c r="B1897" s="5" t="s">
        <v>1729</v>
      </c>
      <c r="C1897" s="6" t="s">
        <v>55</v>
      </c>
      <c r="D1897" s="59">
        <v>43920</v>
      </c>
    </row>
    <row r="1898" spans="1:4" ht="13.5" thickBot="1" x14ac:dyDescent="0.25">
      <c r="A1898" s="17">
        <v>165033</v>
      </c>
      <c r="B1898" s="5" t="s">
        <v>1730</v>
      </c>
      <c r="C1898" s="6" t="s">
        <v>55</v>
      </c>
      <c r="D1898" s="59">
        <v>36160</v>
      </c>
    </row>
    <row r="1899" spans="1:4" ht="13.5" thickBot="1" x14ac:dyDescent="0.25">
      <c r="A1899" s="17">
        <v>165034</v>
      </c>
      <c r="B1899" s="5" t="s">
        <v>1731</v>
      </c>
      <c r="C1899" s="6" t="s">
        <v>55</v>
      </c>
      <c r="D1899" s="55">
        <v>106760</v>
      </c>
    </row>
    <row r="1900" spans="1:4" ht="13.5" thickBot="1" x14ac:dyDescent="0.25">
      <c r="A1900" s="17">
        <v>165035</v>
      </c>
      <c r="B1900" s="5" t="s">
        <v>1732</v>
      </c>
      <c r="C1900" s="6" t="s">
        <v>55</v>
      </c>
      <c r="D1900" s="59">
        <v>85150</v>
      </c>
    </row>
    <row r="1901" spans="1:4" ht="13.5" thickBot="1" x14ac:dyDescent="0.25">
      <c r="A1901" s="17">
        <v>165036</v>
      </c>
      <c r="B1901" s="5" t="s">
        <v>1733</v>
      </c>
      <c r="C1901" s="6" t="s">
        <v>55</v>
      </c>
      <c r="D1901" s="59">
        <v>70950</v>
      </c>
    </row>
    <row r="1902" spans="1:4" ht="13.5" thickBot="1" x14ac:dyDescent="0.25">
      <c r="A1902" s="17">
        <v>165037</v>
      </c>
      <c r="B1902" s="5" t="s">
        <v>1734</v>
      </c>
      <c r="C1902" s="6" t="s">
        <v>55</v>
      </c>
      <c r="D1902" s="59">
        <v>56610</v>
      </c>
    </row>
    <row r="1903" spans="1:4" ht="13.5" thickBot="1" x14ac:dyDescent="0.25">
      <c r="A1903" s="13"/>
      <c r="B1903" s="3"/>
      <c r="C1903" s="3"/>
      <c r="D1903" s="62"/>
    </row>
    <row r="1904" spans="1:4" ht="13.5" thickBot="1" x14ac:dyDescent="0.25">
      <c r="A1904" s="16">
        <v>1651</v>
      </c>
      <c r="B1904" s="4" t="s">
        <v>1735</v>
      </c>
      <c r="C1904" s="3"/>
      <c r="D1904" s="62"/>
    </row>
    <row r="1905" spans="1:4" ht="13.5" thickBot="1" x14ac:dyDescent="0.25">
      <c r="A1905" s="17">
        <v>165106</v>
      </c>
      <c r="B1905" s="5" t="s">
        <v>1736</v>
      </c>
      <c r="C1905" s="7" t="s">
        <v>52</v>
      </c>
      <c r="D1905" s="59">
        <v>34620</v>
      </c>
    </row>
    <row r="1906" spans="1:4" ht="13.5" thickBot="1" x14ac:dyDescent="0.25">
      <c r="A1906" s="17">
        <v>165105</v>
      </c>
      <c r="B1906" s="5" t="s">
        <v>1737</v>
      </c>
      <c r="C1906" s="7" t="s">
        <v>52</v>
      </c>
      <c r="D1906" s="59">
        <v>40820</v>
      </c>
    </row>
    <row r="1907" spans="1:4" ht="13.5" thickBot="1" x14ac:dyDescent="0.25">
      <c r="A1907" s="17">
        <v>165101</v>
      </c>
      <c r="B1907" s="5" t="s">
        <v>1738</v>
      </c>
      <c r="C1907" s="7" t="s">
        <v>52</v>
      </c>
      <c r="D1907" s="59">
        <v>46830</v>
      </c>
    </row>
    <row r="1908" spans="1:4" ht="13.5" thickBot="1" x14ac:dyDescent="0.25">
      <c r="A1908" s="17">
        <v>165103</v>
      </c>
      <c r="B1908" s="5" t="s">
        <v>1739</v>
      </c>
      <c r="C1908" s="7" t="s">
        <v>52</v>
      </c>
      <c r="D1908" s="59">
        <v>37580</v>
      </c>
    </row>
    <row r="1909" spans="1:4" ht="13.5" thickBot="1" x14ac:dyDescent="0.25">
      <c r="A1909" s="17">
        <v>165104</v>
      </c>
      <c r="B1909" s="5" t="s">
        <v>1740</v>
      </c>
      <c r="C1909" s="7" t="s">
        <v>52</v>
      </c>
      <c r="D1909" s="59">
        <v>41810</v>
      </c>
    </row>
    <row r="1910" spans="1:4" ht="13.5" thickBot="1" x14ac:dyDescent="0.25">
      <c r="A1910" s="17">
        <v>165108</v>
      </c>
      <c r="B1910" s="5" t="s">
        <v>1741</v>
      </c>
      <c r="C1910" s="7" t="s">
        <v>52</v>
      </c>
      <c r="D1910" s="59">
        <v>51570</v>
      </c>
    </row>
    <row r="1911" spans="1:4" ht="13.5" thickBot="1" x14ac:dyDescent="0.25">
      <c r="A1911" s="17">
        <v>165109</v>
      </c>
      <c r="B1911" s="5" t="s">
        <v>1742</v>
      </c>
      <c r="C1911" s="7" t="s">
        <v>52</v>
      </c>
      <c r="D1911" s="59">
        <v>58550</v>
      </c>
    </row>
    <row r="1912" spans="1:4" ht="13.5" thickBot="1" x14ac:dyDescent="0.25">
      <c r="A1912" s="17">
        <v>165110</v>
      </c>
      <c r="B1912" s="5" t="s">
        <v>1743</v>
      </c>
      <c r="C1912" s="7" t="s">
        <v>52</v>
      </c>
      <c r="D1912" s="59">
        <v>57380</v>
      </c>
    </row>
    <row r="1913" spans="1:4" ht="13.5" thickBot="1" x14ac:dyDescent="0.25">
      <c r="A1913" s="17">
        <v>165102</v>
      </c>
      <c r="B1913" s="5" t="s">
        <v>1744</v>
      </c>
      <c r="C1913" s="7" t="s">
        <v>52</v>
      </c>
      <c r="D1913" s="59">
        <v>61910</v>
      </c>
    </row>
    <row r="1914" spans="1:4" ht="13.5" thickBot="1" x14ac:dyDescent="0.25">
      <c r="A1914" s="17">
        <v>165107</v>
      </c>
      <c r="B1914" s="5" t="s">
        <v>1745</v>
      </c>
      <c r="C1914" s="7" t="s">
        <v>52</v>
      </c>
      <c r="D1914" s="59">
        <v>63610</v>
      </c>
    </row>
    <row r="1915" spans="1:4" ht="13.5" thickBot="1" x14ac:dyDescent="0.25">
      <c r="A1915" s="17">
        <v>165111</v>
      </c>
      <c r="B1915" s="5" t="s">
        <v>1746</v>
      </c>
      <c r="C1915" s="7" t="s">
        <v>52</v>
      </c>
      <c r="D1915" s="59">
        <v>60190</v>
      </c>
    </row>
    <row r="1916" spans="1:4" ht="13.5" thickBot="1" x14ac:dyDescent="0.25">
      <c r="A1916" s="17">
        <v>165124</v>
      </c>
      <c r="B1916" s="5" t="s">
        <v>1747</v>
      </c>
      <c r="C1916" s="7" t="s">
        <v>52</v>
      </c>
      <c r="D1916" s="59">
        <v>61750</v>
      </c>
    </row>
    <row r="1917" spans="1:4" ht="13.5" thickBot="1" x14ac:dyDescent="0.25">
      <c r="A1917" s="17">
        <v>165114</v>
      </c>
      <c r="B1917" s="5" t="s">
        <v>1748</v>
      </c>
      <c r="C1917" s="7" t="s">
        <v>52</v>
      </c>
      <c r="D1917" s="59">
        <v>93970</v>
      </c>
    </row>
    <row r="1918" spans="1:4" ht="13.5" thickBot="1" x14ac:dyDescent="0.25">
      <c r="A1918" s="17">
        <v>165115</v>
      </c>
      <c r="B1918" s="5" t="s">
        <v>1749</v>
      </c>
      <c r="C1918" s="7" t="s">
        <v>52</v>
      </c>
      <c r="D1918" s="59">
        <v>86860</v>
      </c>
    </row>
    <row r="1919" spans="1:4" ht="13.5" thickBot="1" x14ac:dyDescent="0.25">
      <c r="A1919" s="17">
        <v>165113</v>
      </c>
      <c r="B1919" s="5" t="s">
        <v>1750</v>
      </c>
      <c r="C1919" s="7" t="s">
        <v>52</v>
      </c>
      <c r="D1919" s="59">
        <v>94810</v>
      </c>
    </row>
    <row r="1920" spans="1:4" ht="13.5" thickBot="1" x14ac:dyDescent="0.25">
      <c r="A1920" s="17">
        <v>165116</v>
      </c>
      <c r="B1920" s="5" t="s">
        <v>1751</v>
      </c>
      <c r="C1920" s="7" t="s">
        <v>52</v>
      </c>
      <c r="D1920" s="59">
        <v>84190</v>
      </c>
    </row>
    <row r="1921" spans="1:4" ht="13.5" thickBot="1" x14ac:dyDescent="0.25">
      <c r="A1921" s="17">
        <v>165117</v>
      </c>
      <c r="B1921" s="5" t="s">
        <v>1752</v>
      </c>
      <c r="C1921" s="7" t="s">
        <v>52</v>
      </c>
      <c r="D1921" s="59">
        <v>88050</v>
      </c>
    </row>
    <row r="1922" spans="1:4" ht="13.5" thickBot="1" x14ac:dyDescent="0.25">
      <c r="A1922" s="17">
        <v>165118</v>
      </c>
      <c r="B1922" s="5" t="s">
        <v>1753</v>
      </c>
      <c r="C1922" s="7" t="s">
        <v>52</v>
      </c>
      <c r="D1922" s="59">
        <v>95900</v>
      </c>
    </row>
    <row r="1923" spans="1:4" ht="13.5" thickBot="1" x14ac:dyDescent="0.25">
      <c r="A1923" s="17">
        <v>165119</v>
      </c>
      <c r="B1923" s="5" t="s">
        <v>1754</v>
      </c>
      <c r="C1923" s="7" t="s">
        <v>52</v>
      </c>
      <c r="D1923" s="55">
        <v>101880</v>
      </c>
    </row>
    <row r="1924" spans="1:4" ht="13.5" thickBot="1" x14ac:dyDescent="0.25">
      <c r="A1924" s="17">
        <v>165120</v>
      </c>
      <c r="B1924" s="5" t="s">
        <v>1755</v>
      </c>
      <c r="C1924" s="7" t="s">
        <v>52</v>
      </c>
      <c r="D1924" s="59">
        <v>91920</v>
      </c>
    </row>
    <row r="1925" spans="1:4" ht="13.5" thickBot="1" x14ac:dyDescent="0.25">
      <c r="A1925" s="17">
        <v>165112</v>
      </c>
      <c r="B1925" s="5" t="s">
        <v>1756</v>
      </c>
      <c r="C1925" s="7" t="s">
        <v>52</v>
      </c>
      <c r="D1925" s="59">
        <v>93660</v>
      </c>
    </row>
    <row r="1926" spans="1:4" ht="13.5" thickBot="1" x14ac:dyDescent="0.25">
      <c r="A1926" s="17">
        <v>165122</v>
      </c>
      <c r="B1926" s="5" t="s">
        <v>1757</v>
      </c>
      <c r="C1926" s="7" t="s">
        <v>52</v>
      </c>
      <c r="D1926" s="55">
        <v>107640</v>
      </c>
    </row>
    <row r="1927" spans="1:4" ht="13.5" thickBot="1" x14ac:dyDescent="0.25">
      <c r="A1927" s="17">
        <v>165123</v>
      </c>
      <c r="B1927" s="5" t="s">
        <v>1758</v>
      </c>
      <c r="C1927" s="7" t="s">
        <v>52</v>
      </c>
      <c r="D1927" s="55">
        <v>110150</v>
      </c>
    </row>
    <row r="1928" spans="1:4" x14ac:dyDescent="0.2">
      <c r="A1928" s="13"/>
      <c r="B1928" s="3"/>
      <c r="C1928" s="3"/>
      <c r="D1928" s="3"/>
    </row>
    <row r="1929" spans="1:4" ht="13.5" thickBot="1" x14ac:dyDescent="0.25">
      <c r="A1929" s="16">
        <v>1653</v>
      </c>
      <c r="B1929" s="4" t="s">
        <v>1759</v>
      </c>
      <c r="C1929" s="3"/>
      <c r="D1929" s="3"/>
    </row>
    <row r="1930" spans="1:4" ht="13.5" thickBot="1" x14ac:dyDescent="0.25">
      <c r="A1930" s="17">
        <v>165301</v>
      </c>
      <c r="B1930" s="5" t="s">
        <v>1760</v>
      </c>
      <c r="C1930" s="7" t="s">
        <v>52</v>
      </c>
      <c r="D1930" s="66">
        <v>66830</v>
      </c>
    </row>
    <row r="1931" spans="1:4" ht="13.5" thickBot="1" x14ac:dyDescent="0.25">
      <c r="A1931" s="17">
        <v>165302</v>
      </c>
      <c r="B1931" s="5" t="s">
        <v>1761</v>
      </c>
      <c r="C1931" s="7" t="s">
        <v>52</v>
      </c>
      <c r="D1931" s="59">
        <v>68770</v>
      </c>
    </row>
    <row r="1932" spans="1:4" ht="13.5" thickBot="1" x14ac:dyDescent="0.25">
      <c r="A1932" s="17">
        <v>165303</v>
      </c>
      <c r="B1932" s="5" t="s">
        <v>1762</v>
      </c>
      <c r="C1932" s="7" t="s">
        <v>52</v>
      </c>
      <c r="D1932" s="59">
        <v>87040</v>
      </c>
    </row>
    <row r="1933" spans="1:4" ht="13.5" thickBot="1" x14ac:dyDescent="0.25">
      <c r="A1933" s="17">
        <v>165304</v>
      </c>
      <c r="B1933" s="5" t="s">
        <v>1763</v>
      </c>
      <c r="C1933" s="7" t="s">
        <v>52</v>
      </c>
      <c r="D1933" s="59">
        <v>96130</v>
      </c>
    </row>
    <row r="1934" spans="1:4" ht="13.5" thickBot="1" x14ac:dyDescent="0.25">
      <c r="A1934" s="17">
        <v>165305</v>
      </c>
      <c r="B1934" s="5" t="s">
        <v>1764</v>
      </c>
      <c r="C1934" s="7" t="s">
        <v>52</v>
      </c>
      <c r="D1934" s="59">
        <v>98390</v>
      </c>
    </row>
    <row r="1935" spans="1:4" ht="13.5" thickBot="1" x14ac:dyDescent="0.25">
      <c r="A1935" s="17">
        <v>165306</v>
      </c>
      <c r="B1935" s="5" t="s">
        <v>1765</v>
      </c>
      <c r="C1935" s="7" t="s">
        <v>52</v>
      </c>
      <c r="D1935" s="59">
        <v>98390</v>
      </c>
    </row>
    <row r="1936" spans="1:4" ht="13.5" thickBot="1" x14ac:dyDescent="0.25">
      <c r="A1936" s="13"/>
      <c r="B1936" s="3"/>
      <c r="C1936" s="3"/>
      <c r="D1936" s="62"/>
    </row>
    <row r="1937" spans="1:4" ht="13.5" thickBot="1" x14ac:dyDescent="0.25">
      <c r="A1937" s="16">
        <v>1654</v>
      </c>
      <c r="B1937" s="4" t="s">
        <v>1766</v>
      </c>
      <c r="C1937" s="3"/>
      <c r="D1937" s="62"/>
    </row>
    <row r="1938" spans="1:4" ht="13.5" thickBot="1" x14ac:dyDescent="0.25">
      <c r="A1938" s="17">
        <v>165401</v>
      </c>
      <c r="B1938" s="5" t="s">
        <v>1767</v>
      </c>
      <c r="C1938" s="7" t="s">
        <v>52</v>
      </c>
      <c r="D1938" s="59">
        <v>23760</v>
      </c>
    </row>
    <row r="1939" spans="1:4" ht="13.5" thickBot="1" x14ac:dyDescent="0.25">
      <c r="A1939" s="17">
        <v>165402</v>
      </c>
      <c r="B1939" s="5" t="s">
        <v>1768</v>
      </c>
      <c r="C1939" s="7" t="s">
        <v>52</v>
      </c>
      <c r="D1939" s="55">
        <v>372600</v>
      </c>
    </row>
    <row r="1940" spans="1:4" ht="13.5" thickBot="1" x14ac:dyDescent="0.25">
      <c r="A1940" s="17">
        <v>165403</v>
      </c>
      <c r="B1940" s="5" t="s">
        <v>1769</v>
      </c>
      <c r="C1940" s="7" t="s">
        <v>52</v>
      </c>
      <c r="D1940" s="59">
        <v>47770</v>
      </c>
    </row>
    <row r="1941" spans="1:4" ht="13.5" thickBot="1" x14ac:dyDescent="0.25">
      <c r="A1941" s="17">
        <v>165404</v>
      </c>
      <c r="B1941" s="5" t="s">
        <v>1770</v>
      </c>
      <c r="C1941" s="7" t="s">
        <v>52</v>
      </c>
      <c r="D1941" s="59">
        <v>81600</v>
      </c>
    </row>
    <row r="1942" spans="1:4" ht="13.5" thickBot="1" x14ac:dyDescent="0.25">
      <c r="A1942" s="17">
        <v>165407</v>
      </c>
      <c r="B1942" s="5" t="s">
        <v>1771</v>
      </c>
      <c r="C1942" s="7" t="s">
        <v>52</v>
      </c>
      <c r="D1942" s="59">
        <v>57250</v>
      </c>
    </row>
    <row r="1943" spans="1:4" ht="13.5" thickBot="1" x14ac:dyDescent="0.25">
      <c r="A1943" s="17">
        <v>165405</v>
      </c>
      <c r="B1943" s="5" t="s">
        <v>1772</v>
      </c>
      <c r="C1943" s="7" t="s">
        <v>52</v>
      </c>
      <c r="D1943" s="55">
        <v>189910</v>
      </c>
    </row>
    <row r="1944" spans="1:4" ht="13.5" thickBot="1" x14ac:dyDescent="0.25">
      <c r="A1944" s="17">
        <v>165408</v>
      </c>
      <c r="B1944" s="5" t="s">
        <v>1773</v>
      </c>
      <c r="C1944" s="7" t="s">
        <v>52</v>
      </c>
      <c r="D1944" s="55">
        <v>107520</v>
      </c>
    </row>
    <row r="1945" spans="1:4" ht="13.5" thickBot="1" x14ac:dyDescent="0.25">
      <c r="A1945" s="17">
        <v>165406</v>
      </c>
      <c r="B1945" s="5" t="s">
        <v>1774</v>
      </c>
      <c r="C1945" s="7" t="s">
        <v>52</v>
      </c>
      <c r="D1945" s="55">
        <v>338390</v>
      </c>
    </row>
    <row r="1946" spans="1:4" ht="13.5" thickBot="1" x14ac:dyDescent="0.25">
      <c r="A1946" s="17">
        <v>165409</v>
      </c>
      <c r="B1946" s="5" t="s">
        <v>1775</v>
      </c>
      <c r="C1946" s="7" t="s">
        <v>52</v>
      </c>
      <c r="D1946" s="55">
        <v>194580</v>
      </c>
    </row>
    <row r="1947" spans="1:4" x14ac:dyDescent="0.2">
      <c r="A1947" s="13"/>
      <c r="B1947" s="3"/>
      <c r="C1947" s="3"/>
      <c r="D1947" s="3"/>
    </row>
    <row r="1948" spans="1:4" ht="13.5" thickBot="1" x14ac:dyDescent="0.25">
      <c r="A1948" s="16">
        <v>1656</v>
      </c>
      <c r="B1948" s="4" t="s">
        <v>1776</v>
      </c>
      <c r="C1948" s="3"/>
      <c r="D1948" s="3"/>
    </row>
    <row r="1949" spans="1:4" ht="13.5" thickBot="1" x14ac:dyDescent="0.25">
      <c r="A1949" s="17">
        <v>165602</v>
      </c>
      <c r="B1949" s="5" t="s">
        <v>1777</v>
      </c>
      <c r="C1949" s="7" t="s">
        <v>52</v>
      </c>
      <c r="D1949" s="58">
        <v>5260</v>
      </c>
    </row>
    <row r="1950" spans="1:4" ht="13.5" thickBot="1" x14ac:dyDescent="0.25">
      <c r="A1950" s="17">
        <v>165603</v>
      </c>
      <c r="B1950" s="5" t="s">
        <v>1778</v>
      </c>
      <c r="C1950" s="7" t="s">
        <v>52</v>
      </c>
      <c r="D1950" s="60">
        <v>9150</v>
      </c>
    </row>
    <row r="1951" spans="1:4" ht="13.5" thickBot="1" x14ac:dyDescent="0.25">
      <c r="A1951" s="17">
        <v>165604</v>
      </c>
      <c r="B1951" s="5" t="s">
        <v>1779</v>
      </c>
      <c r="C1951" s="7" t="s">
        <v>52</v>
      </c>
      <c r="D1951" s="59">
        <v>12360</v>
      </c>
    </row>
    <row r="1952" spans="1:4" ht="13.5" thickBot="1" x14ac:dyDescent="0.25">
      <c r="A1952" s="17">
        <v>165606</v>
      </c>
      <c r="B1952" s="5" t="s">
        <v>1780</v>
      </c>
      <c r="C1952" s="7" t="s">
        <v>52</v>
      </c>
      <c r="D1952" s="59">
        <v>75690</v>
      </c>
    </row>
    <row r="1953" spans="1:4" ht="13.5" thickBot="1" x14ac:dyDescent="0.25">
      <c r="A1953" s="17">
        <v>165608</v>
      </c>
      <c r="B1953" s="5" t="s">
        <v>1781</v>
      </c>
      <c r="C1953" s="7" t="s">
        <v>52</v>
      </c>
      <c r="D1953" s="55">
        <v>143590</v>
      </c>
    </row>
    <row r="1954" spans="1:4" ht="13.5" thickBot="1" x14ac:dyDescent="0.25">
      <c r="A1954" s="13"/>
      <c r="B1954" s="3"/>
      <c r="C1954" s="3"/>
      <c r="D1954" s="62"/>
    </row>
    <row r="1955" spans="1:4" ht="13.5" thickBot="1" x14ac:dyDescent="0.25">
      <c r="A1955" s="16">
        <v>1657</v>
      </c>
      <c r="B1955" s="4" t="s">
        <v>1782</v>
      </c>
      <c r="C1955" s="3"/>
      <c r="D1955" s="62"/>
    </row>
    <row r="1956" spans="1:4" ht="13.5" thickBot="1" x14ac:dyDescent="0.25">
      <c r="A1956" s="17">
        <v>165701</v>
      </c>
      <c r="B1956" s="5" t="s">
        <v>1783</v>
      </c>
      <c r="C1956" s="7" t="s">
        <v>52</v>
      </c>
      <c r="D1956" s="59">
        <v>21460</v>
      </c>
    </row>
    <row r="1957" spans="1:4" ht="13.5" thickBot="1" x14ac:dyDescent="0.25">
      <c r="A1957" s="17">
        <v>165702</v>
      </c>
      <c r="B1957" s="5" t="s">
        <v>1784</v>
      </c>
      <c r="C1957" s="7" t="s">
        <v>52</v>
      </c>
      <c r="D1957" s="59">
        <v>19340</v>
      </c>
    </row>
    <row r="1958" spans="1:4" ht="13.5" thickBot="1" x14ac:dyDescent="0.25">
      <c r="A1958" s="17">
        <v>165703</v>
      </c>
      <c r="B1958" s="5" t="s">
        <v>1785</v>
      </c>
      <c r="C1958" s="7" t="s">
        <v>52</v>
      </c>
      <c r="D1958" s="59">
        <v>21140</v>
      </c>
    </row>
    <row r="1959" spans="1:4" ht="13.5" thickBot="1" x14ac:dyDescent="0.25">
      <c r="A1959" s="17">
        <v>165704</v>
      </c>
      <c r="B1959" s="5" t="s">
        <v>1786</v>
      </c>
      <c r="C1959" s="7" t="s">
        <v>52</v>
      </c>
      <c r="D1959" s="59">
        <v>24080</v>
      </c>
    </row>
    <row r="1960" spans="1:4" ht="13.5" thickBot="1" x14ac:dyDescent="0.25">
      <c r="A1960" s="17">
        <v>165705</v>
      </c>
      <c r="B1960" s="5" t="s">
        <v>1787</v>
      </c>
      <c r="C1960" s="7" t="s">
        <v>52</v>
      </c>
      <c r="D1960" s="59">
        <v>33970</v>
      </c>
    </row>
    <row r="1961" spans="1:4" ht="13.5" thickBot="1" x14ac:dyDescent="0.25">
      <c r="A1961" s="17">
        <v>165716</v>
      </c>
      <c r="B1961" s="5" t="s">
        <v>1788</v>
      </c>
      <c r="C1961" s="7" t="s">
        <v>52</v>
      </c>
      <c r="D1961" s="59">
        <v>42860</v>
      </c>
    </row>
    <row r="1962" spans="1:4" ht="13.5" thickBot="1" x14ac:dyDescent="0.25">
      <c r="A1962" s="17">
        <v>165706</v>
      </c>
      <c r="B1962" s="5" t="s">
        <v>1789</v>
      </c>
      <c r="C1962" s="7" t="s">
        <v>52</v>
      </c>
      <c r="D1962" s="59">
        <v>36930</v>
      </c>
    </row>
    <row r="1963" spans="1:4" ht="13.5" thickBot="1" x14ac:dyDescent="0.25">
      <c r="A1963" s="17">
        <v>165707</v>
      </c>
      <c r="B1963" s="5" t="s">
        <v>1790</v>
      </c>
      <c r="C1963" s="7" t="s">
        <v>52</v>
      </c>
      <c r="D1963" s="59">
        <v>37480</v>
      </c>
    </row>
    <row r="1964" spans="1:4" ht="13.5" thickBot="1" x14ac:dyDescent="0.25">
      <c r="A1964" s="17">
        <v>165718</v>
      </c>
      <c r="B1964" s="5" t="s">
        <v>1791</v>
      </c>
      <c r="C1964" s="7" t="s">
        <v>52</v>
      </c>
      <c r="D1964" s="59">
        <v>56420</v>
      </c>
    </row>
    <row r="1965" spans="1:4" ht="13.5" thickBot="1" x14ac:dyDescent="0.25">
      <c r="A1965" s="17">
        <v>165708</v>
      </c>
      <c r="B1965" s="5" t="s">
        <v>1792</v>
      </c>
      <c r="C1965" s="7" t="s">
        <v>52</v>
      </c>
      <c r="D1965" s="59">
        <v>49600</v>
      </c>
    </row>
    <row r="1966" spans="1:4" ht="13.5" thickBot="1" x14ac:dyDescent="0.25">
      <c r="A1966" s="17">
        <v>165719</v>
      </c>
      <c r="B1966" s="5" t="s">
        <v>1793</v>
      </c>
      <c r="C1966" s="7" t="s">
        <v>52</v>
      </c>
      <c r="D1966" s="59">
        <v>74920</v>
      </c>
    </row>
    <row r="1967" spans="1:4" ht="13.5" thickBot="1" x14ac:dyDescent="0.25">
      <c r="A1967" s="17">
        <v>165720</v>
      </c>
      <c r="B1967" s="5" t="s">
        <v>1794</v>
      </c>
      <c r="C1967" s="7" t="s">
        <v>52</v>
      </c>
      <c r="D1967" s="59">
        <v>89130</v>
      </c>
    </row>
    <row r="1968" spans="1:4" ht="13.5" thickBot="1" x14ac:dyDescent="0.25">
      <c r="A1968" s="17">
        <v>165721</v>
      </c>
      <c r="B1968" s="5" t="s">
        <v>1795</v>
      </c>
      <c r="C1968" s="7" t="s">
        <v>52</v>
      </c>
      <c r="D1968" s="59">
        <v>94220</v>
      </c>
    </row>
    <row r="1969" spans="1:4" ht="13.5" thickBot="1" x14ac:dyDescent="0.25">
      <c r="A1969" s="17">
        <v>165722</v>
      </c>
      <c r="B1969" s="5" t="s">
        <v>1796</v>
      </c>
      <c r="C1969" s="7" t="s">
        <v>52</v>
      </c>
      <c r="D1969" s="55">
        <v>113610</v>
      </c>
    </row>
    <row r="1970" spans="1:4" ht="13.5" thickBot="1" x14ac:dyDescent="0.25">
      <c r="A1970" s="17">
        <v>165723</v>
      </c>
      <c r="B1970" s="5" t="s">
        <v>1797</v>
      </c>
      <c r="C1970" s="7" t="s">
        <v>52</v>
      </c>
      <c r="D1970" s="55">
        <v>152380</v>
      </c>
    </row>
    <row r="1971" spans="1:4" ht="13.5" thickBot="1" x14ac:dyDescent="0.25">
      <c r="A1971" s="17">
        <v>165709</v>
      </c>
      <c r="B1971" s="5" t="s">
        <v>1798</v>
      </c>
      <c r="C1971" s="7" t="s">
        <v>52</v>
      </c>
      <c r="D1971" s="55">
        <v>139440</v>
      </c>
    </row>
    <row r="1972" spans="1:4" ht="13.5" thickBot="1" x14ac:dyDescent="0.25">
      <c r="A1972" s="17">
        <v>165724</v>
      </c>
      <c r="B1972" s="5" t="s">
        <v>1799</v>
      </c>
      <c r="C1972" s="7" t="s">
        <v>52</v>
      </c>
      <c r="D1972" s="55">
        <v>212680</v>
      </c>
    </row>
    <row r="1973" spans="1:4" ht="13.5" thickBot="1" x14ac:dyDescent="0.25">
      <c r="A1973" s="17">
        <v>165710</v>
      </c>
      <c r="B1973" s="5" t="s">
        <v>1800</v>
      </c>
      <c r="C1973" s="7" t="s">
        <v>52</v>
      </c>
      <c r="D1973" s="55">
        <v>155370</v>
      </c>
    </row>
    <row r="1974" spans="1:4" ht="13.5" thickBot="1" x14ac:dyDescent="0.25">
      <c r="A1974" s="17">
        <v>165725</v>
      </c>
      <c r="B1974" s="5" t="s">
        <v>1801</v>
      </c>
      <c r="C1974" s="7" t="s">
        <v>52</v>
      </c>
      <c r="D1974" s="55">
        <v>197720</v>
      </c>
    </row>
    <row r="1975" spans="1:4" ht="13.5" thickBot="1" x14ac:dyDescent="0.25">
      <c r="A1975" s="17">
        <v>165726</v>
      </c>
      <c r="B1975" s="5" t="s">
        <v>1802</v>
      </c>
      <c r="C1975" s="7" t="s">
        <v>52</v>
      </c>
      <c r="D1975" s="55">
        <v>301200</v>
      </c>
    </row>
    <row r="1976" spans="1:4" ht="13.5" thickBot="1" x14ac:dyDescent="0.25">
      <c r="A1976" s="17">
        <v>165712</v>
      </c>
      <c r="B1976" s="5" t="s">
        <v>1803</v>
      </c>
      <c r="C1976" s="7" t="s">
        <v>52</v>
      </c>
      <c r="D1976" s="55">
        <v>254840</v>
      </c>
    </row>
    <row r="1977" spans="1:4" ht="13.5" thickBot="1" x14ac:dyDescent="0.25">
      <c r="A1977" s="17">
        <v>165727</v>
      </c>
      <c r="B1977" s="5" t="s">
        <v>1804</v>
      </c>
      <c r="C1977" s="7" t="s">
        <v>52</v>
      </c>
      <c r="D1977" s="55">
        <v>238110</v>
      </c>
    </row>
    <row r="1978" spans="1:4" ht="13.5" thickBot="1" x14ac:dyDescent="0.25">
      <c r="A1978" s="17">
        <v>165713</v>
      </c>
      <c r="B1978" s="5" t="s">
        <v>1805</v>
      </c>
      <c r="C1978" s="7" t="s">
        <v>52</v>
      </c>
      <c r="D1978" s="55">
        <v>322390</v>
      </c>
    </row>
    <row r="1979" spans="1:4" ht="13.5" thickBot="1" x14ac:dyDescent="0.25">
      <c r="A1979" s="17">
        <v>165714</v>
      </c>
      <c r="B1979" s="5" t="s">
        <v>1806</v>
      </c>
      <c r="C1979" s="7" t="s">
        <v>52</v>
      </c>
      <c r="D1979" s="55">
        <v>871370</v>
      </c>
    </row>
    <row r="1980" spans="1:4" ht="13.5" thickBot="1" x14ac:dyDescent="0.25">
      <c r="A1980" s="17">
        <v>165715</v>
      </c>
      <c r="B1980" s="5" t="s">
        <v>1807</v>
      </c>
      <c r="C1980" s="7" t="s">
        <v>52</v>
      </c>
      <c r="D1980" s="64">
        <v>1231290</v>
      </c>
    </row>
    <row r="1981" spans="1:4" ht="13.5" thickBot="1" x14ac:dyDescent="0.25">
      <c r="A1981" s="17">
        <v>165728</v>
      </c>
      <c r="B1981" s="5" t="s">
        <v>1808</v>
      </c>
      <c r="C1981" s="7" t="s">
        <v>52</v>
      </c>
      <c r="D1981" s="59">
        <v>56790</v>
      </c>
    </row>
    <row r="1982" spans="1:4" ht="13.5" thickBot="1" x14ac:dyDescent="0.25">
      <c r="A1982" s="17">
        <v>165729</v>
      </c>
      <c r="B1982" s="5" t="s">
        <v>1809</v>
      </c>
      <c r="C1982" s="7" t="s">
        <v>52</v>
      </c>
      <c r="D1982" s="59">
        <v>59580</v>
      </c>
    </row>
    <row r="1983" spans="1:4" ht="13.5" thickBot="1" x14ac:dyDescent="0.25">
      <c r="A1983" s="17">
        <v>165731</v>
      </c>
      <c r="B1983" s="5" t="s">
        <v>1810</v>
      </c>
      <c r="C1983" s="7" t="s">
        <v>52</v>
      </c>
      <c r="D1983" s="59">
        <v>96550</v>
      </c>
    </row>
    <row r="1984" spans="1:4" ht="13.5" thickBot="1" x14ac:dyDescent="0.25">
      <c r="A1984" s="17">
        <v>165732</v>
      </c>
      <c r="B1984" s="5" t="s">
        <v>1811</v>
      </c>
      <c r="C1984" s="7" t="s">
        <v>52</v>
      </c>
      <c r="D1984" s="55">
        <v>285250</v>
      </c>
    </row>
    <row r="1985" spans="1:4" ht="13.5" thickBot="1" x14ac:dyDescent="0.25">
      <c r="A1985" s="17">
        <v>165733</v>
      </c>
      <c r="B1985" s="5" t="s">
        <v>1812</v>
      </c>
      <c r="C1985" s="7" t="s">
        <v>52</v>
      </c>
      <c r="D1985" s="55">
        <v>423740</v>
      </c>
    </row>
    <row r="1986" spans="1:4" ht="13.5" thickBot="1" x14ac:dyDescent="0.25">
      <c r="A1986" s="17">
        <v>165734</v>
      </c>
      <c r="B1986" s="5" t="s">
        <v>1813</v>
      </c>
      <c r="C1986" s="7" t="s">
        <v>52</v>
      </c>
      <c r="D1986" s="55">
        <v>628300</v>
      </c>
    </row>
    <row r="1987" spans="1:4" x14ac:dyDescent="0.2">
      <c r="A1987" s="13"/>
      <c r="B1987" s="3"/>
      <c r="C1987" s="3"/>
      <c r="D1987" s="3"/>
    </row>
    <row r="1988" spans="1:4" ht="13.5" thickBot="1" x14ac:dyDescent="0.25">
      <c r="A1988" s="16">
        <v>1659</v>
      </c>
      <c r="B1988" s="4" t="s">
        <v>1814</v>
      </c>
      <c r="C1988" s="3"/>
      <c r="D1988" s="3"/>
    </row>
    <row r="1989" spans="1:4" ht="13.5" thickBot="1" x14ac:dyDescent="0.25">
      <c r="A1989" s="17">
        <v>165901</v>
      </c>
      <c r="B1989" s="5" t="s">
        <v>1815</v>
      </c>
      <c r="C1989" s="6" t="s">
        <v>55</v>
      </c>
      <c r="D1989" s="58">
        <v>2380</v>
      </c>
    </row>
    <row r="1990" spans="1:4" ht="13.5" thickBot="1" x14ac:dyDescent="0.25">
      <c r="A1990" s="17">
        <v>165902</v>
      </c>
      <c r="B1990" s="5" t="s">
        <v>1816</v>
      </c>
      <c r="C1990" s="6" t="s">
        <v>55</v>
      </c>
      <c r="D1990" s="60">
        <v>2380</v>
      </c>
    </row>
    <row r="1991" spans="1:4" ht="13.5" thickBot="1" x14ac:dyDescent="0.25">
      <c r="A1991" s="17">
        <v>165903</v>
      </c>
      <c r="B1991" s="5" t="s">
        <v>1817</v>
      </c>
      <c r="C1991" s="6" t="s">
        <v>55</v>
      </c>
      <c r="D1991" s="60">
        <v>2490</v>
      </c>
    </row>
    <row r="1992" spans="1:4" ht="13.5" thickBot="1" x14ac:dyDescent="0.25">
      <c r="A1992" s="17">
        <v>165904</v>
      </c>
      <c r="B1992" s="5" t="s">
        <v>1818</v>
      </c>
      <c r="C1992" s="6" t="s">
        <v>55</v>
      </c>
      <c r="D1992" s="60">
        <v>3820</v>
      </c>
    </row>
    <row r="1993" spans="1:4" ht="13.5" thickBot="1" x14ac:dyDescent="0.25">
      <c r="A1993" s="17">
        <v>165905</v>
      </c>
      <c r="B1993" s="5" t="s">
        <v>1819</v>
      </c>
      <c r="C1993" s="6" t="s">
        <v>55</v>
      </c>
      <c r="D1993" s="60">
        <v>3940</v>
      </c>
    </row>
    <row r="1994" spans="1:4" ht="13.5" thickBot="1" x14ac:dyDescent="0.25">
      <c r="A1994" s="17">
        <v>165906</v>
      </c>
      <c r="B1994" s="5" t="s">
        <v>1820</v>
      </c>
      <c r="C1994" s="6" t="s">
        <v>55</v>
      </c>
      <c r="D1994" s="60">
        <v>4990</v>
      </c>
    </row>
    <row r="1995" spans="1:4" ht="13.5" thickBot="1" x14ac:dyDescent="0.25">
      <c r="A1995" s="13"/>
      <c r="B1995" s="3"/>
      <c r="C1995" s="3"/>
      <c r="D1995" s="62"/>
    </row>
    <row r="1996" spans="1:4" ht="13.5" thickBot="1" x14ac:dyDescent="0.25">
      <c r="A1996" s="16">
        <v>1660</v>
      </c>
      <c r="B1996" s="4" t="s">
        <v>1821</v>
      </c>
      <c r="C1996" s="3"/>
      <c r="D1996" s="62"/>
    </row>
    <row r="1997" spans="1:4" ht="13.5" thickBot="1" x14ac:dyDescent="0.25">
      <c r="A1997" s="17">
        <v>166001</v>
      </c>
      <c r="B1997" s="5" t="s">
        <v>1822</v>
      </c>
      <c r="C1997" s="6" t="s">
        <v>55</v>
      </c>
      <c r="D1997" s="59">
        <v>10110</v>
      </c>
    </row>
    <row r="1998" spans="1:4" ht="13.5" thickBot="1" x14ac:dyDescent="0.25">
      <c r="A1998" s="17">
        <v>166007</v>
      </c>
      <c r="B1998" s="5" t="s">
        <v>1823</v>
      </c>
      <c r="C1998" s="6" t="s">
        <v>55</v>
      </c>
      <c r="D1998" s="59">
        <v>13310</v>
      </c>
    </row>
    <row r="1999" spans="1:4" ht="13.5" thickBot="1" x14ac:dyDescent="0.25">
      <c r="A1999" s="17">
        <v>166002</v>
      </c>
      <c r="B1999" s="5" t="s">
        <v>1824</v>
      </c>
      <c r="C1999" s="6" t="s">
        <v>55</v>
      </c>
      <c r="D1999" s="60">
        <v>5540</v>
      </c>
    </row>
    <row r="2000" spans="1:4" ht="13.5" thickBot="1" x14ac:dyDescent="0.25">
      <c r="A2000" s="17">
        <v>166003</v>
      </c>
      <c r="B2000" s="5" t="s">
        <v>1825</v>
      </c>
      <c r="C2000" s="6" t="s">
        <v>55</v>
      </c>
      <c r="D2000" s="59">
        <v>16090</v>
      </c>
    </row>
    <row r="2001" spans="1:4" ht="13.5" thickBot="1" x14ac:dyDescent="0.25">
      <c r="A2001" s="17">
        <v>166004</v>
      </c>
      <c r="B2001" s="5" t="s">
        <v>1826</v>
      </c>
      <c r="C2001" s="6" t="s">
        <v>55</v>
      </c>
      <c r="D2001" s="60">
        <v>7730</v>
      </c>
    </row>
    <row r="2002" spans="1:4" ht="14.25" thickTop="1" thickBot="1" x14ac:dyDescent="0.25">
      <c r="A2002" s="17">
        <v>166006</v>
      </c>
      <c r="B2002" s="5" t="s">
        <v>1827</v>
      </c>
      <c r="C2002" s="6" t="s">
        <v>55</v>
      </c>
      <c r="D2002" s="67">
        <v>62050</v>
      </c>
    </row>
    <row r="2003" spans="1:4" ht="13.5" thickBot="1" x14ac:dyDescent="0.25">
      <c r="A2003" s="17">
        <v>166005</v>
      </c>
      <c r="B2003" s="5" t="s">
        <v>1828</v>
      </c>
      <c r="C2003" s="6" t="s">
        <v>55</v>
      </c>
      <c r="D2003" s="59">
        <v>10110</v>
      </c>
    </row>
    <row r="2004" spans="1:4" ht="13.5" thickBot="1" x14ac:dyDescent="0.25">
      <c r="A2004" s="13"/>
      <c r="B2004" s="3"/>
      <c r="C2004" s="3"/>
      <c r="D2004" s="62"/>
    </row>
    <row r="2005" spans="1:4" ht="13.5" thickBot="1" x14ac:dyDescent="0.25">
      <c r="A2005" s="16">
        <v>1661</v>
      </c>
      <c r="B2005" s="4" t="s">
        <v>1829</v>
      </c>
      <c r="C2005" s="3"/>
      <c r="D2005" s="62"/>
    </row>
    <row r="2006" spans="1:4" ht="13.5" thickBot="1" x14ac:dyDescent="0.25">
      <c r="A2006" s="17">
        <v>166101</v>
      </c>
      <c r="B2006" s="5" t="s">
        <v>1830</v>
      </c>
      <c r="C2006" s="7" t="s">
        <v>52</v>
      </c>
      <c r="D2006" s="60">
        <v>1300</v>
      </c>
    </row>
    <row r="2007" spans="1:4" ht="13.5" thickBot="1" x14ac:dyDescent="0.25">
      <c r="A2007" s="17">
        <v>166102</v>
      </c>
      <c r="B2007" s="5" t="s">
        <v>1831</v>
      </c>
      <c r="C2007" s="7" t="s">
        <v>52</v>
      </c>
      <c r="D2007" s="60">
        <v>3000</v>
      </c>
    </row>
    <row r="2008" spans="1:4" ht="13.5" thickBot="1" x14ac:dyDescent="0.25">
      <c r="A2008" s="17">
        <v>166103</v>
      </c>
      <c r="B2008" s="5" t="s">
        <v>1832</v>
      </c>
      <c r="C2008" s="7" t="s">
        <v>52</v>
      </c>
      <c r="D2008" s="60">
        <v>9300</v>
      </c>
    </row>
    <row r="2009" spans="1:4" ht="13.5" thickBot="1" x14ac:dyDescent="0.25">
      <c r="A2009" s="13"/>
      <c r="B2009" s="3"/>
      <c r="C2009" s="3"/>
      <c r="D2009" s="62"/>
    </row>
    <row r="2010" spans="1:4" ht="13.5" thickBot="1" x14ac:dyDescent="0.25">
      <c r="A2010" s="16">
        <v>1664</v>
      </c>
      <c r="B2010" s="4" t="s">
        <v>1833</v>
      </c>
      <c r="C2010" s="3"/>
      <c r="D2010" s="62"/>
    </row>
    <row r="2011" spans="1:4" ht="13.5" thickBot="1" x14ac:dyDescent="0.25">
      <c r="A2011" s="17">
        <v>166401</v>
      </c>
      <c r="B2011" s="5" t="s">
        <v>1834</v>
      </c>
      <c r="C2011" s="7" t="s">
        <v>52</v>
      </c>
      <c r="D2011" s="61">
        <v>650</v>
      </c>
    </row>
    <row r="2012" spans="1:4" ht="13.5" thickBot="1" x14ac:dyDescent="0.25">
      <c r="A2012" s="17">
        <v>166403</v>
      </c>
      <c r="B2012" s="5" t="s">
        <v>1835</v>
      </c>
      <c r="C2012" s="7" t="s">
        <v>52</v>
      </c>
      <c r="D2012" s="60">
        <v>2450</v>
      </c>
    </row>
    <row r="2013" spans="1:4" ht="13.5" thickBot="1" x14ac:dyDescent="0.25">
      <c r="A2013" s="17">
        <v>166402</v>
      </c>
      <c r="B2013" s="5" t="s">
        <v>1836</v>
      </c>
      <c r="C2013" s="7" t="s">
        <v>52</v>
      </c>
      <c r="D2013" s="60">
        <v>1650</v>
      </c>
    </row>
    <row r="2014" spans="1:4" ht="13.5" thickBot="1" x14ac:dyDescent="0.25">
      <c r="A2014" s="13"/>
      <c r="B2014" s="3"/>
      <c r="C2014" s="3"/>
      <c r="D2014" s="62"/>
    </row>
    <row r="2015" spans="1:4" ht="13.5" thickBot="1" x14ac:dyDescent="0.25">
      <c r="A2015" s="16">
        <v>1665</v>
      </c>
      <c r="B2015" s="4" t="s">
        <v>1837</v>
      </c>
      <c r="C2015" s="3"/>
      <c r="D2015" s="62"/>
    </row>
    <row r="2016" spans="1:4" ht="13.5" thickBot="1" x14ac:dyDescent="0.25">
      <c r="A2016" s="17">
        <v>166501</v>
      </c>
      <c r="B2016" s="5" t="s">
        <v>1838</v>
      </c>
      <c r="C2016" s="7" t="s">
        <v>52</v>
      </c>
      <c r="D2016" s="61">
        <v>500</v>
      </c>
    </row>
    <row r="2017" spans="1:4" ht="13.5" thickBot="1" x14ac:dyDescent="0.25">
      <c r="A2017" s="17">
        <v>166502</v>
      </c>
      <c r="B2017" s="5" t="s">
        <v>1839</v>
      </c>
      <c r="C2017" s="7" t="s">
        <v>52</v>
      </c>
      <c r="D2017" s="61">
        <v>950</v>
      </c>
    </row>
    <row r="2018" spans="1:4" ht="13.5" thickBot="1" x14ac:dyDescent="0.25">
      <c r="A2018" s="17">
        <v>166503</v>
      </c>
      <c r="B2018" s="5" t="s">
        <v>1840</v>
      </c>
      <c r="C2018" s="7" t="s">
        <v>52</v>
      </c>
      <c r="D2018" s="60">
        <v>2500</v>
      </c>
    </row>
    <row r="2019" spans="1:4" ht="13.5" thickBot="1" x14ac:dyDescent="0.25">
      <c r="A2019" s="13"/>
      <c r="B2019" s="3"/>
      <c r="C2019" s="3"/>
      <c r="D2019" s="62"/>
    </row>
    <row r="2020" spans="1:4" ht="13.5" thickBot="1" x14ac:dyDescent="0.25">
      <c r="A2020" s="16">
        <v>1667</v>
      </c>
      <c r="B2020" s="4" t="s">
        <v>1841</v>
      </c>
      <c r="C2020" s="3"/>
      <c r="D2020" s="62"/>
    </row>
    <row r="2021" spans="1:4" ht="13.5" thickBot="1" x14ac:dyDescent="0.25">
      <c r="A2021" s="17">
        <v>166701</v>
      </c>
      <c r="B2021" s="5" t="s">
        <v>1842</v>
      </c>
      <c r="C2021" s="7" t="s">
        <v>52</v>
      </c>
      <c r="D2021" s="61">
        <v>780</v>
      </c>
    </row>
    <row r="2022" spans="1:4" ht="13.5" thickBot="1" x14ac:dyDescent="0.25">
      <c r="A2022" s="17">
        <v>166702</v>
      </c>
      <c r="B2022" s="5" t="s">
        <v>1843</v>
      </c>
      <c r="C2022" s="7" t="s">
        <v>52</v>
      </c>
      <c r="D2022" s="60">
        <v>1700</v>
      </c>
    </row>
    <row r="2023" spans="1:4" ht="13.5" thickBot="1" x14ac:dyDescent="0.25">
      <c r="A2023" s="17">
        <v>166703</v>
      </c>
      <c r="B2023" s="5" t="s">
        <v>1844</v>
      </c>
      <c r="C2023" s="7" t="s">
        <v>52</v>
      </c>
      <c r="D2023" s="60">
        <v>4100</v>
      </c>
    </row>
    <row r="2024" spans="1:4" ht="13.5" thickBot="1" x14ac:dyDescent="0.25">
      <c r="A2024" s="13"/>
      <c r="B2024" s="3"/>
      <c r="C2024" s="3"/>
      <c r="D2024" s="62"/>
    </row>
    <row r="2025" spans="1:4" ht="13.5" thickBot="1" x14ac:dyDescent="0.25">
      <c r="A2025" s="16">
        <v>1669</v>
      </c>
      <c r="B2025" s="4" t="s">
        <v>1845</v>
      </c>
      <c r="C2025" s="3"/>
      <c r="D2025" s="62"/>
    </row>
    <row r="2026" spans="1:4" ht="13.5" thickBot="1" x14ac:dyDescent="0.25">
      <c r="A2026" s="17">
        <v>166901</v>
      </c>
      <c r="B2026" s="5" t="s">
        <v>1846</v>
      </c>
      <c r="C2026" s="7" t="s">
        <v>52</v>
      </c>
      <c r="D2026" s="60">
        <v>3650</v>
      </c>
    </row>
    <row r="2027" spans="1:4" ht="13.5" thickBot="1" x14ac:dyDescent="0.25">
      <c r="A2027" s="13"/>
      <c r="B2027" s="3"/>
      <c r="C2027" s="3"/>
      <c r="D2027" s="62"/>
    </row>
    <row r="2028" spans="1:4" ht="13.5" thickBot="1" x14ac:dyDescent="0.25">
      <c r="A2028" s="16">
        <v>1670</v>
      </c>
      <c r="B2028" s="4" t="s">
        <v>1847</v>
      </c>
      <c r="C2028" s="3"/>
      <c r="D2028" s="62"/>
    </row>
    <row r="2029" spans="1:4" ht="13.5" thickBot="1" x14ac:dyDescent="0.25">
      <c r="A2029" s="17">
        <v>167001</v>
      </c>
      <c r="B2029" s="5" t="s">
        <v>1848</v>
      </c>
      <c r="C2029" s="6" t="s">
        <v>55</v>
      </c>
      <c r="D2029" s="59">
        <v>13690</v>
      </c>
    </row>
    <row r="2030" spans="1:4" ht="13.5" thickBot="1" x14ac:dyDescent="0.25">
      <c r="A2030" s="17">
        <v>167002</v>
      </c>
      <c r="B2030" s="5" t="s">
        <v>1849</v>
      </c>
      <c r="C2030" s="6" t="s">
        <v>55</v>
      </c>
      <c r="D2030" s="59">
        <v>17750</v>
      </c>
    </row>
    <row r="2031" spans="1:4" ht="13.5" thickBot="1" x14ac:dyDescent="0.25">
      <c r="A2031" s="17">
        <v>167003</v>
      </c>
      <c r="B2031" s="5" t="s">
        <v>1850</v>
      </c>
      <c r="C2031" s="6" t="s">
        <v>55</v>
      </c>
      <c r="D2031" s="59">
        <v>24340</v>
      </c>
    </row>
    <row r="2032" spans="1:4" ht="13.5" thickBot="1" x14ac:dyDescent="0.25">
      <c r="A2032" s="17">
        <v>167004</v>
      </c>
      <c r="B2032" s="5" t="s">
        <v>1851</v>
      </c>
      <c r="C2032" s="6" t="s">
        <v>55</v>
      </c>
      <c r="D2032" s="59">
        <v>36190</v>
      </c>
    </row>
    <row r="2033" spans="1:4" ht="13.5" thickBot="1" x14ac:dyDescent="0.25">
      <c r="A2033" s="17">
        <v>167005</v>
      </c>
      <c r="B2033" s="5" t="s">
        <v>1852</v>
      </c>
      <c r="C2033" s="6" t="s">
        <v>55</v>
      </c>
      <c r="D2033" s="59">
        <v>70680</v>
      </c>
    </row>
    <row r="2034" spans="1:4" x14ac:dyDescent="0.2">
      <c r="A2034" s="13"/>
      <c r="B2034" s="3"/>
      <c r="C2034" s="3"/>
      <c r="D2034" s="3"/>
    </row>
    <row r="2035" spans="1:4" x14ac:dyDescent="0.2">
      <c r="A2035" s="16">
        <v>17</v>
      </c>
      <c r="B2035" s="4" t="s">
        <v>1853</v>
      </c>
      <c r="C2035" s="3"/>
      <c r="D2035" s="3"/>
    </row>
    <row r="2036" spans="1:4" x14ac:dyDescent="0.2">
      <c r="A2036" s="13"/>
      <c r="B2036" s="3"/>
      <c r="C2036" s="3"/>
      <c r="D2036" s="3"/>
    </row>
    <row r="2037" spans="1:4" ht="13.5" thickBot="1" x14ac:dyDescent="0.25">
      <c r="A2037" s="16">
        <v>1701</v>
      </c>
      <c r="B2037" s="4" t="s">
        <v>1854</v>
      </c>
      <c r="C2037" s="3"/>
      <c r="D2037" s="3"/>
    </row>
    <row r="2038" spans="1:4" ht="13.5" thickBot="1" x14ac:dyDescent="0.25">
      <c r="A2038" s="17">
        <v>170142</v>
      </c>
      <c r="B2038" s="5" t="s">
        <v>1855</v>
      </c>
      <c r="C2038" s="6" t="s">
        <v>55</v>
      </c>
      <c r="D2038" s="66">
        <v>89050</v>
      </c>
    </row>
    <row r="2039" spans="1:4" ht="13.5" thickBot="1" x14ac:dyDescent="0.25">
      <c r="A2039" s="17">
        <v>170143</v>
      </c>
      <c r="B2039" s="5" t="s">
        <v>1856</v>
      </c>
      <c r="C2039" s="6" t="s">
        <v>55</v>
      </c>
      <c r="D2039" s="55">
        <v>103050</v>
      </c>
    </row>
    <row r="2040" spans="1:4" ht="13.5" thickBot="1" x14ac:dyDescent="0.25">
      <c r="A2040" s="17">
        <v>170144</v>
      </c>
      <c r="B2040" s="5" t="s">
        <v>1857</v>
      </c>
      <c r="C2040" s="6" t="s">
        <v>55</v>
      </c>
      <c r="D2040" s="55">
        <v>118370</v>
      </c>
    </row>
    <row r="2041" spans="1:4" ht="13.5" thickBot="1" x14ac:dyDescent="0.25">
      <c r="A2041" s="17">
        <v>170129</v>
      </c>
      <c r="B2041" s="5" t="s">
        <v>1858</v>
      </c>
      <c r="C2041" s="6" t="s">
        <v>55</v>
      </c>
      <c r="D2041" s="59">
        <v>20450</v>
      </c>
    </row>
    <row r="2042" spans="1:4" ht="13.5" thickBot="1" x14ac:dyDescent="0.25">
      <c r="A2042" s="17">
        <v>170130</v>
      </c>
      <c r="B2042" s="5" t="s">
        <v>1859</v>
      </c>
      <c r="C2042" s="6" t="s">
        <v>55</v>
      </c>
      <c r="D2042" s="59">
        <v>13610</v>
      </c>
    </row>
    <row r="2043" spans="1:4" ht="13.5" thickBot="1" x14ac:dyDescent="0.25">
      <c r="A2043" s="17">
        <v>170131</v>
      </c>
      <c r="B2043" s="5" t="s">
        <v>1860</v>
      </c>
      <c r="C2043" s="6" t="s">
        <v>55</v>
      </c>
      <c r="D2043" s="60">
        <v>8660</v>
      </c>
    </row>
    <row r="2044" spans="1:4" ht="13.5" thickBot="1" x14ac:dyDescent="0.25">
      <c r="A2044" s="17">
        <v>170132</v>
      </c>
      <c r="B2044" s="5" t="s">
        <v>1861</v>
      </c>
      <c r="C2044" s="6" t="s">
        <v>55</v>
      </c>
      <c r="D2044" s="60">
        <v>5850</v>
      </c>
    </row>
    <row r="2045" spans="1:4" ht="13.5" thickBot="1" x14ac:dyDescent="0.25">
      <c r="A2045" s="17">
        <v>170133</v>
      </c>
      <c r="B2045" s="5" t="s">
        <v>1862</v>
      </c>
      <c r="C2045" s="6" t="s">
        <v>55</v>
      </c>
      <c r="D2045" s="60">
        <v>4260</v>
      </c>
    </row>
    <row r="2046" spans="1:4" ht="13.5" thickBot="1" x14ac:dyDescent="0.25">
      <c r="A2046" s="17">
        <v>170134</v>
      </c>
      <c r="B2046" s="5" t="s">
        <v>1863</v>
      </c>
      <c r="C2046" s="6" t="s">
        <v>55</v>
      </c>
      <c r="D2046" s="60">
        <v>2980</v>
      </c>
    </row>
    <row r="2047" spans="1:4" ht="13.5" thickBot="1" x14ac:dyDescent="0.25">
      <c r="A2047" s="17">
        <v>170135</v>
      </c>
      <c r="B2047" s="5" t="s">
        <v>1864</v>
      </c>
      <c r="C2047" s="6" t="s">
        <v>55</v>
      </c>
      <c r="D2047" s="60">
        <v>2300</v>
      </c>
    </row>
    <row r="2048" spans="1:4" ht="13.5" thickBot="1" x14ac:dyDescent="0.25">
      <c r="A2048" s="17">
        <v>170137</v>
      </c>
      <c r="B2048" s="5" t="s">
        <v>1865</v>
      </c>
      <c r="C2048" s="6" t="s">
        <v>55</v>
      </c>
      <c r="D2048" s="59">
        <v>32400</v>
      </c>
    </row>
    <row r="2049" spans="1:4" ht="13.5" thickBot="1" x14ac:dyDescent="0.25">
      <c r="A2049" s="17">
        <v>170138</v>
      </c>
      <c r="B2049" s="5" t="s">
        <v>1866</v>
      </c>
      <c r="C2049" s="6" t="s">
        <v>55</v>
      </c>
      <c r="D2049" s="59">
        <v>40440</v>
      </c>
    </row>
    <row r="2050" spans="1:4" ht="13.5" thickBot="1" x14ac:dyDescent="0.25">
      <c r="A2050" s="17">
        <v>170139</v>
      </c>
      <c r="B2050" s="5" t="s">
        <v>1867</v>
      </c>
      <c r="C2050" s="6" t="s">
        <v>55</v>
      </c>
      <c r="D2050" s="59">
        <v>50930</v>
      </c>
    </row>
    <row r="2051" spans="1:4" ht="13.5" thickBot="1" x14ac:dyDescent="0.25">
      <c r="A2051" s="17">
        <v>170140</v>
      </c>
      <c r="B2051" s="5" t="s">
        <v>1868</v>
      </c>
      <c r="C2051" s="6" t="s">
        <v>55</v>
      </c>
      <c r="D2051" s="59">
        <v>62610</v>
      </c>
    </row>
    <row r="2052" spans="1:4" ht="13.5" thickBot="1" x14ac:dyDescent="0.25">
      <c r="A2052" s="17">
        <v>170141</v>
      </c>
      <c r="B2052" s="5" t="s">
        <v>1869</v>
      </c>
      <c r="C2052" s="6" t="s">
        <v>55</v>
      </c>
      <c r="D2052" s="59">
        <v>74760</v>
      </c>
    </row>
    <row r="2053" spans="1:4" ht="13.5" thickBot="1" x14ac:dyDescent="0.25">
      <c r="A2053" s="17">
        <v>170145</v>
      </c>
      <c r="B2053" s="5" t="s">
        <v>1870</v>
      </c>
      <c r="C2053" s="6" t="s">
        <v>55</v>
      </c>
      <c r="D2053" s="55">
        <v>147380</v>
      </c>
    </row>
    <row r="2054" spans="1:4" ht="13.5" thickBot="1" x14ac:dyDescent="0.25">
      <c r="A2054" s="17">
        <v>170151</v>
      </c>
      <c r="B2054" s="5" t="s">
        <v>1871</v>
      </c>
      <c r="C2054" s="6" t="s">
        <v>55</v>
      </c>
      <c r="D2054" s="59">
        <v>63980</v>
      </c>
    </row>
    <row r="2055" spans="1:4" ht="13.5" thickBot="1" x14ac:dyDescent="0.25">
      <c r="A2055" s="17">
        <v>170150</v>
      </c>
      <c r="B2055" s="5" t="s">
        <v>1872</v>
      </c>
      <c r="C2055" s="6" t="s">
        <v>55</v>
      </c>
      <c r="D2055" s="59">
        <v>74130</v>
      </c>
    </row>
    <row r="2056" spans="1:4" x14ac:dyDescent="0.2">
      <c r="A2056" s="13"/>
      <c r="B2056" s="3"/>
      <c r="C2056" s="3"/>
      <c r="D2056" s="3"/>
    </row>
    <row r="2057" spans="1:4" ht="13.5" thickBot="1" x14ac:dyDescent="0.25">
      <c r="A2057" s="16">
        <v>1702</v>
      </c>
      <c r="B2057" s="4" t="s">
        <v>1873</v>
      </c>
      <c r="C2057" s="3"/>
      <c r="D2057" s="3"/>
    </row>
    <row r="2058" spans="1:4" ht="13.5" thickBot="1" x14ac:dyDescent="0.25">
      <c r="A2058" s="17">
        <v>170224</v>
      </c>
      <c r="B2058" s="5" t="s">
        <v>1874</v>
      </c>
      <c r="C2058" s="7" t="s">
        <v>52</v>
      </c>
      <c r="D2058" s="58">
        <v>3600</v>
      </c>
    </row>
    <row r="2059" spans="1:4" ht="13.5" thickBot="1" x14ac:dyDescent="0.25">
      <c r="A2059" s="17">
        <v>170227</v>
      </c>
      <c r="B2059" s="5" t="s">
        <v>1875</v>
      </c>
      <c r="C2059" s="7" t="s">
        <v>52</v>
      </c>
      <c r="D2059" s="59">
        <v>12140</v>
      </c>
    </row>
    <row r="2060" spans="1:4" ht="13.5" thickBot="1" x14ac:dyDescent="0.25">
      <c r="A2060" s="17">
        <v>170229</v>
      </c>
      <c r="B2060" s="5" t="s">
        <v>1876</v>
      </c>
      <c r="C2060" s="7" t="s">
        <v>52</v>
      </c>
      <c r="D2060" s="59">
        <v>36700</v>
      </c>
    </row>
    <row r="2061" spans="1:4" ht="13.5" thickBot="1" x14ac:dyDescent="0.25">
      <c r="A2061" s="17">
        <v>170230</v>
      </c>
      <c r="B2061" s="5" t="s">
        <v>1877</v>
      </c>
      <c r="C2061" s="7" t="s">
        <v>52</v>
      </c>
      <c r="D2061" s="59">
        <v>43940</v>
      </c>
    </row>
    <row r="2062" spans="1:4" ht="13.5" thickBot="1" x14ac:dyDescent="0.25">
      <c r="A2062" s="17">
        <v>170233</v>
      </c>
      <c r="B2062" s="5" t="s">
        <v>1878</v>
      </c>
      <c r="C2062" s="7" t="s">
        <v>52</v>
      </c>
      <c r="D2062" s="60">
        <v>8360</v>
      </c>
    </row>
    <row r="2063" spans="1:4" ht="13.5" thickBot="1" x14ac:dyDescent="0.25">
      <c r="A2063" s="17">
        <v>170236</v>
      </c>
      <c r="B2063" s="5" t="s">
        <v>1879</v>
      </c>
      <c r="C2063" s="7" t="s">
        <v>52</v>
      </c>
      <c r="D2063" s="59">
        <v>30680</v>
      </c>
    </row>
    <row r="2064" spans="1:4" ht="13.5" thickBot="1" x14ac:dyDescent="0.25">
      <c r="A2064" s="17">
        <v>170237</v>
      </c>
      <c r="B2064" s="5" t="s">
        <v>1880</v>
      </c>
      <c r="C2064" s="7" t="s">
        <v>52</v>
      </c>
      <c r="D2064" s="55">
        <v>106980</v>
      </c>
    </row>
    <row r="2065" spans="1:4" ht="13.5" thickBot="1" x14ac:dyDescent="0.25">
      <c r="A2065" s="17">
        <v>170238</v>
      </c>
      <c r="B2065" s="5" t="s">
        <v>1881</v>
      </c>
      <c r="C2065" s="7" t="s">
        <v>52</v>
      </c>
      <c r="D2065" s="55">
        <v>213430</v>
      </c>
    </row>
    <row r="2066" spans="1:4" ht="13.5" thickBot="1" x14ac:dyDescent="0.25">
      <c r="A2066" s="17">
        <v>170244</v>
      </c>
      <c r="B2066" s="5" t="s">
        <v>1882</v>
      </c>
      <c r="C2066" s="7" t="s">
        <v>52</v>
      </c>
      <c r="D2066" s="59">
        <v>10520</v>
      </c>
    </row>
    <row r="2067" spans="1:4" ht="13.5" thickBot="1" x14ac:dyDescent="0.25">
      <c r="A2067" s="17">
        <v>170245</v>
      </c>
      <c r="B2067" s="5" t="s">
        <v>1883</v>
      </c>
      <c r="C2067" s="7" t="s">
        <v>52</v>
      </c>
      <c r="D2067" s="59">
        <v>11230</v>
      </c>
    </row>
    <row r="2068" spans="1:4" ht="13.5" thickBot="1" x14ac:dyDescent="0.25">
      <c r="A2068" s="17">
        <v>170246</v>
      </c>
      <c r="B2068" s="5" t="s">
        <v>1884</v>
      </c>
      <c r="C2068" s="7" t="s">
        <v>52</v>
      </c>
      <c r="D2068" s="59">
        <v>22340</v>
      </c>
    </row>
    <row r="2069" spans="1:4" ht="13.5" thickBot="1" x14ac:dyDescent="0.25">
      <c r="A2069" s="17">
        <v>170256</v>
      </c>
      <c r="B2069" s="5" t="s">
        <v>1885</v>
      </c>
      <c r="C2069" s="7" t="s">
        <v>52</v>
      </c>
      <c r="D2069" s="59">
        <v>48170</v>
      </c>
    </row>
    <row r="2070" spans="1:4" ht="13.5" thickBot="1" x14ac:dyDescent="0.25">
      <c r="A2070" s="17">
        <v>170258</v>
      </c>
      <c r="B2070" s="5" t="s">
        <v>1886</v>
      </c>
      <c r="C2070" s="7" t="s">
        <v>52</v>
      </c>
      <c r="D2070" s="59">
        <v>93270</v>
      </c>
    </row>
    <row r="2071" spans="1:4" ht="13.5" thickBot="1" x14ac:dyDescent="0.25">
      <c r="A2071" s="17">
        <v>170259</v>
      </c>
      <c r="B2071" s="5" t="s">
        <v>1887</v>
      </c>
      <c r="C2071" s="7" t="s">
        <v>52</v>
      </c>
      <c r="D2071" s="55">
        <v>196090</v>
      </c>
    </row>
    <row r="2072" spans="1:4" ht="13.5" thickBot="1" x14ac:dyDescent="0.25">
      <c r="A2072" s="17">
        <v>170260</v>
      </c>
      <c r="B2072" s="5" t="s">
        <v>1888</v>
      </c>
      <c r="C2072" s="7" t="s">
        <v>52</v>
      </c>
      <c r="D2072" s="55">
        <v>247650</v>
      </c>
    </row>
    <row r="2073" spans="1:4" ht="13.5" thickBot="1" x14ac:dyDescent="0.25">
      <c r="A2073" s="17">
        <v>170263</v>
      </c>
      <c r="B2073" s="5" t="s">
        <v>1889</v>
      </c>
      <c r="C2073" s="6" t="s">
        <v>55</v>
      </c>
      <c r="D2073" s="60">
        <v>9020</v>
      </c>
    </row>
    <row r="2074" spans="1:4" ht="13.5" thickBot="1" x14ac:dyDescent="0.25">
      <c r="A2074" s="17">
        <v>170264</v>
      </c>
      <c r="B2074" s="5" t="s">
        <v>1890</v>
      </c>
      <c r="C2074" s="6" t="s">
        <v>55</v>
      </c>
      <c r="D2074" s="59">
        <v>17710</v>
      </c>
    </row>
    <row r="2075" spans="1:4" ht="13.5" thickBot="1" x14ac:dyDescent="0.25">
      <c r="A2075" s="17">
        <v>170266</v>
      </c>
      <c r="B2075" s="5" t="s">
        <v>1891</v>
      </c>
      <c r="C2075" s="6" t="s">
        <v>55</v>
      </c>
      <c r="D2075" s="59">
        <v>23850</v>
      </c>
    </row>
    <row r="2076" spans="1:4" ht="13.5" thickBot="1" x14ac:dyDescent="0.25">
      <c r="A2076" s="17">
        <v>170267</v>
      </c>
      <c r="B2076" s="5" t="s">
        <v>1892</v>
      </c>
      <c r="C2076" s="6" t="s">
        <v>55</v>
      </c>
      <c r="D2076" s="59">
        <v>29730</v>
      </c>
    </row>
    <row r="2077" spans="1:4" ht="13.5" thickBot="1" x14ac:dyDescent="0.25">
      <c r="A2077" s="17">
        <v>170268</v>
      </c>
      <c r="B2077" s="5" t="s">
        <v>1893</v>
      </c>
      <c r="C2077" s="6" t="s">
        <v>55</v>
      </c>
      <c r="D2077" s="59">
        <v>45940</v>
      </c>
    </row>
    <row r="2078" spans="1:4" ht="13.5" thickBot="1" x14ac:dyDescent="0.25">
      <c r="A2078" s="13"/>
      <c r="B2078" s="3"/>
      <c r="C2078" s="3"/>
      <c r="D2078" s="62"/>
    </row>
    <row r="2079" spans="1:4" ht="13.5" thickBot="1" x14ac:dyDescent="0.25">
      <c r="A2079" s="16">
        <v>1703</v>
      </c>
      <c r="B2079" s="4" t="s">
        <v>1894</v>
      </c>
      <c r="C2079" s="3"/>
      <c r="D2079" s="62"/>
    </row>
    <row r="2080" spans="1:4" ht="13.5" thickBot="1" x14ac:dyDescent="0.25">
      <c r="A2080" s="17">
        <v>170301</v>
      </c>
      <c r="B2080" s="5" t="s">
        <v>1895</v>
      </c>
      <c r="C2080" s="6" t="s">
        <v>55</v>
      </c>
      <c r="D2080" s="59">
        <v>35920</v>
      </c>
    </row>
    <row r="2081" spans="1:4" ht="13.5" thickBot="1" x14ac:dyDescent="0.25">
      <c r="A2081" s="17">
        <v>170302</v>
      </c>
      <c r="B2081" s="5" t="s">
        <v>1896</v>
      </c>
      <c r="C2081" s="6" t="s">
        <v>55</v>
      </c>
      <c r="D2081" s="59">
        <v>26560</v>
      </c>
    </row>
    <row r="2082" spans="1:4" ht="13.5" thickBot="1" x14ac:dyDescent="0.25">
      <c r="A2082" s="17">
        <v>170303</v>
      </c>
      <c r="B2082" s="5" t="s">
        <v>1897</v>
      </c>
      <c r="C2082" s="6" t="s">
        <v>55</v>
      </c>
      <c r="D2082" s="59">
        <v>18800</v>
      </c>
    </row>
    <row r="2083" spans="1:4" ht="13.5" thickBot="1" x14ac:dyDescent="0.25">
      <c r="A2083" s="17">
        <v>170304</v>
      </c>
      <c r="B2083" s="5" t="s">
        <v>1898</v>
      </c>
      <c r="C2083" s="6" t="s">
        <v>55</v>
      </c>
      <c r="D2083" s="59">
        <v>15620</v>
      </c>
    </row>
    <row r="2084" spans="1:4" ht="13.5" thickBot="1" x14ac:dyDescent="0.25">
      <c r="A2084" s="17">
        <v>170305</v>
      </c>
      <c r="B2084" s="5" t="s">
        <v>1899</v>
      </c>
      <c r="C2084" s="6" t="s">
        <v>55</v>
      </c>
      <c r="D2084" s="59">
        <v>13050</v>
      </c>
    </row>
    <row r="2085" spans="1:4" ht="13.5" thickBot="1" x14ac:dyDescent="0.25">
      <c r="A2085" s="17">
        <v>170320</v>
      </c>
      <c r="B2085" s="5" t="s">
        <v>1900</v>
      </c>
      <c r="C2085" s="6" t="s">
        <v>55</v>
      </c>
      <c r="D2085" s="59">
        <v>15860</v>
      </c>
    </row>
    <row r="2086" spans="1:4" ht="13.5" thickBot="1" x14ac:dyDescent="0.25">
      <c r="A2086" s="17">
        <v>170306</v>
      </c>
      <c r="B2086" s="5" t="s">
        <v>1901</v>
      </c>
      <c r="C2086" s="6" t="s">
        <v>55</v>
      </c>
      <c r="D2086" s="59">
        <v>41610</v>
      </c>
    </row>
    <row r="2087" spans="1:4" ht="13.5" thickBot="1" x14ac:dyDescent="0.25">
      <c r="A2087" s="17">
        <v>170307</v>
      </c>
      <c r="B2087" s="5" t="s">
        <v>1902</v>
      </c>
      <c r="C2087" s="6" t="s">
        <v>55</v>
      </c>
      <c r="D2087" s="59">
        <v>31720</v>
      </c>
    </row>
    <row r="2088" spans="1:4" ht="13.5" thickBot="1" x14ac:dyDescent="0.25">
      <c r="A2088" s="17">
        <v>170308</v>
      </c>
      <c r="B2088" s="5" t="s">
        <v>1903</v>
      </c>
      <c r="C2088" s="6" t="s">
        <v>55</v>
      </c>
      <c r="D2088" s="59">
        <v>24520</v>
      </c>
    </row>
    <row r="2089" spans="1:4" ht="13.5" thickBot="1" x14ac:dyDescent="0.25">
      <c r="A2089" s="17">
        <v>170309</v>
      </c>
      <c r="B2089" s="5" t="s">
        <v>1904</v>
      </c>
      <c r="C2089" s="6" t="s">
        <v>55</v>
      </c>
      <c r="D2089" s="59">
        <v>19720</v>
      </c>
    </row>
    <row r="2090" spans="1:4" ht="13.5" thickBot="1" x14ac:dyDescent="0.25">
      <c r="A2090" s="17">
        <v>170310</v>
      </c>
      <c r="B2090" s="5" t="s">
        <v>1905</v>
      </c>
      <c r="C2090" s="6" t="s">
        <v>55</v>
      </c>
      <c r="D2090" s="59">
        <v>15860</v>
      </c>
    </row>
    <row r="2091" spans="1:4" ht="13.5" thickBot="1" x14ac:dyDescent="0.25">
      <c r="A2091" s="17">
        <v>170311</v>
      </c>
      <c r="B2091" s="5" t="s">
        <v>1906</v>
      </c>
      <c r="C2091" s="6" t="s">
        <v>55</v>
      </c>
      <c r="D2091" s="59">
        <v>93210</v>
      </c>
    </row>
    <row r="2092" spans="1:4" ht="13.5" thickBot="1" x14ac:dyDescent="0.25">
      <c r="A2092" s="17">
        <v>170312</v>
      </c>
      <c r="B2092" s="5" t="s">
        <v>1907</v>
      </c>
      <c r="C2092" s="6" t="s">
        <v>55</v>
      </c>
      <c r="D2092" s="59">
        <v>69880</v>
      </c>
    </row>
    <row r="2093" spans="1:4" ht="13.5" thickBot="1" x14ac:dyDescent="0.25">
      <c r="A2093" s="17">
        <v>170313</v>
      </c>
      <c r="B2093" s="5" t="s">
        <v>1908</v>
      </c>
      <c r="C2093" s="6" t="s">
        <v>55</v>
      </c>
      <c r="D2093" s="59">
        <v>55040</v>
      </c>
    </row>
    <row r="2094" spans="1:4" ht="13.5" thickBot="1" x14ac:dyDescent="0.25">
      <c r="A2094" s="17">
        <v>170314</v>
      </c>
      <c r="B2094" s="5" t="s">
        <v>1909</v>
      </c>
      <c r="C2094" s="6" t="s">
        <v>55</v>
      </c>
      <c r="D2094" s="59">
        <v>25440</v>
      </c>
    </row>
    <row r="2095" spans="1:4" ht="13.5" thickBot="1" x14ac:dyDescent="0.25">
      <c r="A2095" s="17">
        <v>170315</v>
      </c>
      <c r="B2095" s="5" t="s">
        <v>1910</v>
      </c>
      <c r="C2095" s="6" t="s">
        <v>55</v>
      </c>
      <c r="D2095" s="59">
        <v>20290</v>
      </c>
    </row>
    <row r="2096" spans="1:4" ht="13.5" thickBot="1" x14ac:dyDescent="0.25">
      <c r="A2096" s="17">
        <v>170316</v>
      </c>
      <c r="B2096" s="5" t="s">
        <v>1911</v>
      </c>
      <c r="C2096" s="6" t="s">
        <v>55</v>
      </c>
      <c r="D2096" s="55">
        <v>180260</v>
      </c>
    </row>
    <row r="2097" spans="1:4" ht="13.5" thickBot="1" x14ac:dyDescent="0.25">
      <c r="A2097" s="17">
        <v>170317</v>
      </c>
      <c r="B2097" s="5" t="s">
        <v>1912</v>
      </c>
      <c r="C2097" s="6" t="s">
        <v>55</v>
      </c>
      <c r="D2097" s="55">
        <v>212410</v>
      </c>
    </row>
    <row r="2098" spans="1:4" ht="13.5" thickBot="1" x14ac:dyDescent="0.25">
      <c r="A2098" s="17">
        <v>170319</v>
      </c>
      <c r="B2098" s="5" t="s">
        <v>1913</v>
      </c>
      <c r="C2098" s="6" t="s">
        <v>55</v>
      </c>
      <c r="D2098" s="55">
        <v>301670</v>
      </c>
    </row>
    <row r="2099" spans="1:4" ht="13.5" thickBot="1" x14ac:dyDescent="0.25">
      <c r="A2099" s="17">
        <v>170323</v>
      </c>
      <c r="B2099" s="5" t="s">
        <v>1914</v>
      </c>
      <c r="C2099" s="6" t="s">
        <v>55</v>
      </c>
      <c r="D2099" s="59">
        <v>49760</v>
      </c>
    </row>
    <row r="2100" spans="1:4" ht="13.5" thickBot="1" x14ac:dyDescent="0.25">
      <c r="A2100" s="17">
        <v>170322</v>
      </c>
      <c r="B2100" s="5" t="s">
        <v>1915</v>
      </c>
      <c r="C2100" s="6" t="s">
        <v>55</v>
      </c>
      <c r="D2100" s="55">
        <v>236240</v>
      </c>
    </row>
    <row r="2101" spans="1:4" ht="13.5" thickBot="1" x14ac:dyDescent="0.25">
      <c r="A2101" s="17">
        <v>170321</v>
      </c>
      <c r="B2101" s="5" t="s">
        <v>1916</v>
      </c>
      <c r="C2101" s="6" t="s">
        <v>55</v>
      </c>
      <c r="D2101" s="55">
        <v>266700</v>
      </c>
    </row>
    <row r="2102" spans="1:4" x14ac:dyDescent="0.2">
      <c r="A2102" s="13"/>
      <c r="B2102" s="3"/>
      <c r="C2102" s="3"/>
      <c r="D2102" s="3"/>
    </row>
    <row r="2103" spans="1:4" ht="13.5" thickBot="1" x14ac:dyDescent="0.25">
      <c r="A2103" s="16">
        <v>1704</v>
      </c>
      <c r="B2103" s="4" t="s">
        <v>1917</v>
      </c>
      <c r="C2103" s="3"/>
      <c r="D2103" s="3"/>
    </row>
    <row r="2104" spans="1:4" ht="13.5" thickBot="1" x14ac:dyDescent="0.25">
      <c r="A2104" s="17">
        <v>170408</v>
      </c>
      <c r="B2104" s="5" t="s">
        <v>1918</v>
      </c>
      <c r="C2104" s="7" t="s">
        <v>52</v>
      </c>
      <c r="D2104" s="66">
        <v>79230</v>
      </c>
    </row>
    <row r="2105" spans="1:4" ht="13.5" thickBot="1" x14ac:dyDescent="0.25">
      <c r="A2105" s="17">
        <v>170404</v>
      </c>
      <c r="B2105" s="5" t="s">
        <v>1919</v>
      </c>
      <c r="C2105" s="7" t="s">
        <v>52</v>
      </c>
      <c r="D2105" s="59">
        <v>52930</v>
      </c>
    </row>
    <row r="2106" spans="1:4" ht="13.5" thickBot="1" x14ac:dyDescent="0.25">
      <c r="A2106" s="13"/>
      <c r="B2106" s="3"/>
      <c r="C2106" s="3"/>
      <c r="D2106" s="62"/>
    </row>
    <row r="2107" spans="1:4" ht="13.5" thickBot="1" x14ac:dyDescent="0.25">
      <c r="A2107" s="16">
        <v>1705</v>
      </c>
      <c r="B2107" s="4" t="s">
        <v>1920</v>
      </c>
      <c r="C2107" s="3"/>
      <c r="D2107" s="62"/>
    </row>
    <row r="2108" spans="1:4" ht="13.5" thickBot="1" x14ac:dyDescent="0.25">
      <c r="A2108" s="17">
        <v>170532</v>
      </c>
      <c r="B2108" s="5" t="s">
        <v>1921</v>
      </c>
      <c r="C2108" s="7" t="s">
        <v>52</v>
      </c>
      <c r="D2108" s="59">
        <v>63510</v>
      </c>
    </row>
    <row r="2109" spans="1:4" ht="13.5" thickBot="1" x14ac:dyDescent="0.25">
      <c r="A2109" s="17">
        <v>170539</v>
      </c>
      <c r="B2109" s="5" t="s">
        <v>1922</v>
      </c>
      <c r="C2109" s="7" t="s">
        <v>52</v>
      </c>
      <c r="D2109" s="55">
        <v>115420</v>
      </c>
    </row>
    <row r="2110" spans="1:4" ht="13.5" thickBot="1" x14ac:dyDescent="0.25">
      <c r="A2110" s="17">
        <v>170538</v>
      </c>
      <c r="B2110" s="5" t="s">
        <v>1923</v>
      </c>
      <c r="C2110" s="7" t="s">
        <v>52</v>
      </c>
      <c r="D2110" s="59">
        <v>80520</v>
      </c>
    </row>
    <row r="2111" spans="1:4" ht="14.25" thickTop="1" thickBot="1" x14ac:dyDescent="0.25">
      <c r="A2111" s="17">
        <v>170535</v>
      </c>
      <c r="B2111" s="5" t="s">
        <v>1924</v>
      </c>
      <c r="C2111" s="7" t="s">
        <v>52</v>
      </c>
      <c r="D2111" s="67">
        <v>71580</v>
      </c>
    </row>
    <row r="2112" spans="1:4" ht="13.5" thickBot="1" x14ac:dyDescent="0.25">
      <c r="A2112" s="17">
        <v>170533</v>
      </c>
      <c r="B2112" s="5" t="s">
        <v>1925</v>
      </c>
      <c r="C2112" s="7" t="s">
        <v>52</v>
      </c>
      <c r="D2112" s="59">
        <v>94890</v>
      </c>
    </row>
    <row r="2113" spans="1:4" ht="13.5" thickBot="1" x14ac:dyDescent="0.25">
      <c r="A2113" s="17">
        <v>170540</v>
      </c>
      <c r="B2113" s="5" t="s">
        <v>1926</v>
      </c>
      <c r="C2113" s="7" t="s">
        <v>52</v>
      </c>
      <c r="D2113" s="59">
        <v>93870</v>
      </c>
    </row>
    <row r="2114" spans="1:4" ht="13.5" thickBot="1" x14ac:dyDescent="0.25">
      <c r="A2114" s="17">
        <v>170534</v>
      </c>
      <c r="B2114" s="5" t="s">
        <v>1927</v>
      </c>
      <c r="C2114" s="7" t="s">
        <v>52</v>
      </c>
      <c r="D2114" s="59">
        <v>81570</v>
      </c>
    </row>
    <row r="2115" spans="1:4" ht="13.5" thickBot="1" x14ac:dyDescent="0.25">
      <c r="A2115" s="17">
        <v>170541</v>
      </c>
      <c r="B2115" s="5" t="s">
        <v>1928</v>
      </c>
      <c r="C2115" s="7" t="s">
        <v>52</v>
      </c>
      <c r="D2115" s="59">
        <v>88590</v>
      </c>
    </row>
    <row r="2116" spans="1:4" ht="13.5" thickBot="1" x14ac:dyDescent="0.25">
      <c r="A2116" s="17">
        <v>170536</v>
      </c>
      <c r="B2116" s="5" t="s">
        <v>1929</v>
      </c>
      <c r="C2116" s="7" t="s">
        <v>52</v>
      </c>
      <c r="D2116" s="59">
        <v>79620</v>
      </c>
    </row>
    <row r="2117" spans="1:4" ht="13.5" thickBot="1" x14ac:dyDescent="0.25">
      <c r="A2117" s="17">
        <v>170542</v>
      </c>
      <c r="B2117" s="5" t="s">
        <v>1930</v>
      </c>
      <c r="C2117" s="7" t="s">
        <v>52</v>
      </c>
      <c r="D2117" s="59">
        <v>96630</v>
      </c>
    </row>
    <row r="2118" spans="1:4" ht="13.5" thickBot="1" x14ac:dyDescent="0.25">
      <c r="A2118" s="17">
        <v>170543</v>
      </c>
      <c r="B2118" s="5" t="s">
        <v>1931</v>
      </c>
      <c r="C2118" s="7" t="s">
        <v>52</v>
      </c>
      <c r="D2118" s="59">
        <v>92300</v>
      </c>
    </row>
    <row r="2119" spans="1:4" ht="13.5" thickBot="1" x14ac:dyDescent="0.25">
      <c r="A2119" s="17">
        <v>170537</v>
      </c>
      <c r="B2119" s="5" t="s">
        <v>1932</v>
      </c>
      <c r="C2119" s="7" t="s">
        <v>52</v>
      </c>
      <c r="D2119" s="59">
        <v>74500</v>
      </c>
    </row>
    <row r="2120" spans="1:4" ht="13.5" thickBot="1" x14ac:dyDescent="0.25">
      <c r="A2120" s="76">
        <v>170515</v>
      </c>
      <c r="B2120" s="77" t="s">
        <v>4565</v>
      </c>
      <c r="C2120" s="7" t="s">
        <v>52</v>
      </c>
      <c r="D2120" s="59">
        <v>11740</v>
      </c>
    </row>
    <row r="2121" spans="1:4" ht="13.5" thickBot="1" x14ac:dyDescent="0.25">
      <c r="A2121" s="76">
        <v>170516</v>
      </c>
      <c r="B2121" s="77" t="s">
        <v>4566</v>
      </c>
      <c r="C2121" s="7" t="s">
        <v>52</v>
      </c>
      <c r="D2121" s="59">
        <v>15800</v>
      </c>
    </row>
    <row r="2122" spans="1:4" ht="13.5" thickBot="1" x14ac:dyDescent="0.25">
      <c r="A2122" s="76">
        <v>170517</v>
      </c>
      <c r="B2122" s="77" t="s">
        <v>4567</v>
      </c>
      <c r="C2122" s="7" t="s">
        <v>52</v>
      </c>
      <c r="D2122" s="59">
        <v>19160</v>
      </c>
    </row>
    <row r="2123" spans="1:4" ht="13.5" thickBot="1" x14ac:dyDescent="0.25">
      <c r="A2123" s="76">
        <v>170518</v>
      </c>
      <c r="B2123" s="77" t="s">
        <v>4568</v>
      </c>
      <c r="C2123" s="7" t="s">
        <v>52</v>
      </c>
      <c r="D2123" s="59">
        <v>13130</v>
      </c>
    </row>
    <row r="2124" spans="1:4" ht="13.5" thickBot="1" x14ac:dyDescent="0.25">
      <c r="A2124" s="13"/>
      <c r="B2124" s="3"/>
      <c r="C2124" s="3"/>
      <c r="D2124" s="62"/>
    </row>
    <row r="2125" spans="1:4" ht="13.5" thickBot="1" x14ac:dyDescent="0.25">
      <c r="A2125" s="16">
        <v>1706</v>
      </c>
      <c r="B2125" s="4" t="s">
        <v>1933</v>
      </c>
      <c r="C2125" s="3"/>
      <c r="D2125" s="62"/>
    </row>
    <row r="2126" spans="1:4" ht="13.5" thickBot="1" x14ac:dyDescent="0.25">
      <c r="A2126" s="17">
        <v>170604</v>
      </c>
      <c r="B2126" s="5" t="s">
        <v>1934</v>
      </c>
      <c r="C2126" s="7" t="s">
        <v>52</v>
      </c>
      <c r="D2126" s="59">
        <v>39280</v>
      </c>
    </row>
    <row r="2127" spans="1:4" ht="13.5" thickBot="1" x14ac:dyDescent="0.25">
      <c r="A2127" s="17">
        <v>170605</v>
      </c>
      <c r="B2127" s="5" t="s">
        <v>1935</v>
      </c>
      <c r="C2127" s="7" t="s">
        <v>52</v>
      </c>
      <c r="D2127" s="59">
        <v>64910</v>
      </c>
    </row>
    <row r="2128" spans="1:4" ht="13.5" thickBot="1" x14ac:dyDescent="0.25">
      <c r="A2128" s="17">
        <v>170624</v>
      </c>
      <c r="B2128" s="5" t="s">
        <v>1936</v>
      </c>
      <c r="C2128" s="7" t="s">
        <v>52</v>
      </c>
      <c r="D2128" s="55">
        <v>115030</v>
      </c>
    </row>
    <row r="2129" spans="1:4" ht="13.5" thickBot="1" x14ac:dyDescent="0.25">
      <c r="A2129" s="76">
        <v>170655</v>
      </c>
      <c r="B2129" s="77" t="s">
        <v>4569</v>
      </c>
      <c r="C2129" s="7" t="s">
        <v>52</v>
      </c>
      <c r="D2129" s="59">
        <v>24270</v>
      </c>
    </row>
    <row r="2130" spans="1:4" ht="13.5" thickBot="1" x14ac:dyDescent="0.25">
      <c r="A2130" s="76">
        <v>170656</v>
      </c>
      <c r="B2130" s="77" t="s">
        <v>4570</v>
      </c>
      <c r="C2130" s="7" t="s">
        <v>52</v>
      </c>
      <c r="D2130" s="59">
        <v>28270</v>
      </c>
    </row>
    <row r="2131" spans="1:4" ht="13.5" thickBot="1" x14ac:dyDescent="0.25">
      <c r="A2131" s="76">
        <v>170606</v>
      </c>
      <c r="B2131" s="77" t="s">
        <v>4571</v>
      </c>
      <c r="C2131" s="7" t="s">
        <v>52</v>
      </c>
      <c r="D2131" s="59">
        <v>44680</v>
      </c>
    </row>
    <row r="2132" spans="1:4" ht="13.5" thickBot="1" x14ac:dyDescent="0.25">
      <c r="A2132" s="76">
        <v>170634</v>
      </c>
      <c r="B2132" s="77" t="s">
        <v>4572</v>
      </c>
      <c r="C2132" s="7" t="s">
        <v>52</v>
      </c>
      <c r="D2132" s="59">
        <v>46680</v>
      </c>
    </row>
    <row r="2133" spans="1:4" ht="13.5" thickBot="1" x14ac:dyDescent="0.25">
      <c r="A2133" s="17">
        <v>170611</v>
      </c>
      <c r="B2133" s="5" t="s">
        <v>1937</v>
      </c>
      <c r="C2133" s="7" t="s">
        <v>52</v>
      </c>
      <c r="D2133" s="55">
        <v>412160</v>
      </c>
    </row>
    <row r="2134" spans="1:4" ht="13.5" thickBot="1" x14ac:dyDescent="0.25">
      <c r="A2134" s="17">
        <v>170643</v>
      </c>
      <c r="B2134" s="5" t="s">
        <v>1938</v>
      </c>
      <c r="C2134" s="7" t="s">
        <v>52</v>
      </c>
      <c r="D2134" s="55">
        <v>210210</v>
      </c>
    </row>
    <row r="2135" spans="1:4" ht="13.5" thickBot="1" x14ac:dyDescent="0.25">
      <c r="A2135" s="17">
        <v>170615</v>
      </c>
      <c r="B2135" s="5" t="s">
        <v>1939</v>
      </c>
      <c r="C2135" s="7" t="s">
        <v>52</v>
      </c>
      <c r="D2135" s="55">
        <v>149130</v>
      </c>
    </row>
    <row r="2136" spans="1:4" ht="13.5" thickBot="1" x14ac:dyDescent="0.25">
      <c r="A2136" s="17">
        <v>170616</v>
      </c>
      <c r="B2136" s="5" t="s">
        <v>1940</v>
      </c>
      <c r="C2136" s="7" t="s">
        <v>52</v>
      </c>
      <c r="D2136" s="55">
        <v>162350</v>
      </c>
    </row>
    <row r="2137" spans="1:4" ht="13.5" thickBot="1" x14ac:dyDescent="0.25">
      <c r="A2137" s="17">
        <v>170648</v>
      </c>
      <c r="B2137" s="5" t="s">
        <v>1941</v>
      </c>
      <c r="C2137" s="7" t="s">
        <v>52</v>
      </c>
      <c r="D2137" s="55">
        <v>178010</v>
      </c>
    </row>
    <row r="2138" spans="1:4" ht="13.5" thickBot="1" x14ac:dyDescent="0.25">
      <c r="A2138" s="17">
        <v>170612</v>
      </c>
      <c r="B2138" s="5" t="s">
        <v>1942</v>
      </c>
      <c r="C2138" s="7" t="s">
        <v>52</v>
      </c>
      <c r="D2138" s="59">
        <v>66440</v>
      </c>
    </row>
    <row r="2139" spans="1:4" ht="13.5" thickBot="1" x14ac:dyDescent="0.25">
      <c r="A2139" s="17">
        <v>170617</v>
      </c>
      <c r="B2139" s="5" t="s">
        <v>1943</v>
      </c>
      <c r="C2139" s="7" t="s">
        <v>52</v>
      </c>
      <c r="D2139" s="59">
        <v>99540</v>
      </c>
    </row>
    <row r="2140" spans="1:4" ht="13.5" thickBot="1" x14ac:dyDescent="0.25">
      <c r="A2140" s="17">
        <v>170644</v>
      </c>
      <c r="B2140" s="5" t="s">
        <v>1944</v>
      </c>
      <c r="C2140" s="7" t="s">
        <v>52</v>
      </c>
      <c r="D2140" s="55">
        <v>140810</v>
      </c>
    </row>
    <row r="2141" spans="1:4" ht="13.5" thickBot="1" x14ac:dyDescent="0.25">
      <c r="A2141" s="76">
        <v>170657</v>
      </c>
      <c r="B2141" s="77" t="s">
        <v>4573</v>
      </c>
      <c r="C2141" s="7" t="s">
        <v>4482</v>
      </c>
      <c r="D2141" s="55">
        <v>218360</v>
      </c>
    </row>
    <row r="2142" spans="1:4" ht="13.5" thickBot="1" x14ac:dyDescent="0.25">
      <c r="A2142" s="76">
        <v>170622</v>
      </c>
      <c r="B2142" s="77" t="s">
        <v>4574</v>
      </c>
      <c r="C2142" s="7" t="s">
        <v>4482</v>
      </c>
      <c r="D2142" s="60">
        <v>5680</v>
      </c>
    </row>
    <row r="2143" spans="1:4" ht="13.5" thickBot="1" x14ac:dyDescent="0.25">
      <c r="A2143" s="13"/>
      <c r="B2143" s="3"/>
      <c r="C2143" s="3"/>
      <c r="D2143" s="62"/>
    </row>
    <row r="2144" spans="1:4" ht="13.5" thickBot="1" x14ac:dyDescent="0.25">
      <c r="A2144" s="16">
        <v>1707</v>
      </c>
      <c r="B2144" s="4" t="s">
        <v>1945</v>
      </c>
      <c r="C2144" s="3"/>
      <c r="D2144" s="62"/>
    </row>
    <row r="2145" spans="1:4" ht="13.5" thickBot="1" x14ac:dyDescent="0.25">
      <c r="A2145" s="17">
        <v>170720</v>
      </c>
      <c r="B2145" s="5" t="s">
        <v>1946</v>
      </c>
      <c r="C2145" s="7" t="s">
        <v>52</v>
      </c>
      <c r="D2145" s="59">
        <v>39330</v>
      </c>
    </row>
    <row r="2146" spans="1:4" ht="13.5" thickBot="1" x14ac:dyDescent="0.25">
      <c r="A2146" s="17">
        <v>170724</v>
      </c>
      <c r="B2146" s="5" t="s">
        <v>1947</v>
      </c>
      <c r="C2146" s="7" t="s">
        <v>52</v>
      </c>
      <c r="D2146" s="59">
        <v>88160</v>
      </c>
    </row>
    <row r="2147" spans="1:4" ht="13.5" thickBot="1" x14ac:dyDescent="0.25">
      <c r="A2147" s="17">
        <v>170722</v>
      </c>
      <c r="B2147" s="5" t="s">
        <v>1948</v>
      </c>
      <c r="C2147" s="7" t="s">
        <v>52</v>
      </c>
      <c r="D2147" s="59">
        <v>70410</v>
      </c>
    </row>
    <row r="2148" spans="1:4" ht="13.5" thickBot="1" x14ac:dyDescent="0.25">
      <c r="A2148" s="17">
        <v>170725</v>
      </c>
      <c r="B2148" s="5" t="s">
        <v>1949</v>
      </c>
      <c r="C2148" s="7" t="s">
        <v>52</v>
      </c>
      <c r="D2148" s="55">
        <v>116720</v>
      </c>
    </row>
    <row r="2149" spans="1:4" x14ac:dyDescent="0.2">
      <c r="A2149" s="17">
        <v>170723</v>
      </c>
      <c r="B2149" s="5" t="s">
        <v>1950</v>
      </c>
      <c r="C2149" s="7" t="s">
        <v>52</v>
      </c>
      <c r="D2149" s="97">
        <v>98960</v>
      </c>
    </row>
    <row r="2150" spans="1:4" x14ac:dyDescent="0.2">
      <c r="A2150" s="13"/>
      <c r="B2150" s="3"/>
      <c r="C2150" s="47"/>
      <c r="D2150" s="21"/>
    </row>
    <row r="2151" spans="1:4" x14ac:dyDescent="0.2">
      <c r="A2151" s="16">
        <v>1708</v>
      </c>
      <c r="B2151" s="4" t="s">
        <v>1951</v>
      </c>
      <c r="C2151" s="47"/>
      <c r="D2151" s="21"/>
    </row>
    <row r="2152" spans="1:4" ht="13.5" thickBot="1" x14ac:dyDescent="0.25">
      <c r="A2152" s="17">
        <v>170813</v>
      </c>
      <c r="B2152" s="5" t="s">
        <v>1952</v>
      </c>
      <c r="C2152" s="7" t="s">
        <v>52</v>
      </c>
      <c r="D2152" s="59">
        <v>35370</v>
      </c>
    </row>
    <row r="2153" spans="1:4" ht="13.5" thickBot="1" x14ac:dyDescent="0.25">
      <c r="A2153" s="17">
        <v>170802</v>
      </c>
      <c r="B2153" s="5" t="s">
        <v>1953</v>
      </c>
      <c r="C2153" s="7" t="s">
        <v>52</v>
      </c>
      <c r="D2153" s="59">
        <v>79280</v>
      </c>
    </row>
    <row r="2154" spans="1:4" ht="13.5" thickBot="1" x14ac:dyDescent="0.25">
      <c r="A2154" s="17">
        <v>170809</v>
      </c>
      <c r="B2154" s="5" t="s">
        <v>1954</v>
      </c>
      <c r="C2154" s="7" t="s">
        <v>52</v>
      </c>
      <c r="D2154" s="59">
        <v>98750</v>
      </c>
    </row>
    <row r="2155" spans="1:4" ht="13.5" thickBot="1" x14ac:dyDescent="0.25">
      <c r="A2155" s="17">
        <v>170824</v>
      </c>
      <c r="B2155" s="5" t="s">
        <v>1955</v>
      </c>
      <c r="C2155" s="7" t="s">
        <v>52</v>
      </c>
      <c r="D2155" s="55">
        <v>114870</v>
      </c>
    </row>
    <row r="2156" spans="1:4" ht="13.5" thickBot="1" x14ac:dyDescent="0.25">
      <c r="A2156" s="17">
        <v>170832</v>
      </c>
      <c r="B2156" s="5" t="s">
        <v>1956</v>
      </c>
      <c r="C2156" s="7" t="s">
        <v>52</v>
      </c>
      <c r="D2156" s="55">
        <v>147820</v>
      </c>
    </row>
    <row r="2157" spans="1:4" ht="13.5" thickBot="1" x14ac:dyDescent="0.25">
      <c r="A2157" s="13"/>
      <c r="B2157" s="3"/>
      <c r="C2157" s="3"/>
      <c r="D2157" s="62"/>
    </row>
    <row r="2158" spans="1:4" ht="13.5" thickBot="1" x14ac:dyDescent="0.25">
      <c r="A2158" s="16">
        <v>1709</v>
      </c>
      <c r="B2158" s="4" t="s">
        <v>1957</v>
      </c>
      <c r="C2158" s="3"/>
      <c r="D2158" s="62"/>
    </row>
    <row r="2159" spans="1:4" ht="13.5" thickBot="1" x14ac:dyDescent="0.25">
      <c r="A2159" s="17">
        <v>170903</v>
      </c>
      <c r="B2159" s="5" t="s">
        <v>1958</v>
      </c>
      <c r="C2159" s="7" t="s">
        <v>52</v>
      </c>
      <c r="D2159" s="59">
        <v>59310</v>
      </c>
    </row>
    <row r="2160" spans="1:4" ht="13.5" thickBot="1" x14ac:dyDescent="0.25">
      <c r="A2160" s="17">
        <v>170904</v>
      </c>
      <c r="B2160" s="5" t="s">
        <v>1959</v>
      </c>
      <c r="C2160" s="7" t="s">
        <v>52</v>
      </c>
      <c r="D2160" s="59">
        <v>65310</v>
      </c>
    </row>
    <row r="2161" spans="1:4" ht="13.5" thickBot="1" x14ac:dyDescent="0.25">
      <c r="A2161" s="17">
        <v>170905</v>
      </c>
      <c r="B2161" s="5" t="s">
        <v>1960</v>
      </c>
      <c r="C2161" s="7" t="s">
        <v>52</v>
      </c>
      <c r="D2161" s="59">
        <v>71310</v>
      </c>
    </row>
    <row r="2162" spans="1:4" ht="13.5" thickBot="1" x14ac:dyDescent="0.25">
      <c r="A2162" s="17">
        <v>170906</v>
      </c>
      <c r="B2162" s="5" t="s">
        <v>1961</v>
      </c>
      <c r="C2162" s="7" t="s">
        <v>52</v>
      </c>
      <c r="D2162" s="59">
        <v>83310</v>
      </c>
    </row>
    <row r="2163" spans="1:4" ht="13.5" thickBot="1" x14ac:dyDescent="0.25">
      <c r="A2163" s="17">
        <v>170907</v>
      </c>
      <c r="B2163" s="5" t="s">
        <v>1962</v>
      </c>
      <c r="C2163" s="7" t="s">
        <v>52</v>
      </c>
      <c r="D2163" s="59">
        <v>98310</v>
      </c>
    </row>
    <row r="2164" spans="1:4" ht="13.5" thickBot="1" x14ac:dyDescent="0.25">
      <c r="A2164" s="17">
        <v>170908</v>
      </c>
      <c r="B2164" s="5" t="s">
        <v>1963</v>
      </c>
      <c r="C2164" s="7" t="s">
        <v>52</v>
      </c>
      <c r="D2164" s="55">
        <v>114310</v>
      </c>
    </row>
    <row r="2165" spans="1:4" ht="13.5" thickBot="1" x14ac:dyDescent="0.25">
      <c r="A2165" s="17">
        <v>170910</v>
      </c>
      <c r="B2165" s="5" t="s">
        <v>1964</v>
      </c>
      <c r="C2165" s="7" t="s">
        <v>52</v>
      </c>
      <c r="D2165" s="55">
        <v>149470</v>
      </c>
    </row>
    <row r="2166" spans="1:4" ht="14.25" thickTop="1" thickBot="1" x14ac:dyDescent="0.25">
      <c r="A2166" s="17">
        <v>170911</v>
      </c>
      <c r="B2166" s="5" t="s">
        <v>1965</v>
      </c>
      <c r="C2166" s="7" t="s">
        <v>52</v>
      </c>
      <c r="D2166" s="57">
        <v>151470</v>
      </c>
    </row>
    <row r="2167" spans="1:4" ht="13.5" thickBot="1" x14ac:dyDescent="0.25">
      <c r="A2167" s="17">
        <v>170912</v>
      </c>
      <c r="B2167" s="5" t="s">
        <v>1966</v>
      </c>
      <c r="C2167" s="7" t="s">
        <v>52</v>
      </c>
      <c r="D2167" s="55">
        <v>257470</v>
      </c>
    </row>
    <row r="2168" spans="1:4" ht="13.5" thickBot="1" x14ac:dyDescent="0.25">
      <c r="A2168" s="17">
        <v>170913</v>
      </c>
      <c r="B2168" s="5" t="s">
        <v>1967</v>
      </c>
      <c r="C2168" s="7" t="s">
        <v>52</v>
      </c>
      <c r="D2168" s="55">
        <v>287470</v>
      </c>
    </row>
    <row r="2169" spans="1:4" ht="13.5" thickBot="1" x14ac:dyDescent="0.25">
      <c r="A2169" s="17">
        <v>170914</v>
      </c>
      <c r="B2169" s="5" t="s">
        <v>1968</v>
      </c>
      <c r="C2169" s="7" t="s">
        <v>52</v>
      </c>
      <c r="D2169" s="55">
        <v>341470</v>
      </c>
    </row>
    <row r="2170" spans="1:4" ht="13.5" thickBot="1" x14ac:dyDescent="0.25">
      <c r="A2170" s="17">
        <v>170915</v>
      </c>
      <c r="B2170" s="5" t="s">
        <v>1969</v>
      </c>
      <c r="C2170" s="7" t="s">
        <v>52</v>
      </c>
      <c r="D2170" s="55">
        <v>321620</v>
      </c>
    </row>
    <row r="2171" spans="1:4" ht="13.5" thickBot="1" x14ac:dyDescent="0.25">
      <c r="A2171" s="17">
        <v>170916</v>
      </c>
      <c r="B2171" s="5" t="s">
        <v>1970</v>
      </c>
      <c r="C2171" s="7" t="s">
        <v>52</v>
      </c>
      <c r="D2171" s="55">
        <v>372620</v>
      </c>
    </row>
    <row r="2172" spans="1:4" ht="13.5" thickBot="1" x14ac:dyDescent="0.25">
      <c r="A2172" s="17">
        <v>170917</v>
      </c>
      <c r="B2172" s="5" t="s">
        <v>1971</v>
      </c>
      <c r="C2172" s="7" t="s">
        <v>52</v>
      </c>
      <c r="D2172" s="55">
        <v>423620</v>
      </c>
    </row>
    <row r="2173" spans="1:4" ht="13.5" thickBot="1" x14ac:dyDescent="0.25">
      <c r="A2173" s="17">
        <v>170918</v>
      </c>
      <c r="B2173" s="5" t="s">
        <v>1972</v>
      </c>
      <c r="C2173" s="7" t="s">
        <v>52</v>
      </c>
      <c r="D2173" s="55">
        <v>510620</v>
      </c>
    </row>
    <row r="2174" spans="1:4" ht="13.5" thickBot="1" x14ac:dyDescent="0.25">
      <c r="A2174" s="17">
        <v>170919</v>
      </c>
      <c r="B2174" s="5" t="s">
        <v>1973</v>
      </c>
      <c r="C2174" s="7" t="s">
        <v>52</v>
      </c>
      <c r="D2174" s="55">
        <v>536620</v>
      </c>
    </row>
    <row r="2175" spans="1:4" ht="13.5" thickBot="1" x14ac:dyDescent="0.25">
      <c r="A2175" s="17">
        <v>170920</v>
      </c>
      <c r="B2175" s="5" t="s">
        <v>1974</v>
      </c>
      <c r="C2175" s="7" t="s">
        <v>52</v>
      </c>
      <c r="D2175" s="55">
        <v>602620</v>
      </c>
    </row>
    <row r="2176" spans="1:4" ht="13.5" thickBot="1" x14ac:dyDescent="0.25">
      <c r="A2176" s="13"/>
      <c r="B2176" s="3"/>
      <c r="C2176" s="3"/>
      <c r="D2176" s="62"/>
    </row>
    <row r="2177" spans="1:4" ht="13.5" thickBot="1" x14ac:dyDescent="0.25">
      <c r="A2177" s="16">
        <v>1711</v>
      </c>
      <c r="B2177" s="4" t="s">
        <v>1975</v>
      </c>
      <c r="C2177" s="3"/>
      <c r="D2177" s="62"/>
    </row>
    <row r="2178" spans="1:4" ht="13.5" thickBot="1" x14ac:dyDescent="0.25">
      <c r="A2178" s="17">
        <v>171121</v>
      </c>
      <c r="B2178" s="5" t="s">
        <v>1976</v>
      </c>
      <c r="C2178" s="7" t="s">
        <v>396</v>
      </c>
      <c r="D2178" s="55">
        <v>991990</v>
      </c>
    </row>
    <row r="2179" spans="1:4" ht="13.5" thickBot="1" x14ac:dyDescent="0.25">
      <c r="A2179" s="17">
        <v>171122</v>
      </c>
      <c r="B2179" s="5" t="s">
        <v>1977</v>
      </c>
      <c r="C2179" s="7" t="s">
        <v>396</v>
      </c>
      <c r="D2179" s="55">
        <v>899000</v>
      </c>
    </row>
    <row r="2180" spans="1:4" ht="13.5" thickBot="1" x14ac:dyDescent="0.25">
      <c r="A2180" s="13"/>
      <c r="B2180" s="3"/>
      <c r="C2180" s="3"/>
      <c r="D2180" s="62"/>
    </row>
    <row r="2181" spans="1:4" ht="13.5" thickBot="1" x14ac:dyDescent="0.25">
      <c r="A2181" s="16">
        <v>1712</v>
      </c>
      <c r="B2181" s="4" t="s">
        <v>1978</v>
      </c>
      <c r="C2181" s="3"/>
      <c r="D2181" s="62"/>
    </row>
    <row r="2182" spans="1:4" ht="13.5" thickBot="1" x14ac:dyDescent="0.25">
      <c r="A2182" s="17">
        <v>171204</v>
      </c>
      <c r="B2182" s="5" t="s">
        <v>1979</v>
      </c>
      <c r="C2182" s="6" t="s">
        <v>55</v>
      </c>
      <c r="D2182" s="59">
        <v>31670</v>
      </c>
    </row>
    <row r="2183" spans="1:4" ht="13.5" thickBot="1" x14ac:dyDescent="0.25">
      <c r="A2183" s="17">
        <v>171205</v>
      </c>
      <c r="B2183" s="5" t="s">
        <v>1980</v>
      </c>
      <c r="C2183" s="6" t="s">
        <v>55</v>
      </c>
      <c r="D2183" s="59">
        <v>40350</v>
      </c>
    </row>
    <row r="2184" spans="1:4" ht="13.5" thickBot="1" x14ac:dyDescent="0.25">
      <c r="A2184" s="17">
        <v>171206</v>
      </c>
      <c r="B2184" s="5" t="s">
        <v>1981</v>
      </c>
      <c r="C2184" s="6" t="s">
        <v>55</v>
      </c>
      <c r="D2184" s="59">
        <v>63190</v>
      </c>
    </row>
    <row r="2185" spans="1:4" ht="13.5" thickBot="1" x14ac:dyDescent="0.25">
      <c r="A2185" s="17">
        <v>171225</v>
      </c>
      <c r="B2185" s="5" t="s">
        <v>1982</v>
      </c>
      <c r="C2185" s="7" t="s">
        <v>52</v>
      </c>
      <c r="D2185" s="59">
        <v>44560</v>
      </c>
    </row>
    <row r="2186" spans="1:4" ht="13.5" thickBot="1" x14ac:dyDescent="0.25">
      <c r="A2186" s="17">
        <v>171226</v>
      </c>
      <c r="B2186" s="5" t="s">
        <v>1983</v>
      </c>
      <c r="C2186" s="7" t="s">
        <v>52</v>
      </c>
      <c r="D2186" s="59">
        <v>42930</v>
      </c>
    </row>
    <row r="2187" spans="1:4" ht="13.5" thickBot="1" x14ac:dyDescent="0.25">
      <c r="A2187" s="17">
        <v>171227</v>
      </c>
      <c r="B2187" s="5" t="s">
        <v>1984</v>
      </c>
      <c r="C2187" s="7" t="s">
        <v>52</v>
      </c>
      <c r="D2187" s="59">
        <v>29710</v>
      </c>
    </row>
    <row r="2188" spans="1:4" ht="13.5" thickBot="1" x14ac:dyDescent="0.25">
      <c r="A2188" s="17">
        <v>171224</v>
      </c>
      <c r="B2188" s="5" t="s">
        <v>1985</v>
      </c>
      <c r="C2188" s="7" t="s">
        <v>52</v>
      </c>
      <c r="D2188" s="59">
        <v>34000</v>
      </c>
    </row>
    <row r="2189" spans="1:4" ht="13.5" thickBot="1" x14ac:dyDescent="0.25">
      <c r="A2189" s="17">
        <v>171208</v>
      </c>
      <c r="B2189" s="5" t="s">
        <v>1986</v>
      </c>
      <c r="C2189" s="7" t="s">
        <v>52</v>
      </c>
      <c r="D2189" s="55">
        <v>231390</v>
      </c>
    </row>
    <row r="2190" spans="1:4" ht="13.5" thickBot="1" x14ac:dyDescent="0.25">
      <c r="A2190" s="17">
        <v>171203</v>
      </c>
      <c r="B2190" s="5" t="s">
        <v>1987</v>
      </c>
      <c r="C2190" s="7" t="s">
        <v>52</v>
      </c>
      <c r="D2190" s="55">
        <v>231390</v>
      </c>
    </row>
    <row r="2191" spans="1:4" ht="13.5" thickBot="1" x14ac:dyDescent="0.25">
      <c r="A2191" s="17">
        <v>171229</v>
      </c>
      <c r="B2191" s="5" t="s">
        <v>1988</v>
      </c>
      <c r="C2191" s="7" t="s">
        <v>52</v>
      </c>
      <c r="D2191" s="55">
        <v>247670</v>
      </c>
    </row>
    <row r="2192" spans="1:4" ht="13.5" thickBot="1" x14ac:dyDescent="0.25">
      <c r="A2192" s="17">
        <v>171222</v>
      </c>
      <c r="B2192" s="5" t="s">
        <v>1989</v>
      </c>
      <c r="C2192" s="7" t="s">
        <v>52</v>
      </c>
      <c r="D2192" s="59">
        <v>80470</v>
      </c>
    </row>
    <row r="2193" spans="1:4" ht="13.5" thickBot="1" x14ac:dyDescent="0.25">
      <c r="A2193" s="17">
        <v>171209</v>
      </c>
      <c r="B2193" s="5" t="s">
        <v>1990</v>
      </c>
      <c r="C2193" s="7" t="s">
        <v>52</v>
      </c>
      <c r="D2193" s="59">
        <v>24250</v>
      </c>
    </row>
    <row r="2194" spans="1:4" ht="13.5" thickBot="1" x14ac:dyDescent="0.25">
      <c r="A2194" s="17">
        <v>171210</v>
      </c>
      <c r="B2194" s="5" t="s">
        <v>1991</v>
      </c>
      <c r="C2194" s="7" t="s">
        <v>52</v>
      </c>
      <c r="D2194" s="59">
        <v>58010</v>
      </c>
    </row>
    <row r="2195" spans="1:4" ht="13.5" thickBot="1" x14ac:dyDescent="0.25">
      <c r="A2195" s="17">
        <v>171211</v>
      </c>
      <c r="B2195" s="5" t="s">
        <v>1992</v>
      </c>
      <c r="C2195" s="7" t="s">
        <v>52</v>
      </c>
      <c r="D2195" s="59">
        <v>32770</v>
      </c>
    </row>
    <row r="2196" spans="1:4" ht="13.5" thickBot="1" x14ac:dyDescent="0.25">
      <c r="A2196" s="17">
        <v>171212</v>
      </c>
      <c r="B2196" s="5" t="s">
        <v>1993</v>
      </c>
      <c r="C2196" s="7" t="s">
        <v>52</v>
      </c>
      <c r="D2196" s="55">
        <v>130980</v>
      </c>
    </row>
    <row r="2197" spans="1:4" ht="13.5" thickBot="1" x14ac:dyDescent="0.25">
      <c r="A2197" s="17"/>
      <c r="B2197" s="5"/>
      <c r="C2197" s="7"/>
      <c r="D2197" s="55"/>
    </row>
    <row r="2198" spans="1:4" ht="13.5" thickBot="1" x14ac:dyDescent="0.25">
      <c r="A2198" s="78">
        <v>1713</v>
      </c>
      <c r="B2198" s="79" t="s">
        <v>4575</v>
      </c>
      <c r="C2198" s="80"/>
      <c r="D2198" s="80"/>
    </row>
    <row r="2199" spans="1:4" ht="13.5" thickBot="1" x14ac:dyDescent="0.25">
      <c r="A2199" s="76">
        <v>171315</v>
      </c>
      <c r="B2199" s="77" t="s">
        <v>4576</v>
      </c>
      <c r="C2199" s="81" t="s">
        <v>4496</v>
      </c>
      <c r="D2199" s="92">
        <v>52050</v>
      </c>
    </row>
    <row r="2200" spans="1:4" ht="13.5" thickBot="1" x14ac:dyDescent="0.25">
      <c r="A2200" s="76">
        <v>171316</v>
      </c>
      <c r="B2200" s="77" t="s">
        <v>4577</v>
      </c>
      <c r="C2200" s="81" t="s">
        <v>4496</v>
      </c>
      <c r="D2200" s="92">
        <v>68990</v>
      </c>
    </row>
    <row r="2201" spans="1:4" ht="13.5" thickBot="1" x14ac:dyDescent="0.25">
      <c r="A2201" s="13"/>
      <c r="B2201" s="3"/>
      <c r="C2201" s="3"/>
      <c r="D2201" s="62"/>
    </row>
    <row r="2202" spans="1:4" ht="13.5" thickBot="1" x14ac:dyDescent="0.25">
      <c r="A2202" s="16">
        <v>1724</v>
      </c>
      <c r="B2202" s="4" t="s">
        <v>630</v>
      </c>
      <c r="C2202" s="3"/>
      <c r="D2202" s="62"/>
    </row>
    <row r="2203" spans="1:4" ht="13.5" thickBot="1" x14ac:dyDescent="0.25">
      <c r="A2203" s="17">
        <v>172401</v>
      </c>
      <c r="B2203" s="5" t="s">
        <v>1994</v>
      </c>
      <c r="C2203" s="7" t="s">
        <v>52</v>
      </c>
      <c r="D2203" s="58">
        <v>9660</v>
      </c>
    </row>
    <row r="2204" spans="1:4" ht="13.5" thickBot="1" x14ac:dyDescent="0.25">
      <c r="A2204" s="17">
        <v>172402</v>
      </c>
      <c r="B2204" s="5" t="s">
        <v>1995</v>
      </c>
      <c r="C2204" s="7" t="s">
        <v>52</v>
      </c>
      <c r="D2204" s="60">
        <v>1520</v>
      </c>
    </row>
    <row r="2205" spans="1:4" ht="13.5" thickBot="1" x14ac:dyDescent="0.25">
      <c r="A2205" s="17">
        <v>172425</v>
      </c>
      <c r="B2205" s="5" t="s">
        <v>1996</v>
      </c>
      <c r="C2205" s="6" t="s">
        <v>55</v>
      </c>
      <c r="D2205" s="60">
        <v>1700</v>
      </c>
    </row>
    <row r="2206" spans="1:4" ht="13.5" thickBot="1" x14ac:dyDescent="0.25">
      <c r="A2206" s="17">
        <v>172410</v>
      </c>
      <c r="B2206" s="5" t="s">
        <v>1997</v>
      </c>
      <c r="C2206" s="6" t="s">
        <v>55</v>
      </c>
      <c r="D2206" s="61">
        <v>700</v>
      </c>
    </row>
    <row r="2207" spans="1:4" ht="13.5" thickBot="1" x14ac:dyDescent="0.25">
      <c r="A2207" s="17">
        <v>172411</v>
      </c>
      <c r="B2207" s="5" t="s">
        <v>1998</v>
      </c>
      <c r="C2207" s="6" t="s">
        <v>55</v>
      </c>
      <c r="D2207" s="61">
        <v>430</v>
      </c>
    </row>
    <row r="2208" spans="1:4" ht="13.5" thickBot="1" x14ac:dyDescent="0.25">
      <c r="A2208" s="17">
        <v>172412</v>
      </c>
      <c r="B2208" s="5" t="s">
        <v>1999</v>
      </c>
      <c r="C2208" s="6" t="s">
        <v>55</v>
      </c>
      <c r="D2208" s="60">
        <v>2880</v>
      </c>
    </row>
    <row r="2209" spans="1:4" ht="13.5" thickBot="1" x14ac:dyDescent="0.25">
      <c r="A2209" s="17">
        <v>172413</v>
      </c>
      <c r="B2209" s="5" t="s">
        <v>2000</v>
      </c>
      <c r="C2209" s="6" t="s">
        <v>55</v>
      </c>
      <c r="D2209" s="60">
        <v>2330</v>
      </c>
    </row>
    <row r="2210" spans="1:4" ht="13.5" thickBot="1" x14ac:dyDescent="0.25">
      <c r="A2210" s="17">
        <v>172426</v>
      </c>
      <c r="B2210" s="5" t="s">
        <v>2001</v>
      </c>
      <c r="C2210" s="7" t="s">
        <v>52</v>
      </c>
      <c r="D2210" s="59">
        <v>56710</v>
      </c>
    </row>
    <row r="2211" spans="1:4" ht="13.5" thickBot="1" x14ac:dyDescent="0.25">
      <c r="A2211" s="17">
        <v>172414</v>
      </c>
      <c r="B2211" s="5" t="s">
        <v>2002</v>
      </c>
      <c r="C2211" s="7" t="s">
        <v>52</v>
      </c>
      <c r="D2211" s="60">
        <v>4230</v>
      </c>
    </row>
    <row r="2212" spans="1:4" ht="13.5" thickBot="1" x14ac:dyDescent="0.25">
      <c r="A2212" s="76">
        <v>172427</v>
      </c>
      <c r="B2212" s="77" t="s">
        <v>4578</v>
      </c>
      <c r="C2212" s="7" t="s">
        <v>4482</v>
      </c>
      <c r="D2212" s="59">
        <v>15180</v>
      </c>
    </row>
    <row r="2213" spans="1:4" ht="13.5" thickBot="1" x14ac:dyDescent="0.25">
      <c r="A2213" s="17">
        <v>172415</v>
      </c>
      <c r="B2213" s="5" t="s">
        <v>2003</v>
      </c>
      <c r="C2213" s="7" t="s">
        <v>52</v>
      </c>
      <c r="D2213" s="59">
        <v>11020</v>
      </c>
    </row>
    <row r="2214" spans="1:4" ht="13.5" thickBot="1" x14ac:dyDescent="0.25">
      <c r="A2214" s="17">
        <v>172417</v>
      </c>
      <c r="B2214" s="5" t="s">
        <v>2004</v>
      </c>
      <c r="C2214" s="7" t="s">
        <v>52</v>
      </c>
      <c r="D2214" s="60">
        <v>2330</v>
      </c>
    </row>
    <row r="2215" spans="1:4" ht="13.5" thickBot="1" x14ac:dyDescent="0.25">
      <c r="A2215" s="17">
        <v>172418</v>
      </c>
      <c r="B2215" s="5" t="s">
        <v>2005</v>
      </c>
      <c r="C2215" s="7" t="s">
        <v>52</v>
      </c>
      <c r="D2215" s="59">
        <v>27310</v>
      </c>
    </row>
    <row r="2216" spans="1:4" ht="13.5" thickBot="1" x14ac:dyDescent="0.25">
      <c r="A2216" s="17">
        <v>172422</v>
      </c>
      <c r="B2216" s="5" t="s">
        <v>2006</v>
      </c>
      <c r="C2216" s="7" t="s">
        <v>52</v>
      </c>
      <c r="D2216" s="55">
        <v>265080</v>
      </c>
    </row>
    <row r="2217" spans="1:4" ht="13.5" thickBot="1" x14ac:dyDescent="0.25">
      <c r="A2217" s="17">
        <v>172424</v>
      </c>
      <c r="B2217" s="5" t="s">
        <v>2007</v>
      </c>
      <c r="C2217" s="6" t="s">
        <v>55</v>
      </c>
      <c r="D2217" s="59">
        <v>10640</v>
      </c>
    </row>
    <row r="2218" spans="1:4" ht="13.5" thickBot="1" x14ac:dyDescent="0.25">
      <c r="A2218" s="13"/>
      <c r="B2218" s="3"/>
      <c r="C2218" s="3"/>
      <c r="D2218" s="62"/>
    </row>
    <row r="2219" spans="1:4" ht="13.5" thickBot="1" x14ac:dyDescent="0.25">
      <c r="A2219" s="16">
        <v>1725</v>
      </c>
      <c r="B2219" s="4" t="s">
        <v>578</v>
      </c>
      <c r="C2219" s="3"/>
      <c r="D2219" s="62"/>
    </row>
    <row r="2220" spans="1:4" ht="13.5" thickBot="1" x14ac:dyDescent="0.25">
      <c r="A2220" s="17">
        <v>172504</v>
      </c>
      <c r="B2220" s="5" t="s">
        <v>2008</v>
      </c>
      <c r="C2220" s="7" t="s">
        <v>52</v>
      </c>
      <c r="D2220" s="59">
        <v>13740</v>
      </c>
    </row>
    <row r="2221" spans="1:4" ht="14.25" thickTop="1" thickBot="1" x14ac:dyDescent="0.25">
      <c r="A2221" s="17">
        <v>172503</v>
      </c>
      <c r="B2221" s="5" t="s">
        <v>2009</v>
      </c>
      <c r="C2221" s="7" t="s">
        <v>52</v>
      </c>
      <c r="D2221" s="67">
        <v>16450</v>
      </c>
    </row>
    <row r="2222" spans="1:4" ht="13.5" thickBot="1" x14ac:dyDescent="0.25">
      <c r="A2222" s="17">
        <v>172505</v>
      </c>
      <c r="B2222" s="5" t="s">
        <v>2010</v>
      </c>
      <c r="C2222" s="7" t="s">
        <v>52</v>
      </c>
      <c r="D2222" s="59">
        <v>19170</v>
      </c>
    </row>
    <row r="2223" spans="1:4" ht="13.5" thickBot="1" x14ac:dyDescent="0.25">
      <c r="A2223" s="17">
        <v>172506</v>
      </c>
      <c r="B2223" s="5" t="s">
        <v>2011</v>
      </c>
      <c r="C2223" s="6" t="s">
        <v>55</v>
      </c>
      <c r="D2223" s="61">
        <v>980</v>
      </c>
    </row>
    <row r="2224" spans="1:4" ht="13.5" thickBot="1" x14ac:dyDescent="0.25">
      <c r="A2224" s="17">
        <v>172507</v>
      </c>
      <c r="B2224" s="5" t="s">
        <v>2012</v>
      </c>
      <c r="C2224" s="6" t="s">
        <v>55</v>
      </c>
      <c r="D2224" s="61">
        <v>700</v>
      </c>
    </row>
    <row r="2225" spans="1:4" ht="13.5" thickBot="1" x14ac:dyDescent="0.25">
      <c r="A2225" s="17">
        <v>172508</v>
      </c>
      <c r="B2225" s="5" t="s">
        <v>2013</v>
      </c>
      <c r="C2225" s="6" t="s">
        <v>55</v>
      </c>
      <c r="D2225" s="60">
        <v>2060</v>
      </c>
    </row>
    <row r="2226" spans="1:4" ht="13.5" thickBot="1" x14ac:dyDescent="0.25">
      <c r="A2226" s="17">
        <v>172510</v>
      </c>
      <c r="B2226" s="5" t="s">
        <v>2014</v>
      </c>
      <c r="C2226" s="6" t="s">
        <v>55</v>
      </c>
      <c r="D2226" s="60">
        <v>1520</v>
      </c>
    </row>
    <row r="2227" spans="1:4" ht="13.5" thickBot="1" x14ac:dyDescent="0.25">
      <c r="A2227" s="17">
        <v>172512</v>
      </c>
      <c r="B2227" s="5" t="s">
        <v>2015</v>
      </c>
      <c r="C2227" s="6" t="s">
        <v>55</v>
      </c>
      <c r="D2227" s="60">
        <v>2060</v>
      </c>
    </row>
    <row r="2228" spans="1:4" ht="13.5" thickBot="1" x14ac:dyDescent="0.25">
      <c r="A2228" s="17">
        <v>172517</v>
      </c>
      <c r="B2228" s="5" t="s">
        <v>2016</v>
      </c>
      <c r="C2228" s="6" t="s">
        <v>55</v>
      </c>
      <c r="D2228" s="60">
        <v>6950</v>
      </c>
    </row>
    <row r="2229" spans="1:4" ht="13.5" thickBot="1" x14ac:dyDescent="0.25">
      <c r="A2229" s="17">
        <v>172530</v>
      </c>
      <c r="B2229" s="5" t="s">
        <v>2017</v>
      </c>
      <c r="C2229" s="7" t="s">
        <v>52</v>
      </c>
      <c r="D2229" s="59">
        <v>19170</v>
      </c>
    </row>
    <row r="2230" spans="1:4" ht="13.5" thickBot="1" x14ac:dyDescent="0.25">
      <c r="A2230" s="17">
        <v>172531</v>
      </c>
      <c r="B2230" s="5" t="s">
        <v>2018</v>
      </c>
      <c r="C2230" s="7" t="s">
        <v>52</v>
      </c>
      <c r="D2230" s="59">
        <v>24600</v>
      </c>
    </row>
    <row r="2231" spans="1:4" ht="13.5" thickBot="1" x14ac:dyDescent="0.25">
      <c r="A2231" s="17">
        <v>172532</v>
      </c>
      <c r="B2231" s="5" t="s">
        <v>2019</v>
      </c>
      <c r="C2231" s="7" t="s">
        <v>2020</v>
      </c>
      <c r="D2231" s="55">
        <v>135930</v>
      </c>
    </row>
    <row r="2232" spans="1:4" ht="13.5" thickBot="1" x14ac:dyDescent="0.25">
      <c r="A2232" s="17">
        <v>172533</v>
      </c>
      <c r="B2232" s="5" t="s">
        <v>2021</v>
      </c>
      <c r="C2232" s="7" t="s">
        <v>52</v>
      </c>
      <c r="D2232" s="59">
        <v>24870</v>
      </c>
    </row>
    <row r="2233" spans="1:4" ht="13.5" thickBot="1" x14ac:dyDescent="0.25">
      <c r="A2233" s="17">
        <v>172529</v>
      </c>
      <c r="B2233" s="5" t="s">
        <v>2022</v>
      </c>
      <c r="C2233" s="7" t="s">
        <v>52</v>
      </c>
      <c r="D2233" s="59">
        <v>30030</v>
      </c>
    </row>
    <row r="2234" spans="1:4" ht="13.5" thickBot="1" x14ac:dyDescent="0.25">
      <c r="A2234" s="17">
        <v>172535</v>
      </c>
      <c r="B2234" s="5" t="s">
        <v>2023</v>
      </c>
      <c r="C2234" s="7" t="s">
        <v>52</v>
      </c>
      <c r="D2234" s="60">
        <v>5590</v>
      </c>
    </row>
    <row r="2235" spans="1:4" ht="13.5" thickBot="1" x14ac:dyDescent="0.25">
      <c r="A2235" s="17">
        <v>172536</v>
      </c>
      <c r="B2235" s="5" t="s">
        <v>2024</v>
      </c>
      <c r="C2235" s="7" t="s">
        <v>52</v>
      </c>
      <c r="D2235" s="59">
        <v>27310</v>
      </c>
    </row>
    <row r="2236" spans="1:4" ht="13.5" thickBot="1" x14ac:dyDescent="0.25">
      <c r="A2236" s="17">
        <v>172537</v>
      </c>
      <c r="B2236" s="5" t="s">
        <v>2025</v>
      </c>
      <c r="C2236" s="7" t="s">
        <v>52</v>
      </c>
      <c r="D2236" s="59">
        <v>54470</v>
      </c>
    </row>
    <row r="2237" spans="1:4" ht="13.5" thickBot="1" x14ac:dyDescent="0.25">
      <c r="A2237" s="17">
        <v>172538</v>
      </c>
      <c r="B2237" s="5" t="s">
        <v>2026</v>
      </c>
      <c r="C2237" s="7" t="s">
        <v>52</v>
      </c>
      <c r="D2237" s="59">
        <v>81620</v>
      </c>
    </row>
    <row r="2238" spans="1:4" ht="13.5" thickBot="1" x14ac:dyDescent="0.25">
      <c r="A2238" s="17">
        <v>172541</v>
      </c>
      <c r="B2238" s="5" t="s">
        <v>2027</v>
      </c>
      <c r="C2238" s="7" t="s">
        <v>52</v>
      </c>
      <c r="D2238" s="60">
        <v>5590</v>
      </c>
    </row>
    <row r="2239" spans="1:4" ht="13.5" thickBot="1" x14ac:dyDescent="0.25">
      <c r="A2239" s="17">
        <v>172542</v>
      </c>
      <c r="B2239" s="5" t="s">
        <v>2028</v>
      </c>
      <c r="C2239" s="7" t="s">
        <v>52</v>
      </c>
      <c r="D2239" s="60">
        <v>5590</v>
      </c>
    </row>
    <row r="2240" spans="1:4" ht="13.5" thickBot="1" x14ac:dyDescent="0.25">
      <c r="A2240" s="17">
        <v>172545</v>
      </c>
      <c r="B2240" s="5" t="s">
        <v>2029</v>
      </c>
      <c r="C2240" s="7" t="s">
        <v>52</v>
      </c>
      <c r="D2240" s="55">
        <v>203470</v>
      </c>
    </row>
    <row r="2241" spans="1:4" ht="13.5" thickBot="1" x14ac:dyDescent="0.25">
      <c r="A2241" s="17">
        <v>172546</v>
      </c>
      <c r="B2241" s="5" t="s">
        <v>2030</v>
      </c>
      <c r="C2241" s="7" t="s">
        <v>52</v>
      </c>
      <c r="D2241" s="55">
        <v>261620</v>
      </c>
    </row>
    <row r="2242" spans="1:4" ht="13.5" thickBot="1" x14ac:dyDescent="0.25">
      <c r="A2242" s="17">
        <v>172547</v>
      </c>
      <c r="B2242" s="5" t="s">
        <v>2031</v>
      </c>
      <c r="C2242" s="7" t="s">
        <v>52</v>
      </c>
      <c r="D2242" s="55">
        <v>661020</v>
      </c>
    </row>
    <row r="2243" spans="1:4" ht="13.5" thickBot="1" x14ac:dyDescent="0.25">
      <c r="A2243" s="17">
        <v>172548</v>
      </c>
      <c r="B2243" s="5" t="s">
        <v>2032</v>
      </c>
      <c r="C2243" s="7" t="s">
        <v>52</v>
      </c>
      <c r="D2243" s="55">
        <v>749940</v>
      </c>
    </row>
    <row r="2244" spans="1:4" ht="13.5" thickBot="1" x14ac:dyDescent="0.25">
      <c r="A2244" s="13"/>
      <c r="B2244" s="3"/>
      <c r="C2244" s="3"/>
      <c r="D2244" s="62"/>
    </row>
    <row r="2245" spans="1:4" ht="13.5" thickBot="1" x14ac:dyDescent="0.25">
      <c r="A2245" s="16">
        <v>1726</v>
      </c>
      <c r="B2245" s="4" t="s">
        <v>2033</v>
      </c>
      <c r="C2245" s="3"/>
      <c r="D2245" s="62"/>
    </row>
    <row r="2246" spans="1:4" ht="13.5" thickBot="1" x14ac:dyDescent="0.25">
      <c r="A2246" s="17">
        <v>172601</v>
      </c>
      <c r="B2246" s="5" t="s">
        <v>2034</v>
      </c>
      <c r="C2246" s="6" t="s">
        <v>55</v>
      </c>
      <c r="D2246" s="59">
        <v>39710</v>
      </c>
    </row>
    <row r="2247" spans="1:4" ht="13.5" thickBot="1" x14ac:dyDescent="0.25">
      <c r="A2247" s="17">
        <v>172602</v>
      </c>
      <c r="B2247" s="5" t="s">
        <v>2035</v>
      </c>
      <c r="C2247" s="6" t="s">
        <v>55</v>
      </c>
      <c r="D2247" s="59">
        <v>30910</v>
      </c>
    </row>
    <row r="2248" spans="1:4" ht="13.5" thickBot="1" x14ac:dyDescent="0.25">
      <c r="A2248" s="17">
        <v>172603</v>
      </c>
      <c r="B2248" s="5" t="s">
        <v>2036</v>
      </c>
      <c r="C2248" s="6" t="s">
        <v>55</v>
      </c>
      <c r="D2248" s="59">
        <v>19450</v>
      </c>
    </row>
    <row r="2249" spans="1:4" ht="13.5" thickBot="1" x14ac:dyDescent="0.25">
      <c r="A2249" s="17">
        <v>172604</v>
      </c>
      <c r="B2249" s="5" t="s">
        <v>2037</v>
      </c>
      <c r="C2249" s="6" t="s">
        <v>55</v>
      </c>
      <c r="D2249" s="59">
        <v>16040</v>
      </c>
    </row>
    <row r="2250" spans="1:4" ht="13.5" thickBot="1" x14ac:dyDescent="0.25">
      <c r="A2250" s="17">
        <v>172605</v>
      </c>
      <c r="B2250" s="5" t="s">
        <v>2038</v>
      </c>
      <c r="C2250" s="6" t="s">
        <v>55</v>
      </c>
      <c r="D2250" s="59">
        <v>13470</v>
      </c>
    </row>
    <row r="2251" spans="1:4" ht="13.5" thickBot="1" x14ac:dyDescent="0.25">
      <c r="A2251" s="17">
        <v>172620</v>
      </c>
      <c r="B2251" s="5" t="s">
        <v>2039</v>
      </c>
      <c r="C2251" s="6" t="s">
        <v>55</v>
      </c>
      <c r="D2251" s="59">
        <v>16510</v>
      </c>
    </row>
    <row r="2252" spans="1:4" ht="13.5" thickBot="1" x14ac:dyDescent="0.25">
      <c r="A2252" s="17">
        <v>172606</v>
      </c>
      <c r="B2252" s="5" t="s">
        <v>2040</v>
      </c>
      <c r="C2252" s="6" t="s">
        <v>55</v>
      </c>
      <c r="D2252" s="59">
        <v>44970</v>
      </c>
    </row>
    <row r="2253" spans="1:4" ht="13.5" thickBot="1" x14ac:dyDescent="0.25">
      <c r="A2253" s="17">
        <v>172607</v>
      </c>
      <c r="B2253" s="5" t="s">
        <v>2041</v>
      </c>
      <c r="C2253" s="6" t="s">
        <v>55</v>
      </c>
      <c r="D2253" s="59">
        <v>35080</v>
      </c>
    </row>
    <row r="2254" spans="1:4" ht="13.5" thickBot="1" x14ac:dyDescent="0.25">
      <c r="A2254" s="17">
        <v>172608</v>
      </c>
      <c r="B2254" s="5" t="s">
        <v>2042</v>
      </c>
      <c r="C2254" s="6" t="s">
        <v>55</v>
      </c>
      <c r="D2254" s="59">
        <v>27870</v>
      </c>
    </row>
    <row r="2255" spans="1:4" ht="13.5" thickBot="1" x14ac:dyDescent="0.25">
      <c r="A2255" s="17">
        <v>172609</v>
      </c>
      <c r="B2255" s="5" t="s">
        <v>2043</v>
      </c>
      <c r="C2255" s="6" t="s">
        <v>55</v>
      </c>
      <c r="D2255" s="59">
        <v>20140</v>
      </c>
    </row>
    <row r="2256" spans="1:4" ht="13.5" thickBot="1" x14ac:dyDescent="0.25">
      <c r="A2256" s="17">
        <v>172610</v>
      </c>
      <c r="B2256" s="5" t="s">
        <v>2044</v>
      </c>
      <c r="C2256" s="6" t="s">
        <v>55</v>
      </c>
      <c r="D2256" s="59">
        <v>16290</v>
      </c>
    </row>
    <row r="2257" spans="1:4" ht="13.5" thickBot="1" x14ac:dyDescent="0.25">
      <c r="A2257" s="17">
        <v>172611</v>
      </c>
      <c r="B2257" s="5" t="s">
        <v>2045</v>
      </c>
      <c r="C2257" s="6" t="s">
        <v>55</v>
      </c>
      <c r="D2257" s="59">
        <v>97490</v>
      </c>
    </row>
    <row r="2258" spans="1:4" ht="13.5" thickBot="1" x14ac:dyDescent="0.25">
      <c r="A2258" s="17">
        <v>172612</v>
      </c>
      <c r="B2258" s="5" t="s">
        <v>2046</v>
      </c>
      <c r="C2258" s="6" t="s">
        <v>55</v>
      </c>
      <c r="D2258" s="59">
        <v>74160</v>
      </c>
    </row>
    <row r="2259" spans="1:4" ht="13.5" thickBot="1" x14ac:dyDescent="0.25">
      <c r="A2259" s="17">
        <v>172613</v>
      </c>
      <c r="B2259" s="5" t="s">
        <v>2047</v>
      </c>
      <c r="C2259" s="6" t="s">
        <v>55</v>
      </c>
      <c r="D2259" s="59">
        <v>59320</v>
      </c>
    </row>
    <row r="2260" spans="1:4" ht="13.5" thickBot="1" x14ac:dyDescent="0.25">
      <c r="A2260" s="17">
        <v>172614</v>
      </c>
      <c r="B2260" s="5" t="s">
        <v>2048</v>
      </c>
      <c r="C2260" s="6" t="s">
        <v>55</v>
      </c>
      <c r="D2260" s="59">
        <v>29230</v>
      </c>
    </row>
    <row r="2261" spans="1:4" ht="13.5" thickBot="1" x14ac:dyDescent="0.25">
      <c r="A2261" s="17">
        <v>172615</v>
      </c>
      <c r="B2261" s="5" t="s">
        <v>2049</v>
      </c>
      <c r="C2261" s="6" t="s">
        <v>55</v>
      </c>
      <c r="D2261" s="59">
        <v>24090</v>
      </c>
    </row>
    <row r="2262" spans="1:4" ht="13.5" thickBot="1" x14ac:dyDescent="0.25">
      <c r="A2262" s="17">
        <v>172616</v>
      </c>
      <c r="B2262" s="5" t="s">
        <v>2050</v>
      </c>
      <c r="C2262" s="6" t="s">
        <v>55</v>
      </c>
      <c r="D2262" s="55">
        <v>187620</v>
      </c>
    </row>
    <row r="2263" spans="1:4" ht="13.5" thickBot="1" x14ac:dyDescent="0.25">
      <c r="A2263" s="17">
        <v>172617</v>
      </c>
      <c r="B2263" s="5" t="s">
        <v>2051</v>
      </c>
      <c r="C2263" s="6" t="s">
        <v>55</v>
      </c>
      <c r="D2263" s="55">
        <v>219770</v>
      </c>
    </row>
    <row r="2264" spans="1:4" ht="13.5" thickBot="1" x14ac:dyDescent="0.25">
      <c r="A2264" s="17">
        <v>172618</v>
      </c>
      <c r="B2264" s="5" t="s">
        <v>2052</v>
      </c>
      <c r="C2264" s="6" t="s">
        <v>55</v>
      </c>
      <c r="D2264" s="55">
        <v>262280</v>
      </c>
    </row>
    <row r="2265" spans="1:4" ht="13.5" thickBot="1" x14ac:dyDescent="0.25">
      <c r="A2265" s="17">
        <v>172619</v>
      </c>
      <c r="B2265" s="5" t="s">
        <v>2053</v>
      </c>
      <c r="C2265" s="6" t="s">
        <v>55</v>
      </c>
      <c r="D2265" s="55">
        <v>309030</v>
      </c>
    </row>
    <row r="2266" spans="1:4" ht="13.5" thickBot="1" x14ac:dyDescent="0.25">
      <c r="A2266" s="17">
        <v>172623</v>
      </c>
      <c r="B2266" s="5" t="s">
        <v>2054</v>
      </c>
      <c r="C2266" s="6" t="s">
        <v>55</v>
      </c>
      <c r="D2266" s="59">
        <v>54040</v>
      </c>
    </row>
    <row r="2267" spans="1:4" ht="13.5" thickBot="1" x14ac:dyDescent="0.25">
      <c r="A2267" s="17">
        <v>172622</v>
      </c>
      <c r="B2267" s="5" t="s">
        <v>2055</v>
      </c>
      <c r="C2267" s="6" t="s">
        <v>55</v>
      </c>
      <c r="D2267" s="55">
        <v>298020</v>
      </c>
    </row>
    <row r="2268" spans="1:4" ht="13.5" thickBot="1" x14ac:dyDescent="0.25">
      <c r="A2268" s="17">
        <v>172621</v>
      </c>
      <c r="B2268" s="5" t="s">
        <v>2056</v>
      </c>
      <c r="C2268" s="6" t="s">
        <v>55</v>
      </c>
      <c r="D2268" s="55">
        <v>332590</v>
      </c>
    </row>
    <row r="2269" spans="1:4" ht="13.5" thickBot="1" x14ac:dyDescent="0.25">
      <c r="A2269" s="17"/>
      <c r="B2269" s="5"/>
      <c r="C2269" s="6"/>
      <c r="D2269" s="55"/>
    </row>
    <row r="2270" spans="1:4" ht="13.5" thickBot="1" x14ac:dyDescent="0.25">
      <c r="A2270" s="78">
        <v>1727</v>
      </c>
      <c r="B2270" s="79" t="s">
        <v>4579</v>
      </c>
      <c r="C2270" s="80"/>
      <c r="D2270" s="80"/>
    </row>
    <row r="2271" spans="1:4" ht="13.5" thickBot="1" x14ac:dyDescent="0.25">
      <c r="A2271" s="76">
        <v>172704</v>
      </c>
      <c r="B2271" s="77" t="s">
        <v>4580</v>
      </c>
      <c r="C2271" s="83" t="s">
        <v>4482</v>
      </c>
      <c r="D2271" s="98">
        <v>1173380</v>
      </c>
    </row>
    <row r="2272" spans="1:4" ht="13.5" thickBot="1" x14ac:dyDescent="0.25">
      <c r="A2272" s="76">
        <v>172705</v>
      </c>
      <c r="B2272" s="77" t="s">
        <v>4581</v>
      </c>
      <c r="C2272" s="83" t="s">
        <v>4482</v>
      </c>
      <c r="D2272" s="87">
        <v>389050</v>
      </c>
    </row>
    <row r="2273" spans="1:4" ht="13.5" thickBot="1" x14ac:dyDescent="0.25">
      <c r="A2273" s="76">
        <v>172702</v>
      </c>
      <c r="B2273" s="77" t="s">
        <v>4582</v>
      </c>
      <c r="C2273" s="83" t="s">
        <v>4482</v>
      </c>
      <c r="D2273" s="98">
        <v>3275060</v>
      </c>
    </row>
    <row r="2274" spans="1:4" ht="13.5" thickBot="1" x14ac:dyDescent="0.25">
      <c r="A2274" s="76">
        <v>172701</v>
      </c>
      <c r="B2274" s="77" t="s">
        <v>4583</v>
      </c>
      <c r="C2274" s="83" t="s">
        <v>4482</v>
      </c>
      <c r="D2274" s="98">
        <v>1269990</v>
      </c>
    </row>
    <row r="2275" spans="1:4" ht="13.5" thickBot="1" x14ac:dyDescent="0.25">
      <c r="A2275" s="76">
        <v>172703</v>
      </c>
      <c r="B2275" s="77" t="s">
        <v>4584</v>
      </c>
      <c r="C2275" s="83" t="s">
        <v>4482</v>
      </c>
      <c r="D2275" s="98">
        <v>1474390</v>
      </c>
    </row>
    <row r="2276" spans="1:4" ht="13.5" thickBot="1" x14ac:dyDescent="0.25">
      <c r="A2276" s="13"/>
      <c r="B2276" s="3"/>
      <c r="C2276" s="3"/>
      <c r="D2276" s="62"/>
    </row>
    <row r="2277" spans="1:4" ht="13.5" thickBot="1" x14ac:dyDescent="0.25">
      <c r="A2277" s="16">
        <v>18</v>
      </c>
      <c r="B2277" s="4" t="s">
        <v>2057</v>
      </c>
      <c r="C2277" s="3"/>
      <c r="D2277" s="62"/>
    </row>
    <row r="2278" spans="1:4" x14ac:dyDescent="0.2">
      <c r="A2278" s="13"/>
      <c r="B2278" s="3"/>
      <c r="C2278" s="3"/>
      <c r="D2278" s="3"/>
    </row>
    <row r="2279" spans="1:4" ht="13.5" thickBot="1" x14ac:dyDescent="0.25">
      <c r="A2279" s="16">
        <v>1801</v>
      </c>
      <c r="B2279" s="4" t="s">
        <v>2058</v>
      </c>
      <c r="C2279" s="3"/>
      <c r="D2279" s="3"/>
    </row>
    <row r="2280" spans="1:4" ht="13.5" thickBot="1" x14ac:dyDescent="0.25">
      <c r="A2280" s="17">
        <v>180130</v>
      </c>
      <c r="B2280" s="5" t="s">
        <v>2059</v>
      </c>
      <c r="C2280" s="6" t="s">
        <v>55</v>
      </c>
      <c r="D2280" s="66">
        <v>19370</v>
      </c>
    </row>
    <row r="2281" spans="1:4" ht="13.5" thickBot="1" x14ac:dyDescent="0.25">
      <c r="A2281" s="17">
        <v>180132</v>
      </c>
      <c r="B2281" s="5" t="s">
        <v>2060</v>
      </c>
      <c r="C2281" s="6" t="s">
        <v>55</v>
      </c>
      <c r="D2281" s="59">
        <v>29420</v>
      </c>
    </row>
    <row r="2282" spans="1:4" ht="13.5" thickBot="1" x14ac:dyDescent="0.25">
      <c r="A2282" s="17">
        <v>180144</v>
      </c>
      <c r="B2282" s="5" t="s">
        <v>2061</v>
      </c>
      <c r="C2282" s="6" t="s">
        <v>55</v>
      </c>
      <c r="D2282" s="59">
        <v>31600</v>
      </c>
    </row>
    <row r="2283" spans="1:4" ht="13.5" thickBot="1" x14ac:dyDescent="0.25">
      <c r="A2283" s="17">
        <v>180149</v>
      </c>
      <c r="B2283" s="5" t="s">
        <v>2062</v>
      </c>
      <c r="C2283" s="6" t="s">
        <v>55</v>
      </c>
      <c r="D2283" s="59">
        <v>41240</v>
      </c>
    </row>
    <row r="2284" spans="1:4" ht="13.5" thickBot="1" x14ac:dyDescent="0.25">
      <c r="A2284" s="17">
        <v>180148</v>
      </c>
      <c r="B2284" s="5" t="s">
        <v>2063</v>
      </c>
      <c r="C2284" s="6" t="s">
        <v>55</v>
      </c>
      <c r="D2284" s="59">
        <v>65040</v>
      </c>
    </row>
    <row r="2285" spans="1:4" ht="13.5" thickBot="1" x14ac:dyDescent="0.25">
      <c r="A2285" s="17">
        <v>180101</v>
      </c>
      <c r="B2285" s="5" t="s">
        <v>2064</v>
      </c>
      <c r="C2285" s="7" t="s">
        <v>785</v>
      </c>
      <c r="D2285" s="60">
        <v>6520</v>
      </c>
    </row>
    <row r="2286" spans="1:4" ht="13.5" thickBot="1" x14ac:dyDescent="0.25">
      <c r="A2286" s="17">
        <v>180160</v>
      </c>
      <c r="B2286" s="5" t="s">
        <v>2065</v>
      </c>
      <c r="C2286" s="7" t="s">
        <v>52</v>
      </c>
      <c r="D2286" s="59">
        <v>19130</v>
      </c>
    </row>
    <row r="2287" spans="1:4" ht="13.5" thickBot="1" x14ac:dyDescent="0.25">
      <c r="A2287" s="17">
        <v>180157</v>
      </c>
      <c r="B2287" s="5" t="s">
        <v>2066</v>
      </c>
      <c r="C2287" s="7" t="s">
        <v>52</v>
      </c>
      <c r="D2287" s="59">
        <v>12880</v>
      </c>
    </row>
    <row r="2288" spans="1:4" ht="13.5" thickBot="1" x14ac:dyDescent="0.25">
      <c r="A2288" s="17">
        <v>180158</v>
      </c>
      <c r="B2288" s="5" t="s">
        <v>2067</v>
      </c>
      <c r="C2288" s="7" t="s">
        <v>52</v>
      </c>
      <c r="D2288" s="59">
        <v>20560</v>
      </c>
    </row>
    <row r="2289" spans="1:4" ht="13.5" thickBot="1" x14ac:dyDescent="0.25">
      <c r="A2289" s="17">
        <v>180155</v>
      </c>
      <c r="B2289" s="5" t="s">
        <v>2068</v>
      </c>
      <c r="C2289" s="7" t="s">
        <v>52</v>
      </c>
      <c r="D2289" s="59">
        <v>24010</v>
      </c>
    </row>
    <row r="2290" spans="1:4" ht="13.5" thickBot="1" x14ac:dyDescent="0.25">
      <c r="A2290" s="17">
        <v>180159</v>
      </c>
      <c r="B2290" s="5" t="s">
        <v>2069</v>
      </c>
      <c r="C2290" s="6" t="s">
        <v>55</v>
      </c>
      <c r="D2290" s="60">
        <v>5530</v>
      </c>
    </row>
    <row r="2291" spans="1:4" ht="13.5" thickBot="1" x14ac:dyDescent="0.25">
      <c r="A2291" s="17">
        <v>180141</v>
      </c>
      <c r="B2291" s="5" t="s">
        <v>2070</v>
      </c>
      <c r="C2291" s="6" t="s">
        <v>55</v>
      </c>
      <c r="D2291" s="60">
        <v>5530</v>
      </c>
    </row>
    <row r="2292" spans="1:4" ht="13.5" thickBot="1" x14ac:dyDescent="0.25">
      <c r="A2292" s="17">
        <v>180163</v>
      </c>
      <c r="B2292" s="5" t="s">
        <v>2071</v>
      </c>
      <c r="C2292" s="6" t="s">
        <v>55</v>
      </c>
      <c r="D2292" s="60">
        <v>5730</v>
      </c>
    </row>
    <row r="2293" spans="1:4" ht="13.5" thickBot="1" x14ac:dyDescent="0.25">
      <c r="A2293" s="17">
        <v>180164</v>
      </c>
      <c r="B2293" s="5" t="s">
        <v>2072</v>
      </c>
      <c r="C2293" s="7" t="s">
        <v>52</v>
      </c>
      <c r="D2293" s="60">
        <v>8010</v>
      </c>
    </row>
    <row r="2294" spans="1:4" ht="13.5" thickBot="1" x14ac:dyDescent="0.25">
      <c r="A2294" s="17">
        <v>180156</v>
      </c>
      <c r="B2294" s="5" t="s">
        <v>2073</v>
      </c>
      <c r="C2294" s="7" t="s">
        <v>52</v>
      </c>
      <c r="D2294" s="59">
        <v>13730</v>
      </c>
    </row>
    <row r="2295" spans="1:4" ht="13.5" thickBot="1" x14ac:dyDescent="0.25">
      <c r="A2295" s="13"/>
      <c r="B2295" s="3"/>
      <c r="C2295" s="3"/>
      <c r="D2295" s="62"/>
    </row>
    <row r="2296" spans="1:4" ht="13.5" thickBot="1" x14ac:dyDescent="0.25">
      <c r="A2296" s="16">
        <v>1802</v>
      </c>
      <c r="B2296" s="4" t="s">
        <v>2074</v>
      </c>
      <c r="C2296" s="3"/>
      <c r="D2296" s="62"/>
    </row>
    <row r="2297" spans="1:4" ht="13.5" thickBot="1" x14ac:dyDescent="0.25">
      <c r="A2297" s="17">
        <v>180207</v>
      </c>
      <c r="B2297" s="5" t="s">
        <v>2075</v>
      </c>
      <c r="C2297" s="6" t="s">
        <v>50</v>
      </c>
      <c r="D2297" s="59">
        <v>29250</v>
      </c>
    </row>
    <row r="2298" spans="1:4" ht="13.5" thickBot="1" x14ac:dyDescent="0.25">
      <c r="A2298" s="17">
        <v>180205</v>
      </c>
      <c r="B2298" s="5" t="s">
        <v>2076</v>
      </c>
      <c r="C2298" s="6" t="s">
        <v>50</v>
      </c>
      <c r="D2298" s="59">
        <v>12060</v>
      </c>
    </row>
    <row r="2299" spans="1:4" ht="13.5" thickBot="1" x14ac:dyDescent="0.25">
      <c r="A2299" s="17">
        <v>180211</v>
      </c>
      <c r="B2299" s="5" t="s">
        <v>2077</v>
      </c>
      <c r="C2299" s="6" t="s">
        <v>50</v>
      </c>
      <c r="D2299" s="59">
        <v>34530</v>
      </c>
    </row>
    <row r="2300" spans="1:4" ht="13.5" thickBot="1" x14ac:dyDescent="0.25">
      <c r="A2300" s="17">
        <v>180202</v>
      </c>
      <c r="B2300" s="5" t="s">
        <v>2078</v>
      </c>
      <c r="C2300" s="6" t="s">
        <v>50</v>
      </c>
      <c r="D2300" s="59">
        <v>29050</v>
      </c>
    </row>
    <row r="2301" spans="1:4" ht="13.5" thickBot="1" x14ac:dyDescent="0.25">
      <c r="A2301" s="17">
        <v>180204</v>
      </c>
      <c r="B2301" s="5" t="s">
        <v>2079</v>
      </c>
      <c r="C2301" s="6" t="s">
        <v>50</v>
      </c>
      <c r="D2301" s="59">
        <v>10230</v>
      </c>
    </row>
    <row r="2302" spans="1:4" ht="13.5" thickBot="1" x14ac:dyDescent="0.25">
      <c r="A2302" s="17">
        <v>180203</v>
      </c>
      <c r="B2302" s="5" t="s">
        <v>2080</v>
      </c>
      <c r="C2302" s="6" t="s">
        <v>50</v>
      </c>
      <c r="D2302" s="59">
        <v>18290</v>
      </c>
    </row>
    <row r="2303" spans="1:4" ht="13.5" thickBot="1" x14ac:dyDescent="0.25">
      <c r="A2303" s="17">
        <v>180209</v>
      </c>
      <c r="B2303" s="5" t="s">
        <v>2081</v>
      </c>
      <c r="C2303" s="6" t="s">
        <v>50</v>
      </c>
      <c r="D2303" s="59">
        <v>27700</v>
      </c>
    </row>
    <row r="2304" spans="1:4" ht="13.5" thickBot="1" x14ac:dyDescent="0.25">
      <c r="A2304" s="17">
        <v>180210</v>
      </c>
      <c r="B2304" s="5" t="s">
        <v>2082</v>
      </c>
      <c r="C2304" s="6" t="s">
        <v>50</v>
      </c>
      <c r="D2304" s="59">
        <v>53420</v>
      </c>
    </row>
    <row r="2305" spans="1:4" ht="13.5" thickBot="1" x14ac:dyDescent="0.25">
      <c r="A2305" s="17">
        <v>180212</v>
      </c>
      <c r="B2305" s="5" t="s">
        <v>2083</v>
      </c>
      <c r="C2305" s="6" t="s">
        <v>50</v>
      </c>
      <c r="D2305" s="59">
        <v>30440</v>
      </c>
    </row>
    <row r="2306" spans="1:4" ht="13.5" thickBot="1" x14ac:dyDescent="0.25">
      <c r="A2306" s="17">
        <v>180213</v>
      </c>
      <c r="B2306" s="5" t="s">
        <v>2084</v>
      </c>
      <c r="C2306" s="6" t="s">
        <v>50</v>
      </c>
      <c r="D2306" s="55">
        <v>216510</v>
      </c>
    </row>
    <row r="2307" spans="1:4" ht="13.5" thickBot="1" x14ac:dyDescent="0.25">
      <c r="A2307" s="17">
        <v>180217</v>
      </c>
      <c r="B2307" s="5" t="s">
        <v>2085</v>
      </c>
      <c r="C2307" s="6" t="s">
        <v>55</v>
      </c>
      <c r="D2307" s="59">
        <v>37250</v>
      </c>
    </row>
    <row r="2308" spans="1:4" ht="13.5" thickBot="1" x14ac:dyDescent="0.25">
      <c r="A2308" s="17">
        <v>180219</v>
      </c>
      <c r="B2308" s="5" t="s">
        <v>2086</v>
      </c>
      <c r="C2308" s="6" t="s">
        <v>55</v>
      </c>
      <c r="D2308" s="59">
        <v>17460</v>
      </c>
    </row>
    <row r="2309" spans="1:4" ht="13.5" thickBot="1" x14ac:dyDescent="0.25">
      <c r="A2309" s="17">
        <v>180215</v>
      </c>
      <c r="B2309" s="5" t="s">
        <v>2087</v>
      </c>
      <c r="C2309" s="6" t="s">
        <v>55</v>
      </c>
      <c r="D2309" s="59">
        <v>16460</v>
      </c>
    </row>
    <row r="2310" spans="1:4" ht="13.5" thickBot="1" x14ac:dyDescent="0.25">
      <c r="A2310" s="17">
        <v>180216</v>
      </c>
      <c r="B2310" s="5" t="s">
        <v>2088</v>
      </c>
      <c r="C2310" s="6" t="s">
        <v>55</v>
      </c>
      <c r="D2310" s="59">
        <v>17370</v>
      </c>
    </row>
    <row r="2311" spans="1:4" ht="13.5" thickBot="1" x14ac:dyDescent="0.25">
      <c r="A2311" s="17">
        <v>180218</v>
      </c>
      <c r="B2311" s="5" t="s">
        <v>2089</v>
      </c>
      <c r="C2311" s="6" t="s">
        <v>55</v>
      </c>
      <c r="D2311" s="59">
        <v>24170</v>
      </c>
    </row>
    <row r="2312" spans="1:4" ht="13.5" thickBot="1" x14ac:dyDescent="0.25">
      <c r="A2312" s="17">
        <v>180214</v>
      </c>
      <c r="B2312" s="5" t="s">
        <v>2090</v>
      </c>
      <c r="C2312" s="6" t="s">
        <v>50</v>
      </c>
      <c r="D2312" s="59">
        <v>25390</v>
      </c>
    </row>
    <row r="2313" spans="1:4" ht="13.5" thickBot="1" x14ac:dyDescent="0.25">
      <c r="A2313" s="13"/>
      <c r="B2313" s="3"/>
      <c r="C2313" s="3"/>
      <c r="D2313" s="62"/>
    </row>
    <row r="2314" spans="1:4" ht="13.5" thickBot="1" x14ac:dyDescent="0.25">
      <c r="A2314" s="16">
        <v>1803</v>
      </c>
      <c r="B2314" s="4" t="s">
        <v>2091</v>
      </c>
      <c r="C2314" s="3"/>
      <c r="D2314" s="62"/>
    </row>
    <row r="2315" spans="1:4" ht="13.5" thickBot="1" x14ac:dyDescent="0.25">
      <c r="A2315" s="17">
        <v>180311</v>
      </c>
      <c r="B2315" s="5" t="s">
        <v>2092</v>
      </c>
      <c r="C2315" s="6" t="s">
        <v>50</v>
      </c>
      <c r="D2315" s="59">
        <v>17370</v>
      </c>
    </row>
    <row r="2316" spans="1:4" ht="13.5" thickBot="1" x14ac:dyDescent="0.25">
      <c r="A2316" s="17">
        <v>180318</v>
      </c>
      <c r="B2316" s="5" t="s">
        <v>2093</v>
      </c>
      <c r="C2316" s="6" t="s">
        <v>50</v>
      </c>
      <c r="D2316" s="59">
        <v>26990</v>
      </c>
    </row>
    <row r="2317" spans="1:4" ht="13.5" thickBot="1" x14ac:dyDescent="0.25">
      <c r="A2317" s="17">
        <v>180301</v>
      </c>
      <c r="B2317" s="5" t="s">
        <v>2094</v>
      </c>
      <c r="C2317" s="6" t="s">
        <v>50</v>
      </c>
      <c r="D2317" s="59">
        <v>10480</v>
      </c>
    </row>
    <row r="2318" spans="1:4" ht="13.5" thickBot="1" x14ac:dyDescent="0.25">
      <c r="A2318" s="17">
        <v>180303</v>
      </c>
      <c r="B2318" s="5" t="s">
        <v>2095</v>
      </c>
      <c r="C2318" s="6" t="s">
        <v>50</v>
      </c>
      <c r="D2318" s="59">
        <v>15840</v>
      </c>
    </row>
    <row r="2319" spans="1:4" ht="13.5" thickBot="1" x14ac:dyDescent="0.25">
      <c r="A2319" s="17">
        <v>180307</v>
      </c>
      <c r="B2319" s="5" t="s">
        <v>2096</v>
      </c>
      <c r="C2319" s="6" t="s">
        <v>50</v>
      </c>
      <c r="D2319" s="59">
        <v>25400</v>
      </c>
    </row>
    <row r="2320" spans="1:4" ht="13.5" thickBot="1" x14ac:dyDescent="0.25">
      <c r="A2320" s="17">
        <v>180310</v>
      </c>
      <c r="B2320" s="5" t="s">
        <v>2097</v>
      </c>
      <c r="C2320" s="6" t="s">
        <v>50</v>
      </c>
      <c r="D2320" s="59">
        <v>29320</v>
      </c>
    </row>
    <row r="2321" spans="1:4" ht="13.5" thickBot="1" x14ac:dyDescent="0.25">
      <c r="A2321" s="17">
        <v>180308</v>
      </c>
      <c r="B2321" s="5" t="s">
        <v>2098</v>
      </c>
      <c r="C2321" s="6" t="s">
        <v>50</v>
      </c>
      <c r="D2321" s="59">
        <v>27870</v>
      </c>
    </row>
    <row r="2322" spans="1:4" ht="13.5" thickBot="1" x14ac:dyDescent="0.25">
      <c r="A2322" s="17">
        <v>180309</v>
      </c>
      <c r="B2322" s="5" t="s">
        <v>2099</v>
      </c>
      <c r="C2322" s="6" t="s">
        <v>50</v>
      </c>
      <c r="D2322" s="59">
        <v>15610</v>
      </c>
    </row>
    <row r="2323" spans="1:4" ht="13.5" thickBot="1" x14ac:dyDescent="0.25">
      <c r="A2323" s="17">
        <v>180312</v>
      </c>
      <c r="B2323" s="5" t="s">
        <v>2100</v>
      </c>
      <c r="C2323" s="6" t="s">
        <v>50</v>
      </c>
      <c r="D2323" s="59">
        <v>20160</v>
      </c>
    </row>
    <row r="2324" spans="1:4" ht="13.5" thickBot="1" x14ac:dyDescent="0.25">
      <c r="A2324" s="17">
        <v>180319</v>
      </c>
      <c r="B2324" s="5" t="s">
        <v>2101</v>
      </c>
      <c r="C2324" s="6" t="s">
        <v>50</v>
      </c>
      <c r="D2324" s="55">
        <v>106960</v>
      </c>
    </row>
    <row r="2325" spans="1:4" ht="13.5" thickBot="1" x14ac:dyDescent="0.25">
      <c r="A2325" s="76">
        <v>180321</v>
      </c>
      <c r="B2325" s="77" t="s">
        <v>4585</v>
      </c>
      <c r="C2325" s="6" t="s">
        <v>4483</v>
      </c>
      <c r="D2325" s="59">
        <v>88510</v>
      </c>
    </row>
    <row r="2326" spans="1:4" ht="13.5" thickBot="1" x14ac:dyDescent="0.25">
      <c r="A2326" s="76">
        <v>180322</v>
      </c>
      <c r="B2326" s="77" t="s">
        <v>4586</v>
      </c>
      <c r="C2326" s="6" t="s">
        <v>4587</v>
      </c>
      <c r="D2326" s="60">
        <v>8430</v>
      </c>
    </row>
    <row r="2327" spans="1:4" ht="13.5" thickBot="1" x14ac:dyDescent="0.25">
      <c r="A2327" s="17">
        <v>180315</v>
      </c>
      <c r="B2327" s="5" t="s">
        <v>2102</v>
      </c>
      <c r="C2327" s="6" t="s">
        <v>50</v>
      </c>
      <c r="D2327" s="61">
        <v>780</v>
      </c>
    </row>
    <row r="2328" spans="1:4" ht="13.5" thickBot="1" x14ac:dyDescent="0.25">
      <c r="A2328" s="17">
        <v>180314</v>
      </c>
      <c r="B2328" s="5" t="s">
        <v>2103</v>
      </c>
      <c r="C2328" s="6" t="s">
        <v>50</v>
      </c>
      <c r="D2328" s="60">
        <v>2880</v>
      </c>
    </row>
    <row r="2329" spans="1:4" ht="13.5" thickBot="1" x14ac:dyDescent="0.25">
      <c r="A2329" s="17">
        <v>180317</v>
      </c>
      <c r="B2329" s="5" t="s">
        <v>2104</v>
      </c>
      <c r="C2329" s="6" t="s">
        <v>50</v>
      </c>
      <c r="D2329" s="60">
        <v>2390</v>
      </c>
    </row>
    <row r="2330" spans="1:4" ht="13.5" thickBot="1" x14ac:dyDescent="0.25">
      <c r="A2330" s="17">
        <v>180316</v>
      </c>
      <c r="B2330" s="5" t="s">
        <v>2105</v>
      </c>
      <c r="C2330" s="6" t="s">
        <v>55</v>
      </c>
      <c r="D2330" s="59">
        <v>10810</v>
      </c>
    </row>
    <row r="2331" spans="1:4" x14ac:dyDescent="0.2">
      <c r="A2331" s="13"/>
      <c r="B2331" s="3"/>
      <c r="C2331" s="3"/>
    </row>
    <row r="2332" spans="1:4" ht="13.5" thickBot="1" x14ac:dyDescent="0.25">
      <c r="A2332" s="16">
        <v>1804</v>
      </c>
      <c r="B2332" s="4" t="s">
        <v>2106</v>
      </c>
      <c r="C2332" s="3"/>
      <c r="D2332" s="3"/>
    </row>
    <row r="2333" spans="1:4" ht="13.5" thickBot="1" x14ac:dyDescent="0.25">
      <c r="A2333" s="17">
        <v>180432</v>
      </c>
      <c r="B2333" s="5" t="s">
        <v>2107</v>
      </c>
      <c r="C2333" s="6" t="s">
        <v>50</v>
      </c>
      <c r="D2333" s="66">
        <v>20050</v>
      </c>
    </row>
    <row r="2334" spans="1:4" ht="13.5" thickBot="1" x14ac:dyDescent="0.25">
      <c r="A2334" s="17">
        <v>180431</v>
      </c>
      <c r="B2334" s="5" t="s">
        <v>2108</v>
      </c>
      <c r="C2334" s="7" t="s">
        <v>52</v>
      </c>
      <c r="D2334" s="60">
        <v>7360</v>
      </c>
    </row>
    <row r="2335" spans="1:4" ht="13.5" thickBot="1" x14ac:dyDescent="0.25">
      <c r="A2335" s="17">
        <v>180407</v>
      </c>
      <c r="B2335" s="5" t="s">
        <v>2109</v>
      </c>
      <c r="C2335" s="6" t="s">
        <v>50</v>
      </c>
      <c r="D2335" s="59">
        <v>32480</v>
      </c>
    </row>
    <row r="2336" spans="1:4" ht="13.5" thickBot="1" x14ac:dyDescent="0.25">
      <c r="A2336" s="17">
        <v>180434</v>
      </c>
      <c r="B2336" s="5" t="s">
        <v>2110</v>
      </c>
      <c r="C2336" s="6" t="s">
        <v>50</v>
      </c>
      <c r="D2336" s="59">
        <v>41380</v>
      </c>
    </row>
    <row r="2337" spans="1:4" ht="13.5" thickBot="1" x14ac:dyDescent="0.25">
      <c r="A2337" s="17">
        <v>180401</v>
      </c>
      <c r="B2337" s="5" t="s">
        <v>2111</v>
      </c>
      <c r="C2337" s="6" t="s">
        <v>50</v>
      </c>
      <c r="D2337" s="59">
        <v>76770</v>
      </c>
    </row>
    <row r="2338" spans="1:4" ht="13.5" thickBot="1" x14ac:dyDescent="0.25">
      <c r="A2338" s="17">
        <v>180435</v>
      </c>
      <c r="B2338" s="5" t="s">
        <v>2112</v>
      </c>
      <c r="C2338" s="6" t="s">
        <v>50</v>
      </c>
      <c r="D2338" s="59">
        <v>39980</v>
      </c>
    </row>
    <row r="2339" spans="1:4" ht="13.5" thickBot="1" x14ac:dyDescent="0.25">
      <c r="A2339" s="17">
        <v>180437</v>
      </c>
      <c r="B2339" s="5" t="s">
        <v>2113</v>
      </c>
      <c r="C2339" s="6" t="s">
        <v>50</v>
      </c>
      <c r="D2339" s="59">
        <v>43280</v>
      </c>
    </row>
    <row r="2340" spans="1:4" ht="13.5" thickBot="1" x14ac:dyDescent="0.25">
      <c r="A2340" s="17">
        <v>180420</v>
      </c>
      <c r="B2340" s="5" t="s">
        <v>2114</v>
      </c>
      <c r="C2340" s="6" t="s">
        <v>50</v>
      </c>
      <c r="D2340" s="59">
        <v>37340</v>
      </c>
    </row>
    <row r="2341" spans="1:4" ht="13.5" thickBot="1" x14ac:dyDescent="0.25">
      <c r="A2341" s="17">
        <v>180436</v>
      </c>
      <c r="B2341" s="5" t="s">
        <v>2115</v>
      </c>
      <c r="C2341" s="6" t="s">
        <v>55</v>
      </c>
      <c r="D2341" s="59">
        <v>42350</v>
      </c>
    </row>
    <row r="2342" spans="1:4" ht="13.5" thickBot="1" x14ac:dyDescent="0.25">
      <c r="A2342" s="17">
        <v>180412</v>
      </c>
      <c r="B2342" s="5" t="s">
        <v>2116</v>
      </c>
      <c r="C2342" s="6" t="s">
        <v>50</v>
      </c>
      <c r="D2342" s="59">
        <v>22900</v>
      </c>
    </row>
    <row r="2343" spans="1:4" ht="13.5" thickBot="1" x14ac:dyDescent="0.25">
      <c r="A2343" s="17">
        <v>180413</v>
      </c>
      <c r="B2343" s="5" t="s">
        <v>2117</v>
      </c>
      <c r="C2343" s="6" t="s">
        <v>50</v>
      </c>
      <c r="D2343" s="59">
        <v>24750</v>
      </c>
    </row>
    <row r="2344" spans="1:4" ht="13.5" thickBot="1" x14ac:dyDescent="0.25">
      <c r="A2344" s="17">
        <v>180433</v>
      </c>
      <c r="B2344" s="5" t="s">
        <v>2118</v>
      </c>
      <c r="C2344" s="6" t="s">
        <v>50</v>
      </c>
      <c r="D2344" s="59">
        <v>23080</v>
      </c>
    </row>
    <row r="2345" spans="1:4" ht="13.5" thickBot="1" x14ac:dyDescent="0.25">
      <c r="A2345" s="17">
        <v>180414</v>
      </c>
      <c r="B2345" s="5" t="s">
        <v>2119</v>
      </c>
      <c r="C2345" s="6" t="s">
        <v>50</v>
      </c>
      <c r="D2345" s="59">
        <v>18160</v>
      </c>
    </row>
    <row r="2346" spans="1:4" ht="13.5" thickBot="1" x14ac:dyDescent="0.25">
      <c r="A2346" s="17">
        <v>180410</v>
      </c>
      <c r="B2346" s="5" t="s">
        <v>2120</v>
      </c>
      <c r="C2346" s="6" t="s">
        <v>50</v>
      </c>
      <c r="D2346" s="59">
        <v>42500</v>
      </c>
    </row>
    <row r="2347" spans="1:4" ht="13.5" thickBot="1" x14ac:dyDescent="0.25">
      <c r="A2347" s="17">
        <v>180405</v>
      </c>
      <c r="B2347" s="5" t="s">
        <v>2121</v>
      </c>
      <c r="C2347" s="6" t="s">
        <v>50</v>
      </c>
      <c r="D2347" s="59">
        <v>34230</v>
      </c>
    </row>
    <row r="2348" spans="1:4" ht="13.5" thickBot="1" x14ac:dyDescent="0.25">
      <c r="A2348" s="17">
        <v>180404</v>
      </c>
      <c r="B2348" s="5" t="s">
        <v>2122</v>
      </c>
      <c r="C2348" s="6" t="s">
        <v>50</v>
      </c>
      <c r="D2348" s="59">
        <v>39280</v>
      </c>
    </row>
    <row r="2349" spans="1:4" ht="13.5" thickBot="1" x14ac:dyDescent="0.25">
      <c r="A2349" s="17">
        <v>180406</v>
      </c>
      <c r="B2349" s="5" t="s">
        <v>2123</v>
      </c>
      <c r="C2349" s="6" t="s">
        <v>50</v>
      </c>
      <c r="D2349" s="59">
        <v>33770</v>
      </c>
    </row>
    <row r="2350" spans="1:4" ht="13.5" thickBot="1" x14ac:dyDescent="0.25">
      <c r="A2350" s="17">
        <v>180418</v>
      </c>
      <c r="B2350" s="5" t="s">
        <v>2124</v>
      </c>
      <c r="C2350" s="6" t="s">
        <v>50</v>
      </c>
      <c r="D2350" s="59">
        <v>24290</v>
      </c>
    </row>
    <row r="2351" spans="1:4" ht="13.5" thickBot="1" x14ac:dyDescent="0.25">
      <c r="A2351" s="17">
        <v>180419</v>
      </c>
      <c r="B2351" s="5" t="s">
        <v>2125</v>
      </c>
      <c r="C2351" s="6" t="s">
        <v>50</v>
      </c>
      <c r="D2351" s="59">
        <v>44330</v>
      </c>
    </row>
    <row r="2352" spans="1:4" ht="13.5" thickBot="1" x14ac:dyDescent="0.25">
      <c r="A2352" s="17">
        <v>180421</v>
      </c>
      <c r="B2352" s="5" t="s">
        <v>2126</v>
      </c>
      <c r="C2352" s="6" t="s">
        <v>50</v>
      </c>
      <c r="D2352" s="59">
        <v>34720</v>
      </c>
    </row>
    <row r="2353" spans="1:4" ht="13.5" thickBot="1" x14ac:dyDescent="0.25">
      <c r="A2353" s="13"/>
      <c r="B2353" s="3"/>
      <c r="C2353" s="3"/>
      <c r="D2353" s="62"/>
    </row>
    <row r="2354" spans="1:4" ht="13.5" thickBot="1" x14ac:dyDescent="0.25">
      <c r="A2354" s="16">
        <v>1805</v>
      </c>
      <c r="B2354" s="4" t="s">
        <v>2127</v>
      </c>
      <c r="C2354" s="3"/>
      <c r="D2354" s="62"/>
    </row>
    <row r="2355" spans="1:4" ht="13.5" thickBot="1" x14ac:dyDescent="0.25">
      <c r="A2355" s="17">
        <v>180509</v>
      </c>
      <c r="B2355" s="5" t="s">
        <v>2128</v>
      </c>
      <c r="C2355" s="6" t="s">
        <v>50</v>
      </c>
      <c r="D2355" s="59">
        <v>35570</v>
      </c>
    </row>
    <row r="2356" spans="1:4" ht="13.5" thickBot="1" x14ac:dyDescent="0.25">
      <c r="A2356" s="17">
        <v>180510</v>
      </c>
      <c r="B2356" s="5" t="s">
        <v>2129</v>
      </c>
      <c r="C2356" s="6" t="s">
        <v>55</v>
      </c>
      <c r="D2356" s="59">
        <v>51990</v>
      </c>
    </row>
    <row r="2357" spans="1:4" ht="13.5" thickBot="1" x14ac:dyDescent="0.25">
      <c r="A2357" s="17">
        <v>180501</v>
      </c>
      <c r="B2357" s="5" t="s">
        <v>2130</v>
      </c>
      <c r="C2357" s="6" t="s">
        <v>55</v>
      </c>
      <c r="D2357" s="59">
        <v>14470</v>
      </c>
    </row>
    <row r="2358" spans="1:4" ht="13.5" thickBot="1" x14ac:dyDescent="0.25">
      <c r="A2358" s="17">
        <v>180502</v>
      </c>
      <c r="B2358" s="5" t="s">
        <v>2131</v>
      </c>
      <c r="C2358" s="6" t="s">
        <v>55</v>
      </c>
      <c r="D2358" s="59">
        <v>32630</v>
      </c>
    </row>
    <row r="2359" spans="1:4" ht="13.5" thickBot="1" x14ac:dyDescent="0.25">
      <c r="A2359" s="17">
        <v>180503</v>
      </c>
      <c r="B2359" s="5" t="s">
        <v>2131</v>
      </c>
      <c r="C2359" s="6" t="s">
        <v>50</v>
      </c>
      <c r="D2359" s="59">
        <v>20200</v>
      </c>
    </row>
    <row r="2360" spans="1:4" ht="13.5" thickBot="1" x14ac:dyDescent="0.25">
      <c r="A2360" s="17">
        <v>180504</v>
      </c>
      <c r="B2360" s="5" t="s">
        <v>2132</v>
      </c>
      <c r="C2360" s="6" t="s">
        <v>50</v>
      </c>
      <c r="D2360" s="59">
        <v>31620</v>
      </c>
    </row>
    <row r="2361" spans="1:4" ht="13.5" thickBot="1" x14ac:dyDescent="0.25">
      <c r="A2361" s="17">
        <v>180505</v>
      </c>
      <c r="B2361" s="5" t="s">
        <v>2133</v>
      </c>
      <c r="C2361" s="6" t="s">
        <v>55</v>
      </c>
      <c r="D2361" s="59">
        <v>25850</v>
      </c>
    </row>
    <row r="2362" spans="1:4" ht="13.5" thickBot="1" x14ac:dyDescent="0.25">
      <c r="A2362" s="17">
        <v>180507</v>
      </c>
      <c r="B2362" s="5" t="s">
        <v>2134</v>
      </c>
      <c r="C2362" s="6" t="s">
        <v>50</v>
      </c>
      <c r="D2362" s="59">
        <v>16650</v>
      </c>
    </row>
    <row r="2363" spans="1:4" ht="13.5" thickBot="1" x14ac:dyDescent="0.25">
      <c r="A2363" s="17">
        <v>180508</v>
      </c>
      <c r="B2363" s="5" t="s">
        <v>2135</v>
      </c>
      <c r="C2363" s="6" t="s">
        <v>50</v>
      </c>
      <c r="D2363" s="59">
        <v>17620</v>
      </c>
    </row>
    <row r="2364" spans="1:4" ht="13.5" thickBot="1" x14ac:dyDescent="0.25">
      <c r="A2364" s="13"/>
      <c r="B2364" s="3"/>
      <c r="C2364" s="3"/>
      <c r="D2364" s="62"/>
    </row>
    <row r="2365" spans="1:4" ht="13.5" thickBot="1" x14ac:dyDescent="0.25">
      <c r="A2365" s="16">
        <v>1806</v>
      </c>
      <c r="B2365" s="4" t="s">
        <v>2136</v>
      </c>
      <c r="C2365" s="3"/>
      <c r="D2365" s="62"/>
    </row>
    <row r="2366" spans="1:4" ht="13.5" thickBot="1" x14ac:dyDescent="0.25">
      <c r="A2366" s="17">
        <v>180601</v>
      </c>
      <c r="B2366" s="5" t="s">
        <v>2137</v>
      </c>
      <c r="C2366" s="6" t="s">
        <v>55</v>
      </c>
      <c r="D2366" s="59">
        <v>44430</v>
      </c>
    </row>
    <row r="2367" spans="1:4" ht="13.5" thickBot="1" x14ac:dyDescent="0.25">
      <c r="A2367" s="17">
        <v>180631</v>
      </c>
      <c r="B2367" s="5" t="s">
        <v>2138</v>
      </c>
      <c r="C2367" s="6" t="s">
        <v>55</v>
      </c>
      <c r="D2367" s="59">
        <v>42330</v>
      </c>
    </row>
    <row r="2368" spans="1:4" ht="13.5" thickBot="1" x14ac:dyDescent="0.25">
      <c r="A2368" s="17">
        <v>180602</v>
      </c>
      <c r="B2368" s="5" t="s">
        <v>2139</v>
      </c>
      <c r="C2368" s="6" t="s">
        <v>55</v>
      </c>
      <c r="D2368" s="59">
        <v>37360</v>
      </c>
    </row>
    <row r="2369" spans="1:4" ht="13.5" thickBot="1" x14ac:dyDescent="0.25">
      <c r="A2369" s="17">
        <v>180603</v>
      </c>
      <c r="B2369" s="5" t="s">
        <v>2140</v>
      </c>
      <c r="C2369" s="6" t="s">
        <v>50</v>
      </c>
      <c r="D2369" s="55">
        <v>108400</v>
      </c>
    </row>
    <row r="2370" spans="1:4" ht="13.5" thickBot="1" x14ac:dyDescent="0.25">
      <c r="A2370" s="17">
        <v>180604</v>
      </c>
      <c r="B2370" s="5" t="s">
        <v>2141</v>
      </c>
      <c r="C2370" s="6" t="s">
        <v>50</v>
      </c>
      <c r="D2370" s="59">
        <v>98560</v>
      </c>
    </row>
    <row r="2371" spans="1:4" ht="13.5" thickBot="1" x14ac:dyDescent="0.25">
      <c r="A2371" s="17">
        <v>180605</v>
      </c>
      <c r="B2371" s="5" t="s">
        <v>2142</v>
      </c>
      <c r="C2371" s="6" t="s">
        <v>50</v>
      </c>
      <c r="D2371" s="55">
        <v>101720</v>
      </c>
    </row>
    <row r="2372" spans="1:4" ht="13.5" thickBot="1" x14ac:dyDescent="0.25">
      <c r="A2372" s="17">
        <v>180607</v>
      </c>
      <c r="B2372" s="5" t="s">
        <v>2143</v>
      </c>
      <c r="C2372" s="6" t="s">
        <v>50</v>
      </c>
      <c r="D2372" s="59">
        <v>99110</v>
      </c>
    </row>
    <row r="2373" spans="1:4" ht="13.5" thickBot="1" x14ac:dyDescent="0.25">
      <c r="A2373" s="17">
        <v>180608</v>
      </c>
      <c r="B2373" s="5" t="s">
        <v>2144</v>
      </c>
      <c r="C2373" s="6" t="s">
        <v>50</v>
      </c>
      <c r="D2373" s="59">
        <v>90470</v>
      </c>
    </row>
    <row r="2374" spans="1:4" ht="13.5" thickBot="1" x14ac:dyDescent="0.25">
      <c r="A2374" s="17">
        <v>180609</v>
      </c>
      <c r="B2374" s="5" t="s">
        <v>2145</v>
      </c>
      <c r="C2374" s="6" t="s">
        <v>50</v>
      </c>
      <c r="D2374" s="59">
        <v>57930</v>
      </c>
    </row>
    <row r="2375" spans="1:4" ht="13.5" thickBot="1" x14ac:dyDescent="0.25">
      <c r="A2375" s="17">
        <v>180610</v>
      </c>
      <c r="B2375" s="5" t="s">
        <v>2146</v>
      </c>
      <c r="C2375" s="6" t="s">
        <v>50</v>
      </c>
      <c r="D2375" s="59">
        <v>70370</v>
      </c>
    </row>
    <row r="2376" spans="1:4" ht="13.5" thickBot="1" x14ac:dyDescent="0.25">
      <c r="A2376" s="17">
        <v>180611</v>
      </c>
      <c r="B2376" s="5" t="s">
        <v>2147</v>
      </c>
      <c r="C2376" s="6" t="s">
        <v>50</v>
      </c>
      <c r="D2376" s="59">
        <v>77700</v>
      </c>
    </row>
    <row r="2377" spans="1:4" ht="13.5" thickBot="1" x14ac:dyDescent="0.25">
      <c r="A2377" s="17">
        <v>180612</v>
      </c>
      <c r="B2377" s="5" t="s">
        <v>2148</v>
      </c>
      <c r="C2377" s="6" t="s">
        <v>50</v>
      </c>
      <c r="D2377" s="59">
        <v>80160</v>
      </c>
    </row>
    <row r="2378" spans="1:4" ht="13.5" thickBot="1" x14ac:dyDescent="0.25">
      <c r="A2378" s="17">
        <v>180613</v>
      </c>
      <c r="B2378" s="5" t="s">
        <v>2149</v>
      </c>
      <c r="C2378" s="6" t="s">
        <v>50</v>
      </c>
      <c r="D2378" s="59">
        <v>77470</v>
      </c>
    </row>
    <row r="2379" spans="1:4" ht="13.5" thickBot="1" x14ac:dyDescent="0.25">
      <c r="A2379" s="17">
        <v>180614</v>
      </c>
      <c r="B2379" s="5" t="s">
        <v>2150</v>
      </c>
      <c r="C2379" s="6" t="s">
        <v>50</v>
      </c>
      <c r="D2379" s="59">
        <v>82060</v>
      </c>
    </row>
    <row r="2380" spans="1:4" ht="13.5" thickBot="1" x14ac:dyDescent="0.25">
      <c r="A2380" s="17">
        <v>180615</v>
      </c>
      <c r="B2380" s="5" t="s">
        <v>2151</v>
      </c>
      <c r="C2380" s="6" t="s">
        <v>55</v>
      </c>
      <c r="D2380" s="59">
        <v>16340</v>
      </c>
    </row>
    <row r="2381" spans="1:4" ht="13.5" thickBot="1" x14ac:dyDescent="0.25">
      <c r="A2381" s="17">
        <v>180616</v>
      </c>
      <c r="B2381" s="5" t="s">
        <v>2152</v>
      </c>
      <c r="C2381" s="6" t="s">
        <v>55</v>
      </c>
      <c r="D2381" s="59">
        <v>29120</v>
      </c>
    </row>
    <row r="2382" spans="1:4" ht="13.5" thickBot="1" x14ac:dyDescent="0.25">
      <c r="A2382" s="17">
        <v>180635</v>
      </c>
      <c r="B2382" s="5" t="s">
        <v>2153</v>
      </c>
      <c r="C2382" s="6" t="s">
        <v>50</v>
      </c>
      <c r="D2382" s="60">
        <v>5130</v>
      </c>
    </row>
    <row r="2383" spans="1:4" ht="13.5" thickBot="1" x14ac:dyDescent="0.25">
      <c r="A2383" s="17">
        <v>180617</v>
      </c>
      <c r="B2383" s="5" t="s">
        <v>2154</v>
      </c>
      <c r="C2383" s="7" t="s">
        <v>52</v>
      </c>
      <c r="D2383" s="59">
        <v>28820</v>
      </c>
    </row>
    <row r="2384" spans="1:4" ht="13.5" thickBot="1" x14ac:dyDescent="0.25">
      <c r="A2384" s="17">
        <v>180618</v>
      </c>
      <c r="B2384" s="5" t="s">
        <v>2155</v>
      </c>
      <c r="C2384" s="7" t="s">
        <v>52</v>
      </c>
      <c r="D2384" s="59">
        <v>36660</v>
      </c>
    </row>
    <row r="2385" spans="1:4" ht="13.5" thickBot="1" x14ac:dyDescent="0.25">
      <c r="A2385" s="17">
        <v>180619</v>
      </c>
      <c r="B2385" s="5" t="s">
        <v>2156</v>
      </c>
      <c r="C2385" s="6" t="s">
        <v>50</v>
      </c>
      <c r="D2385" s="59">
        <v>26230</v>
      </c>
    </row>
    <row r="2386" spans="1:4" ht="14.25" thickTop="1" thickBot="1" x14ac:dyDescent="0.25">
      <c r="A2386" s="17">
        <v>180620</v>
      </c>
      <c r="B2386" s="5" t="s">
        <v>2157</v>
      </c>
      <c r="C2386" s="7" t="s">
        <v>52</v>
      </c>
      <c r="D2386" s="67">
        <v>17450</v>
      </c>
    </row>
    <row r="2387" spans="1:4" ht="13.5" thickBot="1" x14ac:dyDescent="0.25">
      <c r="A2387" s="17">
        <v>180621</v>
      </c>
      <c r="B2387" s="5" t="s">
        <v>2158</v>
      </c>
      <c r="C2387" s="7" t="s">
        <v>52</v>
      </c>
      <c r="D2387" s="59">
        <v>22650</v>
      </c>
    </row>
    <row r="2388" spans="1:4" ht="13.5" thickBot="1" x14ac:dyDescent="0.25">
      <c r="A2388" s="17">
        <v>180622</v>
      </c>
      <c r="B2388" s="5" t="s">
        <v>2159</v>
      </c>
      <c r="C2388" s="7" t="s">
        <v>52</v>
      </c>
      <c r="D2388" s="59">
        <v>22850</v>
      </c>
    </row>
    <row r="2389" spans="1:4" ht="13.5" thickBot="1" x14ac:dyDescent="0.25">
      <c r="A2389" s="17">
        <v>180623</v>
      </c>
      <c r="B2389" s="5" t="s">
        <v>2160</v>
      </c>
      <c r="C2389" s="7" t="s">
        <v>52</v>
      </c>
      <c r="D2389" s="59">
        <v>27550</v>
      </c>
    </row>
    <row r="2390" spans="1:4" ht="13.5" thickBot="1" x14ac:dyDescent="0.25">
      <c r="A2390" s="17">
        <v>180624</v>
      </c>
      <c r="B2390" s="5" t="s">
        <v>2161</v>
      </c>
      <c r="C2390" s="7" t="s">
        <v>52</v>
      </c>
      <c r="D2390" s="59">
        <v>34580</v>
      </c>
    </row>
    <row r="2391" spans="1:4" ht="13.5" thickBot="1" x14ac:dyDescent="0.25">
      <c r="A2391" s="17">
        <v>180625</v>
      </c>
      <c r="B2391" s="5" t="s">
        <v>2162</v>
      </c>
      <c r="C2391" s="7" t="s">
        <v>52</v>
      </c>
      <c r="D2391" s="59">
        <v>45780</v>
      </c>
    </row>
    <row r="2392" spans="1:4" ht="13.5" thickBot="1" x14ac:dyDescent="0.25">
      <c r="A2392" s="17">
        <v>180634</v>
      </c>
      <c r="B2392" s="5" t="s">
        <v>2163</v>
      </c>
      <c r="C2392" s="7" t="s">
        <v>52</v>
      </c>
      <c r="D2392" s="59">
        <v>48060</v>
      </c>
    </row>
    <row r="2393" spans="1:4" ht="13.5" thickBot="1" x14ac:dyDescent="0.25">
      <c r="A2393" s="17">
        <v>180632</v>
      </c>
      <c r="B2393" s="5" t="s">
        <v>2164</v>
      </c>
      <c r="C2393" s="6" t="s">
        <v>50</v>
      </c>
      <c r="D2393" s="59">
        <v>41280</v>
      </c>
    </row>
    <row r="2394" spans="1:4" ht="13.5" thickBot="1" x14ac:dyDescent="0.25">
      <c r="A2394" s="17">
        <v>180626</v>
      </c>
      <c r="B2394" s="5" t="s">
        <v>2165</v>
      </c>
      <c r="C2394" s="7" t="s">
        <v>52</v>
      </c>
      <c r="D2394" s="59">
        <v>42630</v>
      </c>
    </row>
    <row r="2395" spans="1:4" ht="13.5" thickBot="1" x14ac:dyDescent="0.25">
      <c r="A2395" s="17">
        <v>180627</v>
      </c>
      <c r="B2395" s="5" t="s">
        <v>2166</v>
      </c>
      <c r="C2395" s="7" t="s">
        <v>52</v>
      </c>
      <c r="D2395" s="59">
        <v>45240</v>
      </c>
    </row>
    <row r="2396" spans="1:4" ht="13.5" thickBot="1" x14ac:dyDescent="0.25">
      <c r="A2396" s="17">
        <v>180628</v>
      </c>
      <c r="B2396" s="5" t="s">
        <v>2167</v>
      </c>
      <c r="C2396" s="7" t="s">
        <v>52</v>
      </c>
      <c r="D2396" s="59">
        <v>62070</v>
      </c>
    </row>
    <row r="2397" spans="1:4" ht="13.5" thickBot="1" x14ac:dyDescent="0.25">
      <c r="A2397" s="17">
        <v>180629</v>
      </c>
      <c r="B2397" s="5" t="s">
        <v>2168</v>
      </c>
      <c r="C2397" s="7" t="s">
        <v>52</v>
      </c>
      <c r="D2397" s="59">
        <v>55400</v>
      </c>
    </row>
    <row r="2398" spans="1:4" ht="13.5" thickBot="1" x14ac:dyDescent="0.25">
      <c r="A2398" s="17">
        <v>180630</v>
      </c>
      <c r="B2398" s="5" t="s">
        <v>2169</v>
      </c>
      <c r="C2398" s="7" t="s">
        <v>52</v>
      </c>
      <c r="D2398" s="59">
        <v>67250</v>
      </c>
    </row>
    <row r="2399" spans="1:4" ht="13.5" thickBot="1" x14ac:dyDescent="0.25">
      <c r="A2399" s="17">
        <v>180633</v>
      </c>
      <c r="B2399" s="5" t="s">
        <v>2170</v>
      </c>
      <c r="C2399" s="7" t="s">
        <v>52</v>
      </c>
      <c r="D2399" s="59">
        <v>32260</v>
      </c>
    </row>
    <row r="2400" spans="1:4" ht="13.5" thickBot="1" x14ac:dyDescent="0.25">
      <c r="A2400" s="13"/>
      <c r="B2400" s="3"/>
      <c r="C2400" s="3"/>
      <c r="D2400" s="62"/>
    </row>
    <row r="2401" spans="1:4" ht="13.5" thickBot="1" x14ac:dyDescent="0.25">
      <c r="A2401" s="16">
        <v>1807</v>
      </c>
      <c r="B2401" s="4" t="s">
        <v>2171</v>
      </c>
      <c r="C2401" s="3"/>
      <c r="D2401" s="62"/>
    </row>
    <row r="2402" spans="1:4" ht="13.5" thickBot="1" x14ac:dyDescent="0.25">
      <c r="A2402" s="17">
        <v>180701</v>
      </c>
      <c r="B2402" s="5" t="s">
        <v>2172</v>
      </c>
      <c r="C2402" s="6" t="s">
        <v>55</v>
      </c>
      <c r="D2402" s="59">
        <v>10580</v>
      </c>
    </row>
    <row r="2403" spans="1:4" ht="13.5" thickBot="1" x14ac:dyDescent="0.25">
      <c r="A2403" s="17">
        <v>180702</v>
      </c>
      <c r="B2403" s="5" t="s">
        <v>2173</v>
      </c>
      <c r="C2403" s="6" t="s">
        <v>55</v>
      </c>
      <c r="D2403" s="59">
        <v>15200</v>
      </c>
    </row>
    <row r="2404" spans="1:4" ht="13.5" thickBot="1" x14ac:dyDescent="0.25">
      <c r="A2404" s="17">
        <v>180703</v>
      </c>
      <c r="B2404" s="5" t="s">
        <v>2174</v>
      </c>
      <c r="C2404" s="6" t="s">
        <v>55</v>
      </c>
      <c r="D2404" s="59">
        <v>10770</v>
      </c>
    </row>
    <row r="2405" spans="1:4" ht="13.5" thickBot="1" x14ac:dyDescent="0.25">
      <c r="A2405" s="17">
        <v>180704</v>
      </c>
      <c r="B2405" s="5" t="s">
        <v>2175</v>
      </c>
      <c r="C2405" s="6" t="s">
        <v>55</v>
      </c>
      <c r="D2405" s="59">
        <v>14720</v>
      </c>
    </row>
    <row r="2406" spans="1:4" ht="13.5" thickBot="1" x14ac:dyDescent="0.25">
      <c r="A2406" s="17">
        <v>180711</v>
      </c>
      <c r="B2406" s="5" t="s">
        <v>2176</v>
      </c>
      <c r="C2406" s="6" t="s">
        <v>50</v>
      </c>
      <c r="D2406" s="60">
        <v>4040</v>
      </c>
    </row>
    <row r="2407" spans="1:4" ht="13.5" thickBot="1" x14ac:dyDescent="0.25">
      <c r="A2407" s="17">
        <v>180710</v>
      </c>
      <c r="B2407" s="5" t="s">
        <v>2177</v>
      </c>
      <c r="C2407" s="6" t="s">
        <v>50</v>
      </c>
      <c r="D2407" s="59">
        <v>27390</v>
      </c>
    </row>
    <row r="2408" spans="1:4" ht="13.5" thickBot="1" x14ac:dyDescent="0.25">
      <c r="A2408" s="17">
        <v>180706</v>
      </c>
      <c r="B2408" s="5" t="s">
        <v>2178</v>
      </c>
      <c r="C2408" s="6" t="s">
        <v>50</v>
      </c>
      <c r="D2408" s="59">
        <v>23800</v>
      </c>
    </row>
    <row r="2409" spans="1:4" ht="13.5" thickBot="1" x14ac:dyDescent="0.25">
      <c r="A2409" s="17">
        <v>180709</v>
      </c>
      <c r="B2409" s="5" t="s">
        <v>2179</v>
      </c>
      <c r="C2409" s="7" t="s">
        <v>52</v>
      </c>
      <c r="D2409" s="61">
        <v>590</v>
      </c>
    </row>
    <row r="2410" spans="1:4" ht="13.5" thickBot="1" x14ac:dyDescent="0.25">
      <c r="A2410" s="17">
        <v>180707</v>
      </c>
      <c r="B2410" s="5" t="s">
        <v>2180</v>
      </c>
      <c r="C2410" s="6" t="s">
        <v>50</v>
      </c>
      <c r="D2410" s="59">
        <v>35730</v>
      </c>
    </row>
    <row r="2411" spans="1:4" ht="13.5" thickBot="1" x14ac:dyDescent="0.25">
      <c r="A2411" s="17">
        <v>180708</v>
      </c>
      <c r="B2411" s="5" t="s">
        <v>2181</v>
      </c>
      <c r="C2411" s="6" t="s">
        <v>50</v>
      </c>
      <c r="D2411" s="59">
        <v>27660</v>
      </c>
    </row>
    <row r="2412" spans="1:4" ht="13.5" thickBot="1" x14ac:dyDescent="0.25">
      <c r="A2412" s="13"/>
      <c r="B2412" s="3"/>
      <c r="C2412" s="3"/>
      <c r="D2412" s="62"/>
    </row>
    <row r="2413" spans="1:4" ht="13.5" thickBot="1" x14ac:dyDescent="0.25">
      <c r="A2413" s="16">
        <v>1808</v>
      </c>
      <c r="B2413" s="4" t="s">
        <v>2182</v>
      </c>
      <c r="C2413" s="3"/>
      <c r="D2413" s="62"/>
    </row>
    <row r="2414" spans="1:4" ht="13.5" thickBot="1" x14ac:dyDescent="0.25">
      <c r="A2414" s="17">
        <v>180803</v>
      </c>
      <c r="B2414" s="5" t="s">
        <v>2183</v>
      </c>
      <c r="C2414" s="6" t="s">
        <v>55</v>
      </c>
      <c r="D2414" s="59">
        <v>39770</v>
      </c>
    </row>
    <row r="2415" spans="1:4" ht="13.5" thickBot="1" x14ac:dyDescent="0.25">
      <c r="A2415" s="17">
        <v>180801</v>
      </c>
      <c r="B2415" s="5" t="s">
        <v>2184</v>
      </c>
      <c r="C2415" s="6" t="s">
        <v>55</v>
      </c>
      <c r="D2415" s="59">
        <v>29620</v>
      </c>
    </row>
    <row r="2416" spans="1:4" ht="13.5" thickBot="1" x14ac:dyDescent="0.25">
      <c r="A2416" s="17">
        <v>180802</v>
      </c>
      <c r="B2416" s="5" t="s">
        <v>2185</v>
      </c>
      <c r="C2416" s="6" t="s">
        <v>55</v>
      </c>
      <c r="D2416" s="59">
        <v>27010</v>
      </c>
    </row>
    <row r="2417" spans="1:4" ht="13.5" thickBot="1" x14ac:dyDescent="0.25">
      <c r="A2417" s="17">
        <v>180817</v>
      </c>
      <c r="B2417" s="5" t="s">
        <v>2186</v>
      </c>
      <c r="C2417" s="6" t="s">
        <v>55</v>
      </c>
      <c r="D2417" s="59">
        <v>29340</v>
      </c>
    </row>
    <row r="2418" spans="1:4" ht="13.5" thickBot="1" x14ac:dyDescent="0.25">
      <c r="A2418" s="17">
        <v>180806</v>
      </c>
      <c r="B2418" s="5" t="s">
        <v>2187</v>
      </c>
      <c r="C2418" s="6" t="s">
        <v>55</v>
      </c>
      <c r="D2418" s="59">
        <v>54830</v>
      </c>
    </row>
    <row r="2419" spans="1:4" ht="13.5" thickBot="1" x14ac:dyDescent="0.25">
      <c r="A2419" s="17">
        <v>180807</v>
      </c>
      <c r="B2419" s="5" t="s">
        <v>2188</v>
      </c>
      <c r="C2419" s="6" t="s">
        <v>50</v>
      </c>
      <c r="D2419" s="59">
        <v>41300</v>
      </c>
    </row>
    <row r="2420" spans="1:4" ht="13.5" thickBot="1" x14ac:dyDescent="0.25">
      <c r="A2420" s="17">
        <v>180819</v>
      </c>
      <c r="B2420" s="5" t="s">
        <v>2189</v>
      </c>
      <c r="C2420" s="6" t="s">
        <v>50</v>
      </c>
      <c r="D2420" s="59">
        <v>42600</v>
      </c>
    </row>
    <row r="2421" spans="1:4" ht="13.5" thickBot="1" x14ac:dyDescent="0.25">
      <c r="A2421" s="17">
        <v>180808</v>
      </c>
      <c r="B2421" s="5" t="s">
        <v>2190</v>
      </c>
      <c r="C2421" s="6" t="s">
        <v>50</v>
      </c>
      <c r="D2421" s="59">
        <v>38600</v>
      </c>
    </row>
    <row r="2422" spans="1:4" ht="13.5" thickBot="1" x14ac:dyDescent="0.25">
      <c r="A2422" s="17">
        <v>180818</v>
      </c>
      <c r="B2422" s="5" t="s">
        <v>2191</v>
      </c>
      <c r="C2422" s="6" t="s">
        <v>50</v>
      </c>
      <c r="D2422" s="59">
        <v>37180</v>
      </c>
    </row>
    <row r="2423" spans="1:4" ht="13.5" thickBot="1" x14ac:dyDescent="0.25">
      <c r="A2423" s="17">
        <v>180820</v>
      </c>
      <c r="B2423" s="5" t="s">
        <v>2192</v>
      </c>
      <c r="C2423" s="6" t="s">
        <v>50</v>
      </c>
      <c r="D2423" s="55">
        <v>136520</v>
      </c>
    </row>
    <row r="2424" spans="1:4" ht="13.5" thickBot="1" x14ac:dyDescent="0.25">
      <c r="A2424" s="17">
        <v>180815</v>
      </c>
      <c r="B2424" s="5" t="s">
        <v>2193</v>
      </c>
      <c r="C2424" s="6" t="s">
        <v>50</v>
      </c>
      <c r="D2424" s="59">
        <v>31440</v>
      </c>
    </row>
    <row r="2425" spans="1:4" ht="13.5" thickBot="1" x14ac:dyDescent="0.25">
      <c r="A2425" s="17">
        <v>180813</v>
      </c>
      <c r="B2425" s="5" t="s">
        <v>2194</v>
      </c>
      <c r="C2425" s="6" t="s">
        <v>50</v>
      </c>
      <c r="D2425" s="59">
        <v>25990</v>
      </c>
    </row>
    <row r="2426" spans="1:4" ht="13.5" thickBot="1" x14ac:dyDescent="0.25">
      <c r="A2426" s="17">
        <v>180816</v>
      </c>
      <c r="B2426" s="5" t="s">
        <v>2195</v>
      </c>
      <c r="C2426" s="6" t="s">
        <v>50</v>
      </c>
      <c r="D2426" s="59">
        <v>19720</v>
      </c>
    </row>
    <row r="2427" spans="1:4" x14ac:dyDescent="0.2">
      <c r="A2427" s="13"/>
      <c r="B2427" s="3"/>
      <c r="C2427" s="3"/>
      <c r="D2427" s="3"/>
    </row>
    <row r="2428" spans="1:4" ht="13.5" thickBot="1" x14ac:dyDescent="0.25">
      <c r="A2428" s="16">
        <v>1809</v>
      </c>
      <c r="B2428" s="4" t="s">
        <v>2196</v>
      </c>
      <c r="C2428" s="3"/>
      <c r="D2428" s="3"/>
    </row>
    <row r="2429" spans="1:4" ht="13.5" thickBot="1" x14ac:dyDescent="0.25">
      <c r="A2429" s="17">
        <v>180908</v>
      </c>
      <c r="B2429" s="5" t="s">
        <v>2197</v>
      </c>
      <c r="C2429" s="6" t="s">
        <v>55</v>
      </c>
      <c r="D2429" s="66">
        <v>27950</v>
      </c>
    </row>
    <row r="2430" spans="1:4" ht="13.5" thickBot="1" x14ac:dyDescent="0.25">
      <c r="A2430" s="17">
        <v>180921</v>
      </c>
      <c r="B2430" s="5" t="s">
        <v>2198</v>
      </c>
      <c r="C2430" s="6" t="s">
        <v>55</v>
      </c>
      <c r="D2430" s="59">
        <v>14710</v>
      </c>
    </row>
    <row r="2431" spans="1:4" ht="13.5" thickBot="1" x14ac:dyDescent="0.25">
      <c r="A2431" s="17">
        <v>180920</v>
      </c>
      <c r="B2431" s="5" t="s">
        <v>2199</v>
      </c>
      <c r="C2431" s="6" t="s">
        <v>55</v>
      </c>
      <c r="D2431" s="59">
        <v>15990</v>
      </c>
    </row>
    <row r="2432" spans="1:4" ht="13.5" thickBot="1" x14ac:dyDescent="0.25">
      <c r="A2432" s="17">
        <v>180917</v>
      </c>
      <c r="B2432" s="5" t="s">
        <v>2200</v>
      </c>
      <c r="C2432" s="6" t="s">
        <v>55</v>
      </c>
      <c r="D2432" s="59">
        <v>31090</v>
      </c>
    </row>
    <row r="2433" spans="1:4" ht="13.5" thickBot="1" x14ac:dyDescent="0.25">
      <c r="A2433" s="17">
        <v>180901</v>
      </c>
      <c r="B2433" s="5" t="s">
        <v>2201</v>
      </c>
      <c r="C2433" s="7" t="s">
        <v>52</v>
      </c>
      <c r="D2433" s="59">
        <v>84000</v>
      </c>
    </row>
    <row r="2434" spans="1:4" ht="13.5" thickBot="1" x14ac:dyDescent="0.25">
      <c r="A2434" s="17">
        <v>180910</v>
      </c>
      <c r="B2434" s="5" t="s">
        <v>2202</v>
      </c>
      <c r="C2434" s="6" t="s">
        <v>50</v>
      </c>
      <c r="D2434" s="59">
        <v>36620</v>
      </c>
    </row>
    <row r="2435" spans="1:4" ht="13.5" thickBot="1" x14ac:dyDescent="0.25">
      <c r="A2435" s="17">
        <v>180914</v>
      </c>
      <c r="B2435" s="5" t="s">
        <v>2203</v>
      </c>
      <c r="C2435" s="6" t="s">
        <v>50</v>
      </c>
      <c r="D2435" s="59">
        <v>69320</v>
      </c>
    </row>
    <row r="2436" spans="1:4" ht="13.5" thickBot="1" x14ac:dyDescent="0.25">
      <c r="A2436" s="17">
        <v>180918</v>
      </c>
      <c r="B2436" s="5" t="s">
        <v>2204</v>
      </c>
      <c r="C2436" s="6" t="s">
        <v>50</v>
      </c>
      <c r="D2436" s="59">
        <v>79280</v>
      </c>
    </row>
    <row r="2437" spans="1:4" ht="13.5" thickBot="1" x14ac:dyDescent="0.25">
      <c r="A2437" s="17">
        <v>180919</v>
      </c>
      <c r="B2437" s="5" t="s">
        <v>2205</v>
      </c>
      <c r="C2437" s="6" t="s">
        <v>50</v>
      </c>
      <c r="D2437" s="59">
        <v>86240</v>
      </c>
    </row>
    <row r="2438" spans="1:4" ht="13.5" thickBot="1" x14ac:dyDescent="0.25">
      <c r="A2438" s="17">
        <v>180909</v>
      </c>
      <c r="B2438" s="5" t="s">
        <v>2206</v>
      </c>
      <c r="C2438" s="6" t="s">
        <v>50</v>
      </c>
      <c r="D2438" s="59">
        <v>28220</v>
      </c>
    </row>
    <row r="2439" spans="1:4" ht="13.5" thickBot="1" x14ac:dyDescent="0.25">
      <c r="A2439" s="17">
        <v>180913</v>
      </c>
      <c r="B2439" s="5" t="s">
        <v>2207</v>
      </c>
      <c r="C2439" s="6" t="s">
        <v>50</v>
      </c>
      <c r="D2439" s="59">
        <v>33400</v>
      </c>
    </row>
    <row r="2440" spans="1:4" ht="13.5" thickBot="1" x14ac:dyDescent="0.25">
      <c r="A2440" s="17">
        <v>180911</v>
      </c>
      <c r="B2440" s="5" t="s">
        <v>2208</v>
      </c>
      <c r="C2440" s="6" t="s">
        <v>50</v>
      </c>
      <c r="D2440" s="59">
        <v>60040</v>
      </c>
    </row>
    <row r="2441" spans="1:4" x14ac:dyDescent="0.2">
      <c r="A2441" s="13"/>
      <c r="B2441" s="3"/>
      <c r="C2441" s="3"/>
      <c r="D2441" s="3"/>
    </row>
    <row r="2442" spans="1:4" ht="13.5" thickBot="1" x14ac:dyDescent="0.25">
      <c r="A2442" s="16">
        <v>1810</v>
      </c>
      <c r="B2442" s="4" t="s">
        <v>2209</v>
      </c>
      <c r="C2442" s="3"/>
      <c r="D2442" s="3"/>
    </row>
    <row r="2443" spans="1:4" ht="13.5" thickBot="1" x14ac:dyDescent="0.25">
      <c r="A2443" s="17">
        <v>181001</v>
      </c>
      <c r="B2443" s="5" t="s">
        <v>2210</v>
      </c>
      <c r="C2443" s="6" t="s">
        <v>55</v>
      </c>
      <c r="D2443" s="66">
        <v>37350</v>
      </c>
    </row>
    <row r="2444" spans="1:4" ht="13.5" thickBot="1" x14ac:dyDescent="0.25">
      <c r="A2444" s="17">
        <v>181002</v>
      </c>
      <c r="B2444" s="5" t="s">
        <v>2211</v>
      </c>
      <c r="C2444" s="6" t="s">
        <v>55</v>
      </c>
      <c r="D2444" s="59">
        <v>37170</v>
      </c>
    </row>
    <row r="2445" spans="1:4" ht="13.5" thickBot="1" x14ac:dyDescent="0.25">
      <c r="A2445" s="17">
        <v>181003</v>
      </c>
      <c r="B2445" s="5" t="s">
        <v>2212</v>
      </c>
      <c r="C2445" s="6" t="s">
        <v>55</v>
      </c>
      <c r="D2445" s="59">
        <v>22680</v>
      </c>
    </row>
    <row r="2446" spans="1:4" ht="13.5" thickBot="1" x14ac:dyDescent="0.25">
      <c r="A2446" s="17">
        <v>181004</v>
      </c>
      <c r="B2446" s="5" t="s">
        <v>2213</v>
      </c>
      <c r="C2446" s="7" t="s">
        <v>52</v>
      </c>
      <c r="D2446" s="60">
        <v>8560</v>
      </c>
    </row>
    <row r="2447" spans="1:4" ht="13.5" thickBot="1" x14ac:dyDescent="0.25">
      <c r="A2447" s="17">
        <v>181005</v>
      </c>
      <c r="B2447" s="5" t="s">
        <v>2214</v>
      </c>
      <c r="C2447" s="7" t="s">
        <v>52</v>
      </c>
      <c r="D2447" s="60">
        <v>9410</v>
      </c>
    </row>
    <row r="2448" spans="1:4" ht="13.5" thickBot="1" x14ac:dyDescent="0.25">
      <c r="A2448" s="17">
        <v>181006</v>
      </c>
      <c r="B2448" s="5" t="s">
        <v>2215</v>
      </c>
      <c r="C2448" s="7" t="s">
        <v>52</v>
      </c>
      <c r="D2448" s="60">
        <v>4260</v>
      </c>
    </row>
    <row r="2449" spans="1:4" ht="13.5" thickBot="1" x14ac:dyDescent="0.25">
      <c r="A2449" s="17">
        <v>181007</v>
      </c>
      <c r="B2449" s="5" t="s">
        <v>2216</v>
      </c>
      <c r="C2449" s="7" t="s">
        <v>52</v>
      </c>
      <c r="D2449" s="60">
        <v>3910</v>
      </c>
    </row>
    <row r="2450" spans="1:4" ht="13.5" thickBot="1" x14ac:dyDescent="0.25">
      <c r="A2450" s="17">
        <v>181008</v>
      </c>
      <c r="B2450" s="5" t="s">
        <v>2217</v>
      </c>
      <c r="C2450" s="7" t="s">
        <v>52</v>
      </c>
      <c r="D2450" s="60">
        <v>5850</v>
      </c>
    </row>
    <row r="2451" spans="1:4" ht="13.5" thickBot="1" x14ac:dyDescent="0.25">
      <c r="A2451" s="17">
        <v>181009</v>
      </c>
      <c r="B2451" s="5" t="s">
        <v>2218</v>
      </c>
      <c r="C2451" s="7" t="s">
        <v>52</v>
      </c>
      <c r="D2451" s="60">
        <v>6850</v>
      </c>
    </row>
    <row r="2452" spans="1:4" ht="13.5" thickBot="1" x14ac:dyDescent="0.25">
      <c r="A2452" s="17">
        <v>181010</v>
      </c>
      <c r="B2452" s="5" t="s">
        <v>2219</v>
      </c>
      <c r="C2452" s="7" t="s">
        <v>52</v>
      </c>
      <c r="D2452" s="60">
        <v>5850</v>
      </c>
    </row>
    <row r="2453" spans="1:4" ht="13.5" thickBot="1" x14ac:dyDescent="0.25">
      <c r="A2453" s="17">
        <v>181011</v>
      </c>
      <c r="B2453" s="5" t="s">
        <v>2220</v>
      </c>
      <c r="C2453" s="7" t="s">
        <v>52</v>
      </c>
      <c r="D2453" s="60">
        <v>5600</v>
      </c>
    </row>
    <row r="2454" spans="1:4" ht="13.5" thickBot="1" x14ac:dyDescent="0.25">
      <c r="A2454" s="17">
        <v>181012</v>
      </c>
      <c r="B2454" s="5" t="s">
        <v>2221</v>
      </c>
      <c r="C2454" s="7" t="s">
        <v>52</v>
      </c>
      <c r="D2454" s="59">
        <v>21540</v>
      </c>
    </row>
    <row r="2455" spans="1:4" ht="13.5" thickBot="1" x14ac:dyDescent="0.25">
      <c r="A2455" s="17">
        <v>181013</v>
      </c>
      <c r="B2455" s="5" t="s">
        <v>2222</v>
      </c>
      <c r="C2455" s="7" t="s">
        <v>52</v>
      </c>
      <c r="D2455" s="60">
        <v>8340</v>
      </c>
    </row>
    <row r="2456" spans="1:4" ht="13.5" thickBot="1" x14ac:dyDescent="0.25">
      <c r="A2456" s="17">
        <v>181018</v>
      </c>
      <c r="B2456" s="5" t="s">
        <v>2223</v>
      </c>
      <c r="C2456" s="7" t="s">
        <v>52</v>
      </c>
      <c r="D2456" s="60">
        <v>6680</v>
      </c>
    </row>
    <row r="2457" spans="1:4" ht="13.5" thickBot="1" x14ac:dyDescent="0.25">
      <c r="A2457" s="17">
        <v>181014</v>
      </c>
      <c r="B2457" s="5" t="s">
        <v>2224</v>
      </c>
      <c r="C2457" s="7" t="s">
        <v>52</v>
      </c>
      <c r="D2457" s="59">
        <v>15750</v>
      </c>
    </row>
    <row r="2458" spans="1:4" ht="13.5" thickBot="1" x14ac:dyDescent="0.25">
      <c r="A2458" s="17">
        <v>181015</v>
      </c>
      <c r="B2458" s="5" t="s">
        <v>2225</v>
      </c>
      <c r="C2458" s="7" t="s">
        <v>52</v>
      </c>
      <c r="D2458" s="59">
        <v>16950</v>
      </c>
    </row>
    <row r="2459" spans="1:4" ht="13.5" thickBot="1" x14ac:dyDescent="0.25">
      <c r="A2459" s="17">
        <v>181016</v>
      </c>
      <c r="B2459" s="5" t="s">
        <v>2226</v>
      </c>
      <c r="C2459" s="7" t="s">
        <v>52</v>
      </c>
      <c r="D2459" s="59">
        <v>26480</v>
      </c>
    </row>
    <row r="2460" spans="1:4" ht="13.5" thickBot="1" x14ac:dyDescent="0.25">
      <c r="A2460" s="17">
        <v>181017</v>
      </c>
      <c r="B2460" s="5" t="s">
        <v>2227</v>
      </c>
      <c r="C2460" s="7" t="s">
        <v>52</v>
      </c>
      <c r="D2460" s="59">
        <v>12030</v>
      </c>
    </row>
    <row r="2461" spans="1:4" ht="13.5" thickBot="1" x14ac:dyDescent="0.25">
      <c r="A2461" s="13"/>
      <c r="B2461" s="3"/>
      <c r="C2461" s="3"/>
      <c r="D2461" s="62"/>
    </row>
    <row r="2462" spans="1:4" ht="13.5" thickBot="1" x14ac:dyDescent="0.25">
      <c r="A2462" s="16">
        <v>1811</v>
      </c>
      <c r="B2462" s="4" t="s">
        <v>2228</v>
      </c>
      <c r="C2462" s="3"/>
      <c r="D2462" s="62"/>
    </row>
    <row r="2463" spans="1:4" ht="13.5" thickBot="1" x14ac:dyDescent="0.25">
      <c r="A2463" s="17">
        <v>181101</v>
      </c>
      <c r="B2463" s="5" t="s">
        <v>2229</v>
      </c>
      <c r="C2463" s="6" t="s">
        <v>55</v>
      </c>
      <c r="D2463" s="59">
        <v>46090</v>
      </c>
    </row>
    <row r="2464" spans="1:4" ht="13.5" thickBot="1" x14ac:dyDescent="0.25">
      <c r="A2464" s="17">
        <v>181102</v>
      </c>
      <c r="B2464" s="5" t="s">
        <v>2230</v>
      </c>
      <c r="C2464" s="6" t="s">
        <v>55</v>
      </c>
      <c r="D2464" s="59">
        <v>57660</v>
      </c>
    </row>
    <row r="2465" spans="1:4" ht="13.5" thickBot="1" x14ac:dyDescent="0.25">
      <c r="A2465" s="17">
        <v>181105</v>
      </c>
      <c r="B2465" s="5" t="s">
        <v>2231</v>
      </c>
      <c r="C2465" s="6" t="s">
        <v>55</v>
      </c>
      <c r="D2465" s="59">
        <v>54080</v>
      </c>
    </row>
    <row r="2466" spans="1:4" ht="13.5" thickBot="1" x14ac:dyDescent="0.25">
      <c r="A2466" s="17">
        <v>181103</v>
      </c>
      <c r="B2466" s="5" t="s">
        <v>2232</v>
      </c>
      <c r="C2466" s="6" t="s">
        <v>55</v>
      </c>
      <c r="D2466" s="59">
        <v>49140</v>
      </c>
    </row>
    <row r="2467" spans="1:4" ht="13.5" thickBot="1" x14ac:dyDescent="0.25">
      <c r="A2467" s="17">
        <v>181104</v>
      </c>
      <c r="B2467" s="5" t="s">
        <v>2233</v>
      </c>
      <c r="C2467" s="6" t="s">
        <v>55</v>
      </c>
      <c r="D2467" s="59">
        <v>30900</v>
      </c>
    </row>
    <row r="2468" spans="1:4" ht="13.5" thickBot="1" x14ac:dyDescent="0.25">
      <c r="A2468" s="17">
        <v>181106</v>
      </c>
      <c r="B2468" s="5" t="s">
        <v>2234</v>
      </c>
      <c r="C2468" s="6" t="s">
        <v>55</v>
      </c>
      <c r="D2468" s="59">
        <v>17400</v>
      </c>
    </row>
    <row r="2469" spans="1:4" ht="13.5" thickBot="1" x14ac:dyDescent="0.25">
      <c r="A2469" s="13"/>
      <c r="B2469" s="3"/>
      <c r="C2469" s="3"/>
      <c r="D2469" s="62"/>
    </row>
    <row r="2470" spans="1:4" ht="13.5" thickBot="1" x14ac:dyDescent="0.25">
      <c r="A2470" s="16">
        <v>1812</v>
      </c>
      <c r="B2470" s="4" t="s">
        <v>2235</v>
      </c>
      <c r="C2470" s="3"/>
      <c r="D2470" s="62"/>
    </row>
    <row r="2471" spans="1:4" ht="13.5" thickBot="1" x14ac:dyDescent="0.25">
      <c r="A2471" s="17">
        <v>181201</v>
      </c>
      <c r="B2471" s="5" t="s">
        <v>2236</v>
      </c>
      <c r="C2471" s="7" t="s">
        <v>52</v>
      </c>
      <c r="D2471" s="60">
        <v>1190</v>
      </c>
    </row>
    <row r="2472" spans="1:4" ht="13.5" thickBot="1" x14ac:dyDescent="0.25">
      <c r="A2472" s="17">
        <v>181221</v>
      </c>
      <c r="B2472" s="5" t="s">
        <v>2237</v>
      </c>
      <c r="C2472" s="6" t="s">
        <v>50</v>
      </c>
      <c r="D2472" s="59">
        <v>52360</v>
      </c>
    </row>
    <row r="2473" spans="1:4" ht="13.5" thickBot="1" x14ac:dyDescent="0.25">
      <c r="A2473" s="17">
        <v>181202</v>
      </c>
      <c r="B2473" s="5" t="s">
        <v>2238</v>
      </c>
      <c r="C2473" s="6" t="s">
        <v>55</v>
      </c>
      <c r="D2473" s="60">
        <v>5800</v>
      </c>
    </row>
    <row r="2474" spans="1:4" ht="13.5" thickBot="1" x14ac:dyDescent="0.25">
      <c r="A2474" s="17">
        <v>181203</v>
      </c>
      <c r="B2474" s="5" t="s">
        <v>2239</v>
      </c>
      <c r="C2474" s="6" t="s">
        <v>55</v>
      </c>
      <c r="D2474" s="59">
        <v>34670</v>
      </c>
    </row>
    <row r="2475" spans="1:4" ht="13.5" thickBot="1" x14ac:dyDescent="0.25">
      <c r="A2475" s="17">
        <v>181204</v>
      </c>
      <c r="B2475" s="5" t="s">
        <v>2240</v>
      </c>
      <c r="C2475" s="6" t="s">
        <v>55</v>
      </c>
      <c r="D2475" s="59">
        <v>36730</v>
      </c>
    </row>
    <row r="2476" spans="1:4" ht="13.5" thickBot="1" x14ac:dyDescent="0.25">
      <c r="A2476" s="17">
        <v>181205</v>
      </c>
      <c r="B2476" s="5" t="s">
        <v>2241</v>
      </c>
      <c r="C2476" s="6" t="s">
        <v>55</v>
      </c>
      <c r="D2476" s="59">
        <v>38200</v>
      </c>
    </row>
    <row r="2477" spans="1:4" ht="13.5" thickBot="1" x14ac:dyDescent="0.25">
      <c r="A2477" s="17">
        <v>181206</v>
      </c>
      <c r="B2477" s="5" t="s">
        <v>2242</v>
      </c>
      <c r="C2477" s="6" t="s">
        <v>55</v>
      </c>
      <c r="D2477" s="59">
        <v>32580</v>
      </c>
    </row>
    <row r="2478" spans="1:4" ht="13.5" thickBot="1" x14ac:dyDescent="0.25">
      <c r="A2478" s="17">
        <v>181207</v>
      </c>
      <c r="B2478" s="5" t="s">
        <v>2243</v>
      </c>
      <c r="C2478" s="6" t="s">
        <v>50</v>
      </c>
      <c r="D2478" s="59">
        <v>14520</v>
      </c>
    </row>
    <row r="2479" spans="1:4" ht="13.5" thickBot="1" x14ac:dyDescent="0.25">
      <c r="A2479" s="17">
        <v>181216</v>
      </c>
      <c r="B2479" s="5" t="s">
        <v>2244</v>
      </c>
      <c r="C2479" s="6" t="s">
        <v>55</v>
      </c>
      <c r="D2479" s="60">
        <v>4330</v>
      </c>
    </row>
    <row r="2480" spans="1:4" ht="13.5" thickBot="1" x14ac:dyDescent="0.25">
      <c r="A2480" s="17">
        <v>181208</v>
      </c>
      <c r="B2480" s="5" t="s">
        <v>2245</v>
      </c>
      <c r="C2480" s="6" t="s">
        <v>50</v>
      </c>
      <c r="D2480" s="60">
        <v>5550</v>
      </c>
    </row>
    <row r="2481" spans="1:4" ht="13.5" thickBot="1" x14ac:dyDescent="0.25">
      <c r="A2481" s="17">
        <v>181209</v>
      </c>
      <c r="B2481" s="5" t="s">
        <v>2246</v>
      </c>
      <c r="C2481" s="6" t="s">
        <v>50</v>
      </c>
      <c r="D2481" s="60">
        <v>7420</v>
      </c>
    </row>
    <row r="2482" spans="1:4" ht="13.5" thickBot="1" x14ac:dyDescent="0.25">
      <c r="A2482" s="17">
        <v>181210</v>
      </c>
      <c r="B2482" s="5" t="s">
        <v>2247</v>
      </c>
      <c r="C2482" s="6" t="s">
        <v>50</v>
      </c>
      <c r="D2482" s="59">
        <v>10340</v>
      </c>
    </row>
    <row r="2483" spans="1:4" ht="13.5" thickBot="1" x14ac:dyDescent="0.25">
      <c r="A2483" s="17">
        <v>181211</v>
      </c>
      <c r="B2483" s="5" t="s">
        <v>2248</v>
      </c>
      <c r="C2483" s="6" t="s">
        <v>50</v>
      </c>
      <c r="D2483" s="59">
        <v>10570</v>
      </c>
    </row>
    <row r="2484" spans="1:4" ht="13.5" thickBot="1" x14ac:dyDescent="0.25">
      <c r="A2484" s="17">
        <v>181220</v>
      </c>
      <c r="B2484" s="5" t="s">
        <v>2249</v>
      </c>
      <c r="C2484" s="6" t="s">
        <v>50</v>
      </c>
      <c r="D2484" s="59">
        <v>16140</v>
      </c>
    </row>
    <row r="2485" spans="1:4" ht="13.5" thickBot="1" x14ac:dyDescent="0.25">
      <c r="A2485" s="17">
        <v>181219</v>
      </c>
      <c r="B2485" s="5" t="s">
        <v>2250</v>
      </c>
      <c r="C2485" s="6" t="s">
        <v>50</v>
      </c>
      <c r="D2485" s="61">
        <v>960</v>
      </c>
    </row>
    <row r="2486" spans="1:4" ht="13.5" thickBot="1" x14ac:dyDescent="0.25">
      <c r="A2486" s="17">
        <v>181217</v>
      </c>
      <c r="B2486" s="5" t="s">
        <v>2251</v>
      </c>
      <c r="C2486" s="6" t="s">
        <v>55</v>
      </c>
      <c r="D2486" s="59">
        <v>15660</v>
      </c>
    </row>
    <row r="2487" spans="1:4" ht="13.5" thickBot="1" x14ac:dyDescent="0.25">
      <c r="A2487" s="17">
        <v>181212</v>
      </c>
      <c r="B2487" s="5" t="s">
        <v>2252</v>
      </c>
      <c r="C2487" s="6" t="s">
        <v>55</v>
      </c>
      <c r="D2487" s="59">
        <v>20790</v>
      </c>
    </row>
    <row r="2488" spans="1:4" ht="13.5" thickBot="1" x14ac:dyDescent="0.25">
      <c r="A2488" s="17">
        <v>181213</v>
      </c>
      <c r="B2488" s="5" t="s">
        <v>2253</v>
      </c>
      <c r="C2488" s="6" t="s">
        <v>55</v>
      </c>
      <c r="D2488" s="59">
        <v>19840</v>
      </c>
    </row>
    <row r="2489" spans="1:4" ht="13.5" thickBot="1" x14ac:dyDescent="0.25">
      <c r="A2489" s="17">
        <v>181214</v>
      </c>
      <c r="B2489" s="5" t="s">
        <v>2254</v>
      </c>
      <c r="C2489" s="6" t="s">
        <v>55</v>
      </c>
      <c r="D2489" s="59">
        <v>14650</v>
      </c>
    </row>
    <row r="2490" spans="1:4" x14ac:dyDescent="0.2">
      <c r="A2490" s="13"/>
      <c r="B2490" s="3"/>
      <c r="C2490" s="3"/>
      <c r="D2490" s="3"/>
    </row>
    <row r="2491" spans="1:4" ht="13.5" thickBot="1" x14ac:dyDescent="0.25">
      <c r="A2491" s="16">
        <v>1820</v>
      </c>
      <c r="B2491" s="4" t="s">
        <v>2255</v>
      </c>
      <c r="C2491" s="3"/>
      <c r="D2491" s="3"/>
    </row>
    <row r="2492" spans="1:4" ht="13.5" thickBot="1" x14ac:dyDescent="0.25">
      <c r="A2492" s="17">
        <v>182001</v>
      </c>
      <c r="B2492" s="5" t="s">
        <v>2256</v>
      </c>
      <c r="C2492" s="6" t="s">
        <v>55</v>
      </c>
      <c r="D2492" s="66">
        <v>17160</v>
      </c>
    </row>
    <row r="2493" spans="1:4" ht="13.5" thickBot="1" x14ac:dyDescent="0.25">
      <c r="A2493" s="17">
        <v>182002</v>
      </c>
      <c r="B2493" s="5" t="s">
        <v>2257</v>
      </c>
      <c r="C2493" s="6" t="s">
        <v>55</v>
      </c>
      <c r="D2493" s="59">
        <v>18500</v>
      </c>
    </row>
    <row r="2494" spans="1:4" ht="13.5" thickBot="1" x14ac:dyDescent="0.25">
      <c r="A2494" s="17">
        <v>182003</v>
      </c>
      <c r="B2494" s="5" t="s">
        <v>2258</v>
      </c>
      <c r="C2494" s="6" t="s">
        <v>55</v>
      </c>
      <c r="D2494" s="59">
        <v>20220</v>
      </c>
    </row>
    <row r="2495" spans="1:4" ht="13.5" thickBot="1" x14ac:dyDescent="0.25">
      <c r="A2495" s="17">
        <v>182004</v>
      </c>
      <c r="B2495" s="5" t="s">
        <v>2259</v>
      </c>
      <c r="C2495" s="6" t="s">
        <v>55</v>
      </c>
      <c r="D2495" s="59">
        <v>19870</v>
      </c>
    </row>
    <row r="2496" spans="1:4" ht="14.25" thickTop="1" thickBot="1" x14ac:dyDescent="0.25">
      <c r="A2496" s="17">
        <v>182005</v>
      </c>
      <c r="B2496" s="5" t="s">
        <v>2260</v>
      </c>
      <c r="C2496" s="6" t="s">
        <v>55</v>
      </c>
      <c r="D2496" s="67">
        <v>21780</v>
      </c>
    </row>
    <row r="2497" spans="1:4" ht="13.5" thickBot="1" x14ac:dyDescent="0.25">
      <c r="A2497" s="17">
        <v>182006</v>
      </c>
      <c r="B2497" s="5" t="s">
        <v>2261</v>
      </c>
      <c r="C2497" s="6" t="s">
        <v>55</v>
      </c>
      <c r="D2497" s="59">
        <v>24350</v>
      </c>
    </row>
    <row r="2498" spans="1:4" ht="13.5" thickBot="1" x14ac:dyDescent="0.25">
      <c r="A2498" s="17">
        <v>182007</v>
      </c>
      <c r="B2498" s="5" t="s">
        <v>2262</v>
      </c>
      <c r="C2498" s="6" t="s">
        <v>55</v>
      </c>
      <c r="D2498" s="59">
        <v>25090</v>
      </c>
    </row>
    <row r="2499" spans="1:4" ht="13.5" thickBot="1" x14ac:dyDescent="0.25">
      <c r="A2499" s="17">
        <v>182008</v>
      </c>
      <c r="B2499" s="5" t="s">
        <v>2263</v>
      </c>
      <c r="C2499" s="6" t="s">
        <v>55</v>
      </c>
      <c r="D2499" s="59">
        <v>24020</v>
      </c>
    </row>
    <row r="2500" spans="1:4" ht="13.5" thickBot="1" x14ac:dyDescent="0.25">
      <c r="A2500" s="17">
        <v>182009</v>
      </c>
      <c r="B2500" s="5" t="s">
        <v>2264</v>
      </c>
      <c r="C2500" s="6" t="s">
        <v>55</v>
      </c>
      <c r="D2500" s="59">
        <v>26870</v>
      </c>
    </row>
    <row r="2501" spans="1:4" ht="13.5" thickBot="1" x14ac:dyDescent="0.25">
      <c r="A2501" s="17">
        <v>182010</v>
      </c>
      <c r="B2501" s="5" t="s">
        <v>2265</v>
      </c>
      <c r="C2501" s="6" t="s">
        <v>55</v>
      </c>
      <c r="D2501" s="59">
        <v>28520</v>
      </c>
    </row>
    <row r="2502" spans="1:4" ht="13.5" thickBot="1" x14ac:dyDescent="0.25">
      <c r="A2502" s="17">
        <v>182011</v>
      </c>
      <c r="B2502" s="5" t="s">
        <v>2266</v>
      </c>
      <c r="C2502" s="6" t="s">
        <v>55</v>
      </c>
      <c r="D2502" s="59">
        <v>31500</v>
      </c>
    </row>
    <row r="2503" spans="1:4" ht="13.5" thickBot="1" x14ac:dyDescent="0.25">
      <c r="A2503" s="17">
        <v>182012</v>
      </c>
      <c r="B2503" s="5" t="s">
        <v>2267</v>
      </c>
      <c r="C2503" s="6" t="s">
        <v>55</v>
      </c>
      <c r="D2503" s="59">
        <v>35520</v>
      </c>
    </row>
    <row r="2504" spans="1:4" ht="13.5" thickBot="1" x14ac:dyDescent="0.25">
      <c r="A2504" s="17">
        <v>182013</v>
      </c>
      <c r="B2504" s="5" t="s">
        <v>2268</v>
      </c>
      <c r="C2504" s="6" t="s">
        <v>55</v>
      </c>
      <c r="D2504" s="59">
        <v>39280</v>
      </c>
    </row>
    <row r="2505" spans="1:4" ht="13.5" thickBot="1" x14ac:dyDescent="0.25">
      <c r="A2505" s="17">
        <v>182014</v>
      </c>
      <c r="B2505" s="5" t="s">
        <v>2269</v>
      </c>
      <c r="C2505" s="6" t="s">
        <v>55</v>
      </c>
      <c r="D2505" s="59">
        <v>40840</v>
      </c>
    </row>
    <row r="2506" spans="1:4" ht="13.5" thickBot="1" x14ac:dyDescent="0.25">
      <c r="A2506" s="17">
        <v>182016</v>
      </c>
      <c r="B2506" s="5" t="s">
        <v>2270</v>
      </c>
      <c r="C2506" s="6" t="s">
        <v>55</v>
      </c>
      <c r="D2506" s="55">
        <v>116620</v>
      </c>
    </row>
    <row r="2507" spans="1:4" ht="13.5" thickBot="1" x14ac:dyDescent="0.25">
      <c r="A2507" s="17">
        <v>182017</v>
      </c>
      <c r="B2507" s="5" t="s">
        <v>2271</v>
      </c>
      <c r="C2507" s="6" t="s">
        <v>55</v>
      </c>
      <c r="D2507" s="55">
        <v>119320</v>
      </c>
    </row>
    <row r="2508" spans="1:4" ht="13.5" thickBot="1" x14ac:dyDescent="0.25">
      <c r="A2508" s="17">
        <v>182019</v>
      </c>
      <c r="B2508" s="5" t="s">
        <v>2272</v>
      </c>
      <c r="C2508" s="6" t="s">
        <v>55</v>
      </c>
      <c r="D2508" s="59">
        <v>43310</v>
      </c>
    </row>
    <row r="2509" spans="1:4" ht="13.5" thickBot="1" x14ac:dyDescent="0.25">
      <c r="A2509" s="17">
        <v>182020</v>
      </c>
      <c r="B2509" s="5" t="s">
        <v>2273</v>
      </c>
      <c r="C2509" s="6" t="s">
        <v>55</v>
      </c>
      <c r="D2509" s="59">
        <v>53810</v>
      </c>
    </row>
    <row r="2510" spans="1:4" ht="13.5" thickBot="1" x14ac:dyDescent="0.25">
      <c r="A2510" s="17">
        <v>182021</v>
      </c>
      <c r="B2510" s="5" t="s">
        <v>2274</v>
      </c>
      <c r="C2510" s="6" t="s">
        <v>55</v>
      </c>
      <c r="D2510" s="59">
        <v>58970</v>
      </c>
    </row>
    <row r="2511" spans="1:4" ht="13.5" thickBot="1" x14ac:dyDescent="0.25">
      <c r="A2511" s="17">
        <v>182022</v>
      </c>
      <c r="B2511" s="5" t="s">
        <v>2275</v>
      </c>
      <c r="C2511" s="6" t="s">
        <v>55</v>
      </c>
      <c r="D2511" s="59">
        <v>46500</v>
      </c>
    </row>
    <row r="2512" spans="1:4" ht="13.5" thickBot="1" x14ac:dyDescent="0.25">
      <c r="A2512" s="17">
        <v>182023</v>
      </c>
      <c r="B2512" s="5" t="s">
        <v>2276</v>
      </c>
      <c r="C2512" s="6" t="s">
        <v>55</v>
      </c>
      <c r="D2512" s="59">
        <v>51310</v>
      </c>
    </row>
    <row r="2513" spans="1:4" ht="13.5" thickBot="1" x14ac:dyDescent="0.25">
      <c r="A2513" s="17">
        <v>182024</v>
      </c>
      <c r="B2513" s="5" t="s">
        <v>2277</v>
      </c>
      <c r="C2513" s="6" t="s">
        <v>55</v>
      </c>
      <c r="D2513" s="59">
        <v>63410</v>
      </c>
    </row>
    <row r="2514" spans="1:4" ht="13.5" thickBot="1" x14ac:dyDescent="0.25">
      <c r="A2514" s="17">
        <v>182025</v>
      </c>
      <c r="B2514" s="5" t="s">
        <v>2278</v>
      </c>
      <c r="C2514" s="6" t="s">
        <v>55</v>
      </c>
      <c r="D2514" s="59">
        <v>53180</v>
      </c>
    </row>
    <row r="2515" spans="1:4" ht="13.5" thickBot="1" x14ac:dyDescent="0.25">
      <c r="A2515" s="17">
        <v>182026</v>
      </c>
      <c r="B2515" s="5" t="s">
        <v>2279</v>
      </c>
      <c r="C2515" s="6" t="s">
        <v>55</v>
      </c>
      <c r="D2515" s="59">
        <v>66190</v>
      </c>
    </row>
    <row r="2516" spans="1:4" ht="13.5" thickBot="1" x14ac:dyDescent="0.25">
      <c r="A2516" s="17">
        <v>182027</v>
      </c>
      <c r="B2516" s="5" t="s">
        <v>2280</v>
      </c>
      <c r="C2516" s="6" t="s">
        <v>55</v>
      </c>
      <c r="D2516" s="59">
        <v>67580</v>
      </c>
    </row>
    <row r="2517" spans="1:4" ht="13.5" thickBot="1" x14ac:dyDescent="0.25">
      <c r="A2517" s="17">
        <v>182029</v>
      </c>
      <c r="B2517" s="5" t="s">
        <v>2281</v>
      </c>
      <c r="C2517" s="6" t="s">
        <v>55</v>
      </c>
      <c r="D2517" s="59">
        <v>89420</v>
      </c>
    </row>
    <row r="2518" spans="1:4" ht="13.5" thickBot="1" x14ac:dyDescent="0.25">
      <c r="A2518" s="17">
        <v>182030</v>
      </c>
      <c r="B2518" s="5" t="s">
        <v>2282</v>
      </c>
      <c r="C2518" s="6" t="s">
        <v>55</v>
      </c>
      <c r="D2518" s="55">
        <v>100760</v>
      </c>
    </row>
    <row r="2519" spans="1:4" ht="13.5" thickBot="1" x14ac:dyDescent="0.25">
      <c r="A2519" s="13"/>
      <c r="B2519" s="3"/>
      <c r="C2519" s="3"/>
      <c r="D2519" s="62"/>
    </row>
    <row r="2520" spans="1:4" ht="13.5" thickBot="1" x14ac:dyDescent="0.25">
      <c r="A2520" s="16">
        <v>1821</v>
      </c>
      <c r="B2520" s="4" t="s">
        <v>2283</v>
      </c>
      <c r="C2520" s="3"/>
      <c r="D2520" s="62"/>
    </row>
    <row r="2521" spans="1:4" ht="13.5" thickBot="1" x14ac:dyDescent="0.25">
      <c r="A2521" s="17">
        <v>182155</v>
      </c>
      <c r="B2521" s="5" t="s">
        <v>2284</v>
      </c>
      <c r="C2521" s="6" t="s">
        <v>55</v>
      </c>
      <c r="D2521" s="59">
        <v>22070</v>
      </c>
    </row>
    <row r="2522" spans="1:4" ht="13.5" thickBot="1" x14ac:dyDescent="0.25">
      <c r="A2522" s="17">
        <v>182156</v>
      </c>
      <c r="B2522" s="5" t="s">
        <v>2285</v>
      </c>
      <c r="C2522" s="6" t="s">
        <v>55</v>
      </c>
      <c r="D2522" s="59">
        <v>23880</v>
      </c>
    </row>
    <row r="2523" spans="1:4" ht="13.5" thickBot="1" x14ac:dyDescent="0.25">
      <c r="A2523" s="17">
        <v>182159</v>
      </c>
      <c r="B2523" s="5" t="s">
        <v>2286</v>
      </c>
      <c r="C2523" s="6" t="s">
        <v>55</v>
      </c>
      <c r="D2523" s="59">
        <v>29150</v>
      </c>
    </row>
    <row r="2524" spans="1:4" ht="13.5" thickBot="1" x14ac:dyDescent="0.25">
      <c r="A2524" s="17">
        <v>182160</v>
      </c>
      <c r="B2524" s="5" t="s">
        <v>2287</v>
      </c>
      <c r="C2524" s="6" t="s">
        <v>55</v>
      </c>
      <c r="D2524" s="59">
        <v>30810</v>
      </c>
    </row>
    <row r="2525" spans="1:4" ht="13.5" thickBot="1" x14ac:dyDescent="0.25">
      <c r="A2525" s="17">
        <v>182161</v>
      </c>
      <c r="B2525" s="5" t="s">
        <v>2288</v>
      </c>
      <c r="C2525" s="6" t="s">
        <v>55</v>
      </c>
      <c r="D2525" s="59">
        <v>29340</v>
      </c>
    </row>
    <row r="2526" spans="1:4" ht="13.5" thickBot="1" x14ac:dyDescent="0.25">
      <c r="A2526" s="17">
        <v>182165</v>
      </c>
      <c r="B2526" s="5" t="s">
        <v>2289</v>
      </c>
      <c r="C2526" s="6" t="s">
        <v>55</v>
      </c>
      <c r="D2526" s="59">
        <v>27950</v>
      </c>
    </row>
    <row r="2527" spans="1:4" ht="13.5" thickBot="1" x14ac:dyDescent="0.25">
      <c r="A2527" s="17">
        <v>182166</v>
      </c>
      <c r="B2527" s="5" t="s">
        <v>2290</v>
      </c>
      <c r="C2527" s="6" t="s">
        <v>55</v>
      </c>
      <c r="D2527" s="59">
        <v>31000</v>
      </c>
    </row>
    <row r="2528" spans="1:4" ht="13.5" thickBot="1" x14ac:dyDescent="0.25">
      <c r="A2528" s="17">
        <v>182179</v>
      </c>
      <c r="B2528" s="5" t="s">
        <v>2291</v>
      </c>
      <c r="C2528" s="6" t="s">
        <v>55</v>
      </c>
      <c r="D2528" s="59">
        <v>33000</v>
      </c>
    </row>
    <row r="2529" spans="1:4" ht="13.5" thickBot="1" x14ac:dyDescent="0.25">
      <c r="A2529" s="17">
        <v>182180</v>
      </c>
      <c r="B2529" s="5" t="s">
        <v>2292</v>
      </c>
      <c r="C2529" s="6" t="s">
        <v>55</v>
      </c>
      <c r="D2529" s="59">
        <v>38980</v>
      </c>
    </row>
    <row r="2530" spans="1:4" ht="13.5" thickBot="1" x14ac:dyDescent="0.25">
      <c r="A2530" s="17">
        <v>182181</v>
      </c>
      <c r="B2530" s="5" t="s">
        <v>2293</v>
      </c>
      <c r="C2530" s="6" t="s">
        <v>55</v>
      </c>
      <c r="D2530" s="59">
        <v>44640</v>
      </c>
    </row>
    <row r="2531" spans="1:4" ht="13.5" thickBot="1" x14ac:dyDescent="0.25">
      <c r="A2531" s="17">
        <v>182101</v>
      </c>
      <c r="B2531" s="5" t="s">
        <v>2294</v>
      </c>
      <c r="C2531" s="6" t="s">
        <v>55</v>
      </c>
      <c r="D2531" s="59">
        <v>19550</v>
      </c>
    </row>
    <row r="2532" spans="1:4" ht="13.5" thickBot="1" x14ac:dyDescent="0.25">
      <c r="A2532" s="17">
        <v>182102</v>
      </c>
      <c r="B2532" s="5" t="s">
        <v>2295</v>
      </c>
      <c r="C2532" s="6" t="s">
        <v>55</v>
      </c>
      <c r="D2532" s="59">
        <v>20740</v>
      </c>
    </row>
    <row r="2533" spans="1:4" ht="13.5" thickBot="1" x14ac:dyDescent="0.25">
      <c r="A2533" s="17">
        <v>182103</v>
      </c>
      <c r="B2533" s="5" t="s">
        <v>2296</v>
      </c>
      <c r="C2533" s="6" t="s">
        <v>55</v>
      </c>
      <c r="D2533" s="59">
        <v>22610</v>
      </c>
    </row>
    <row r="2534" spans="1:4" ht="13.5" thickBot="1" x14ac:dyDescent="0.25">
      <c r="A2534" s="17">
        <v>182104</v>
      </c>
      <c r="B2534" s="5" t="s">
        <v>2297</v>
      </c>
      <c r="C2534" s="6" t="s">
        <v>55</v>
      </c>
      <c r="D2534" s="59">
        <v>24570</v>
      </c>
    </row>
    <row r="2535" spans="1:4" ht="13.5" thickBot="1" x14ac:dyDescent="0.25">
      <c r="A2535" s="17">
        <v>182105</v>
      </c>
      <c r="B2535" s="5" t="s">
        <v>2298</v>
      </c>
      <c r="C2535" s="6" t="s">
        <v>55</v>
      </c>
      <c r="D2535" s="59">
        <v>26520</v>
      </c>
    </row>
    <row r="2536" spans="1:4" ht="13.5" thickBot="1" x14ac:dyDescent="0.25">
      <c r="A2536" s="17">
        <v>182169</v>
      </c>
      <c r="B2536" s="5" t="s">
        <v>2299</v>
      </c>
      <c r="C2536" s="6" t="s">
        <v>55</v>
      </c>
      <c r="D2536" s="59">
        <v>33920</v>
      </c>
    </row>
    <row r="2537" spans="1:4" ht="13.5" thickBot="1" x14ac:dyDescent="0.25">
      <c r="A2537" s="17">
        <v>182170</v>
      </c>
      <c r="B2537" s="5" t="s">
        <v>2300</v>
      </c>
      <c r="C2537" s="6" t="s">
        <v>55</v>
      </c>
      <c r="D2537" s="59">
        <v>32320</v>
      </c>
    </row>
    <row r="2538" spans="1:4" ht="13.5" thickBot="1" x14ac:dyDescent="0.25">
      <c r="A2538" s="17">
        <v>182173</v>
      </c>
      <c r="B2538" s="5" t="s">
        <v>2301</v>
      </c>
      <c r="C2538" s="6" t="s">
        <v>55</v>
      </c>
      <c r="D2538" s="59">
        <v>27800</v>
      </c>
    </row>
    <row r="2539" spans="1:4" ht="13.5" thickBot="1" x14ac:dyDescent="0.25">
      <c r="A2539" s="17">
        <v>182174</v>
      </c>
      <c r="B2539" s="5" t="s">
        <v>2302</v>
      </c>
      <c r="C2539" s="6" t="s">
        <v>55</v>
      </c>
      <c r="D2539" s="59">
        <v>36240</v>
      </c>
    </row>
    <row r="2540" spans="1:4" ht="13.5" thickBot="1" x14ac:dyDescent="0.25">
      <c r="A2540" s="17">
        <v>182175</v>
      </c>
      <c r="B2540" s="5" t="s">
        <v>2303</v>
      </c>
      <c r="C2540" s="6" t="s">
        <v>55</v>
      </c>
      <c r="D2540" s="59">
        <v>38440</v>
      </c>
    </row>
    <row r="2541" spans="1:4" ht="13.5" thickBot="1" x14ac:dyDescent="0.25">
      <c r="A2541" s="17">
        <v>182107</v>
      </c>
      <c r="B2541" s="5" t="s">
        <v>2304</v>
      </c>
      <c r="C2541" s="6" t="s">
        <v>55</v>
      </c>
      <c r="D2541" s="59">
        <v>22860</v>
      </c>
    </row>
    <row r="2542" spans="1:4" ht="13.5" thickBot="1" x14ac:dyDescent="0.25">
      <c r="A2542" s="17">
        <v>182108</v>
      </c>
      <c r="B2542" s="5" t="s">
        <v>2305</v>
      </c>
      <c r="C2542" s="6" t="s">
        <v>55</v>
      </c>
      <c r="D2542" s="59">
        <v>24980</v>
      </c>
    </row>
    <row r="2543" spans="1:4" ht="13.5" thickBot="1" x14ac:dyDescent="0.25">
      <c r="A2543" s="17">
        <v>182111</v>
      </c>
      <c r="B2543" s="5" t="s">
        <v>2306</v>
      </c>
      <c r="C2543" s="6" t="s">
        <v>55</v>
      </c>
      <c r="D2543" s="59">
        <v>26220</v>
      </c>
    </row>
    <row r="2544" spans="1:4" ht="13.5" thickBot="1" x14ac:dyDescent="0.25">
      <c r="A2544" s="17">
        <v>182112</v>
      </c>
      <c r="B2544" s="5" t="s">
        <v>2307</v>
      </c>
      <c r="C2544" s="6" t="s">
        <v>55</v>
      </c>
      <c r="D2544" s="59">
        <v>26390</v>
      </c>
    </row>
    <row r="2545" spans="1:4" ht="13.5" thickBot="1" x14ac:dyDescent="0.25">
      <c r="A2545" s="17">
        <v>182113</v>
      </c>
      <c r="B2545" s="5" t="s">
        <v>2308</v>
      </c>
      <c r="C2545" s="6" t="s">
        <v>55</v>
      </c>
      <c r="D2545" s="59">
        <v>30570</v>
      </c>
    </row>
    <row r="2546" spans="1:4" ht="13.5" thickBot="1" x14ac:dyDescent="0.25">
      <c r="A2546" s="17">
        <v>182114</v>
      </c>
      <c r="B2546" s="5" t="s">
        <v>2309</v>
      </c>
      <c r="C2546" s="6" t="s">
        <v>55</v>
      </c>
      <c r="D2546" s="59">
        <v>37640</v>
      </c>
    </row>
    <row r="2547" spans="1:4" ht="13.5" thickBot="1" x14ac:dyDescent="0.25">
      <c r="A2547" s="17">
        <v>182115</v>
      </c>
      <c r="B2547" s="5" t="s">
        <v>2310</v>
      </c>
      <c r="C2547" s="6" t="s">
        <v>55</v>
      </c>
      <c r="D2547" s="59">
        <v>38230</v>
      </c>
    </row>
    <row r="2548" spans="1:4" ht="13.5" thickBot="1" x14ac:dyDescent="0.25">
      <c r="A2548" s="17">
        <v>182116</v>
      </c>
      <c r="B2548" s="5" t="s">
        <v>2311</v>
      </c>
      <c r="C2548" s="6" t="s">
        <v>55</v>
      </c>
      <c r="D2548" s="66">
        <v>30680</v>
      </c>
    </row>
    <row r="2549" spans="1:4" ht="13.5" thickBot="1" x14ac:dyDescent="0.25">
      <c r="A2549" s="17">
        <v>182117</v>
      </c>
      <c r="B2549" s="5" t="s">
        <v>2312</v>
      </c>
      <c r="C2549" s="6" t="s">
        <v>55</v>
      </c>
      <c r="D2549" s="59">
        <v>33660</v>
      </c>
    </row>
    <row r="2550" spans="1:4" ht="13.5" thickBot="1" x14ac:dyDescent="0.25">
      <c r="A2550" s="17">
        <v>182118</v>
      </c>
      <c r="B2550" s="5" t="s">
        <v>2313</v>
      </c>
      <c r="C2550" s="6" t="s">
        <v>55</v>
      </c>
      <c r="D2550" s="59">
        <v>38040</v>
      </c>
    </row>
    <row r="2551" spans="1:4" ht="14.25" thickTop="1" thickBot="1" x14ac:dyDescent="0.25">
      <c r="A2551" s="17">
        <v>182119</v>
      </c>
      <c r="B2551" s="5" t="s">
        <v>2314</v>
      </c>
      <c r="C2551" s="6" t="s">
        <v>55</v>
      </c>
      <c r="D2551" s="67">
        <v>40820</v>
      </c>
    </row>
    <row r="2552" spans="1:4" ht="13.5" thickBot="1" x14ac:dyDescent="0.25">
      <c r="A2552" s="17">
        <v>182120</v>
      </c>
      <c r="B2552" s="5" t="s">
        <v>2315</v>
      </c>
      <c r="C2552" s="6" t="s">
        <v>55</v>
      </c>
      <c r="D2552" s="59">
        <v>45930</v>
      </c>
    </row>
    <row r="2553" spans="1:4" ht="13.5" thickBot="1" x14ac:dyDescent="0.25">
      <c r="A2553" s="17">
        <v>182122</v>
      </c>
      <c r="B2553" s="5" t="s">
        <v>2316</v>
      </c>
      <c r="C2553" s="6" t="s">
        <v>55</v>
      </c>
      <c r="D2553" s="59">
        <v>41040</v>
      </c>
    </row>
    <row r="2554" spans="1:4" ht="13.5" thickBot="1" x14ac:dyDescent="0.25">
      <c r="A2554" s="17">
        <v>182124</v>
      </c>
      <c r="B2554" s="5" t="s">
        <v>2317</v>
      </c>
      <c r="C2554" s="6" t="s">
        <v>55</v>
      </c>
      <c r="D2554" s="59">
        <v>59940</v>
      </c>
    </row>
    <row r="2555" spans="1:4" ht="13.5" thickBot="1" x14ac:dyDescent="0.25">
      <c r="A2555" s="17">
        <v>182125</v>
      </c>
      <c r="B2555" s="5" t="s">
        <v>2318</v>
      </c>
      <c r="C2555" s="6" t="s">
        <v>55</v>
      </c>
      <c r="D2555" s="59">
        <v>47680</v>
      </c>
    </row>
    <row r="2556" spans="1:4" ht="13.5" thickBot="1" x14ac:dyDescent="0.25">
      <c r="A2556" s="17">
        <v>182127</v>
      </c>
      <c r="B2556" s="5" t="s">
        <v>2319</v>
      </c>
      <c r="C2556" s="6" t="s">
        <v>55</v>
      </c>
      <c r="D2556" s="59">
        <v>69980</v>
      </c>
    </row>
    <row r="2557" spans="1:4" ht="13.5" thickBot="1" x14ac:dyDescent="0.25">
      <c r="A2557" s="17">
        <v>182157</v>
      </c>
      <c r="B2557" s="5" t="s">
        <v>2320</v>
      </c>
      <c r="C2557" s="6" t="s">
        <v>55</v>
      </c>
      <c r="D2557" s="59">
        <v>55640</v>
      </c>
    </row>
    <row r="2558" spans="1:4" ht="13.5" thickBot="1" x14ac:dyDescent="0.25">
      <c r="A2558" s="17">
        <v>182158</v>
      </c>
      <c r="B2558" s="5" t="s">
        <v>2321</v>
      </c>
      <c r="C2558" s="6" t="s">
        <v>55</v>
      </c>
      <c r="D2558" s="59">
        <v>59450</v>
      </c>
    </row>
    <row r="2559" spans="1:4" ht="13.5" thickBot="1" x14ac:dyDescent="0.25">
      <c r="A2559" s="17">
        <v>182162</v>
      </c>
      <c r="B2559" s="5" t="s">
        <v>2322</v>
      </c>
      <c r="C2559" s="6" t="s">
        <v>55</v>
      </c>
      <c r="D2559" s="59">
        <v>64400</v>
      </c>
    </row>
    <row r="2560" spans="1:4" ht="13.5" thickBot="1" x14ac:dyDescent="0.25">
      <c r="A2560" s="17">
        <v>182163</v>
      </c>
      <c r="B2560" s="5" t="s">
        <v>2323</v>
      </c>
      <c r="C2560" s="6" t="s">
        <v>55</v>
      </c>
      <c r="D2560" s="59">
        <v>67900</v>
      </c>
    </row>
    <row r="2561" spans="1:4" ht="13.5" thickBot="1" x14ac:dyDescent="0.25">
      <c r="A2561" s="17">
        <v>182164</v>
      </c>
      <c r="B2561" s="5" t="s">
        <v>2324</v>
      </c>
      <c r="C2561" s="6" t="s">
        <v>55</v>
      </c>
      <c r="D2561" s="59">
        <v>64790</v>
      </c>
    </row>
    <row r="2562" spans="1:4" ht="13.5" thickBot="1" x14ac:dyDescent="0.25">
      <c r="A2562" s="17">
        <v>182168</v>
      </c>
      <c r="B2562" s="5" t="s">
        <v>2325</v>
      </c>
      <c r="C2562" s="6" t="s">
        <v>55</v>
      </c>
      <c r="D2562" s="59">
        <v>61880</v>
      </c>
    </row>
    <row r="2563" spans="1:4" ht="13.5" thickBot="1" x14ac:dyDescent="0.25">
      <c r="A2563" s="17">
        <v>182167</v>
      </c>
      <c r="B2563" s="5" t="s">
        <v>2326</v>
      </c>
      <c r="C2563" s="6" t="s">
        <v>55</v>
      </c>
      <c r="D2563" s="59">
        <v>68310</v>
      </c>
    </row>
    <row r="2564" spans="1:4" ht="13.5" thickBot="1" x14ac:dyDescent="0.25">
      <c r="A2564" s="17">
        <v>182171</v>
      </c>
      <c r="B2564" s="5" t="s">
        <v>2327</v>
      </c>
      <c r="C2564" s="6" t="s">
        <v>55</v>
      </c>
      <c r="D2564" s="59">
        <v>74460</v>
      </c>
    </row>
    <row r="2565" spans="1:4" ht="13.5" thickBot="1" x14ac:dyDescent="0.25">
      <c r="A2565" s="17">
        <v>182172</v>
      </c>
      <c r="B2565" s="5" t="s">
        <v>2328</v>
      </c>
      <c r="C2565" s="6" t="s">
        <v>55</v>
      </c>
      <c r="D2565" s="59">
        <v>71070</v>
      </c>
    </row>
    <row r="2566" spans="1:4" ht="13.5" thickBot="1" x14ac:dyDescent="0.25">
      <c r="A2566" s="17">
        <v>182176</v>
      </c>
      <c r="B2566" s="5" t="s">
        <v>2329</v>
      </c>
      <c r="C2566" s="6" t="s">
        <v>55</v>
      </c>
      <c r="D2566" s="59">
        <v>60750</v>
      </c>
    </row>
    <row r="2567" spans="1:4" ht="13.5" thickBot="1" x14ac:dyDescent="0.25">
      <c r="A2567" s="17">
        <v>182177</v>
      </c>
      <c r="B2567" s="5" t="s">
        <v>2330</v>
      </c>
      <c r="C2567" s="6" t="s">
        <v>55</v>
      </c>
      <c r="D2567" s="59">
        <v>78540</v>
      </c>
    </row>
    <row r="2568" spans="1:4" ht="13.5" thickBot="1" x14ac:dyDescent="0.25">
      <c r="A2568" s="17">
        <v>182178</v>
      </c>
      <c r="B2568" s="5" t="s">
        <v>2331</v>
      </c>
      <c r="C2568" s="6" t="s">
        <v>55</v>
      </c>
      <c r="D2568" s="59">
        <v>76290</v>
      </c>
    </row>
    <row r="2569" spans="1:4" ht="13.5" thickBot="1" x14ac:dyDescent="0.25">
      <c r="A2569" s="17">
        <v>182182</v>
      </c>
      <c r="B2569" s="5" t="s">
        <v>2332</v>
      </c>
      <c r="C2569" s="6" t="s">
        <v>55</v>
      </c>
      <c r="D2569" s="59">
        <v>71710</v>
      </c>
    </row>
    <row r="2570" spans="1:4" ht="13.5" thickBot="1" x14ac:dyDescent="0.25">
      <c r="A2570" s="17">
        <v>182183</v>
      </c>
      <c r="B2570" s="5" t="s">
        <v>2333</v>
      </c>
      <c r="C2570" s="6" t="s">
        <v>55</v>
      </c>
      <c r="D2570" s="59">
        <v>84300</v>
      </c>
    </row>
    <row r="2571" spans="1:4" ht="13.5" thickBot="1" x14ac:dyDescent="0.25">
      <c r="A2571" s="17">
        <v>182184</v>
      </c>
      <c r="B2571" s="5" t="s">
        <v>2334</v>
      </c>
      <c r="C2571" s="6" t="s">
        <v>55</v>
      </c>
      <c r="D2571" s="59">
        <v>96210</v>
      </c>
    </row>
    <row r="2572" spans="1:4" ht="13.5" thickBot="1" x14ac:dyDescent="0.25">
      <c r="A2572" s="17">
        <v>182128</v>
      </c>
      <c r="B2572" s="5" t="s">
        <v>2335</v>
      </c>
      <c r="C2572" s="6" t="s">
        <v>55</v>
      </c>
      <c r="D2572" s="59">
        <v>44880</v>
      </c>
    </row>
    <row r="2573" spans="1:4" ht="13.5" thickBot="1" x14ac:dyDescent="0.25">
      <c r="A2573" s="17">
        <v>182134</v>
      </c>
      <c r="B2573" s="5" t="s">
        <v>2336</v>
      </c>
      <c r="C2573" s="6" t="s">
        <v>55</v>
      </c>
      <c r="D2573" s="59">
        <v>57810</v>
      </c>
    </row>
    <row r="2574" spans="1:4" ht="13.5" thickBot="1" x14ac:dyDescent="0.25">
      <c r="A2574" s="17">
        <v>182135</v>
      </c>
      <c r="B2574" s="5" t="s">
        <v>2337</v>
      </c>
      <c r="C2574" s="6" t="s">
        <v>55</v>
      </c>
      <c r="D2574" s="59">
        <v>61350</v>
      </c>
    </row>
    <row r="2575" spans="1:4" ht="13.5" thickBot="1" x14ac:dyDescent="0.25">
      <c r="A2575" s="17">
        <v>182138</v>
      </c>
      <c r="B2575" s="5" t="s">
        <v>2338</v>
      </c>
      <c r="C2575" s="6" t="s">
        <v>55</v>
      </c>
      <c r="D2575" s="59">
        <v>57450</v>
      </c>
    </row>
    <row r="2576" spans="1:4" ht="13.5" thickBot="1" x14ac:dyDescent="0.25">
      <c r="A2576" s="17">
        <v>182139</v>
      </c>
      <c r="B2576" s="5" t="s">
        <v>2339</v>
      </c>
      <c r="C2576" s="6" t="s">
        <v>55</v>
      </c>
      <c r="D2576" s="59">
        <v>72810</v>
      </c>
    </row>
    <row r="2577" spans="1:4" ht="13.5" thickBot="1" x14ac:dyDescent="0.25">
      <c r="A2577" s="17">
        <v>182140</v>
      </c>
      <c r="B2577" s="5" t="s">
        <v>2340</v>
      </c>
      <c r="C2577" s="6" t="s">
        <v>55</v>
      </c>
      <c r="D2577" s="59">
        <v>68160</v>
      </c>
    </row>
    <row r="2578" spans="1:4" ht="13.5" thickBot="1" x14ac:dyDescent="0.25">
      <c r="A2578" s="17">
        <v>182142</v>
      </c>
      <c r="B2578" s="5" t="s">
        <v>2341</v>
      </c>
      <c r="C2578" s="6" t="s">
        <v>55</v>
      </c>
      <c r="D2578" s="59">
        <v>77280</v>
      </c>
    </row>
    <row r="2579" spans="1:4" ht="13.5" thickBot="1" x14ac:dyDescent="0.25">
      <c r="A2579" s="17">
        <v>182143</v>
      </c>
      <c r="B2579" s="5" t="s">
        <v>2342</v>
      </c>
      <c r="C2579" s="6" t="s">
        <v>55</v>
      </c>
      <c r="D2579" s="59">
        <v>66260</v>
      </c>
    </row>
    <row r="2580" spans="1:4" ht="13.5" thickBot="1" x14ac:dyDescent="0.25">
      <c r="A2580" s="17">
        <v>182144</v>
      </c>
      <c r="B2580" s="5" t="s">
        <v>2343</v>
      </c>
      <c r="C2580" s="6" t="s">
        <v>55</v>
      </c>
      <c r="D2580" s="59">
        <v>73100</v>
      </c>
    </row>
    <row r="2581" spans="1:4" ht="13.5" thickBot="1" x14ac:dyDescent="0.25">
      <c r="A2581" s="17">
        <v>182145</v>
      </c>
      <c r="B2581" s="5" t="s">
        <v>2344</v>
      </c>
      <c r="C2581" s="6" t="s">
        <v>55</v>
      </c>
      <c r="D2581" s="59">
        <v>82330</v>
      </c>
    </row>
    <row r="2582" spans="1:4" ht="13.5" thickBot="1" x14ac:dyDescent="0.25">
      <c r="A2582" s="17">
        <v>182146</v>
      </c>
      <c r="B2582" s="5" t="s">
        <v>2345</v>
      </c>
      <c r="C2582" s="6" t="s">
        <v>55</v>
      </c>
      <c r="D2582" s="59">
        <v>89270</v>
      </c>
    </row>
    <row r="2583" spans="1:4" ht="13.5" thickBot="1" x14ac:dyDescent="0.25">
      <c r="A2583" s="17">
        <v>182147</v>
      </c>
      <c r="B2583" s="5" t="s">
        <v>2346</v>
      </c>
      <c r="C2583" s="6" t="s">
        <v>55</v>
      </c>
      <c r="D2583" s="55">
        <v>108560</v>
      </c>
    </row>
    <row r="2584" spans="1:4" ht="13.5" thickBot="1" x14ac:dyDescent="0.25">
      <c r="A2584" s="17">
        <v>182149</v>
      </c>
      <c r="B2584" s="5" t="s">
        <v>2347</v>
      </c>
      <c r="C2584" s="6" t="s">
        <v>55</v>
      </c>
      <c r="D2584" s="59">
        <v>89490</v>
      </c>
    </row>
    <row r="2585" spans="1:4" ht="13.5" thickBot="1" x14ac:dyDescent="0.25">
      <c r="A2585" s="17">
        <v>182150</v>
      </c>
      <c r="B2585" s="5" t="s">
        <v>2348</v>
      </c>
      <c r="C2585" s="6" t="s">
        <v>55</v>
      </c>
      <c r="D2585" s="55">
        <v>113860</v>
      </c>
    </row>
    <row r="2586" spans="1:4" ht="13.5" thickBot="1" x14ac:dyDescent="0.25">
      <c r="A2586" s="17">
        <v>182152</v>
      </c>
      <c r="B2586" s="5" t="s">
        <v>2349</v>
      </c>
      <c r="C2586" s="6" t="s">
        <v>55</v>
      </c>
      <c r="D2586" s="55">
        <v>100970</v>
      </c>
    </row>
    <row r="2587" spans="1:4" x14ac:dyDescent="0.2">
      <c r="A2587" s="13"/>
      <c r="B2587" s="3"/>
      <c r="C2587" s="3"/>
      <c r="D2587" s="3"/>
    </row>
    <row r="2588" spans="1:4" ht="13.5" thickBot="1" x14ac:dyDescent="0.25">
      <c r="A2588" s="16">
        <v>1822</v>
      </c>
      <c r="B2588" s="4" t="s">
        <v>2350</v>
      </c>
      <c r="C2588" s="3"/>
      <c r="D2588" s="3"/>
    </row>
    <row r="2589" spans="1:4" ht="13.5" thickBot="1" x14ac:dyDescent="0.25">
      <c r="A2589" s="17">
        <v>182203</v>
      </c>
      <c r="B2589" s="5" t="s">
        <v>2351</v>
      </c>
      <c r="C2589" s="6" t="s">
        <v>55</v>
      </c>
      <c r="D2589" s="66">
        <v>32480</v>
      </c>
    </row>
    <row r="2590" spans="1:4" ht="13.5" thickBot="1" x14ac:dyDescent="0.25">
      <c r="A2590" s="17">
        <v>182206</v>
      </c>
      <c r="B2590" s="5" t="s">
        <v>2352</v>
      </c>
      <c r="C2590" s="6" t="s">
        <v>55</v>
      </c>
      <c r="D2590" s="59">
        <v>38070</v>
      </c>
    </row>
    <row r="2591" spans="1:4" ht="13.5" thickBot="1" x14ac:dyDescent="0.25">
      <c r="A2591" s="17">
        <v>182208</v>
      </c>
      <c r="B2591" s="5" t="s">
        <v>2353</v>
      </c>
      <c r="C2591" s="6" t="s">
        <v>55</v>
      </c>
      <c r="D2591" s="59">
        <v>40870</v>
      </c>
    </row>
    <row r="2592" spans="1:4" ht="13.5" thickBot="1" x14ac:dyDescent="0.25">
      <c r="A2592" s="13"/>
      <c r="B2592" s="3"/>
      <c r="C2592" s="3"/>
      <c r="D2592" s="62"/>
    </row>
    <row r="2593" spans="1:4" ht="13.5" thickBot="1" x14ac:dyDescent="0.25">
      <c r="A2593" s="16">
        <v>1823</v>
      </c>
      <c r="B2593" s="4" t="s">
        <v>2354</v>
      </c>
      <c r="C2593" s="3"/>
      <c r="D2593" s="62"/>
    </row>
    <row r="2594" spans="1:4" ht="13.5" thickBot="1" x14ac:dyDescent="0.25">
      <c r="A2594" s="17">
        <v>182301</v>
      </c>
      <c r="B2594" s="5" t="s">
        <v>2355</v>
      </c>
      <c r="C2594" s="6" t="s">
        <v>55</v>
      </c>
      <c r="D2594" s="59">
        <v>22830</v>
      </c>
    </row>
    <row r="2595" spans="1:4" ht="13.5" thickBot="1" x14ac:dyDescent="0.25">
      <c r="A2595" s="17">
        <v>182302</v>
      </c>
      <c r="B2595" s="5" t="s">
        <v>2356</v>
      </c>
      <c r="C2595" s="6" t="s">
        <v>55</v>
      </c>
      <c r="D2595" s="59">
        <v>24250</v>
      </c>
    </row>
    <row r="2596" spans="1:4" ht="13.5" thickBot="1" x14ac:dyDescent="0.25">
      <c r="A2596" s="17">
        <v>182303</v>
      </c>
      <c r="B2596" s="5" t="s">
        <v>2357</v>
      </c>
      <c r="C2596" s="6" t="s">
        <v>55</v>
      </c>
      <c r="D2596" s="59">
        <v>27270</v>
      </c>
    </row>
    <row r="2597" spans="1:4" ht="13.5" thickBot="1" x14ac:dyDescent="0.25">
      <c r="A2597" s="17">
        <v>182304</v>
      </c>
      <c r="B2597" s="5" t="s">
        <v>2358</v>
      </c>
      <c r="C2597" s="6" t="s">
        <v>55</v>
      </c>
      <c r="D2597" s="59">
        <v>31100</v>
      </c>
    </row>
    <row r="2598" spans="1:4" ht="13.5" thickBot="1" x14ac:dyDescent="0.25">
      <c r="A2598" s="17">
        <v>182305</v>
      </c>
      <c r="B2598" s="5" t="s">
        <v>2359</v>
      </c>
      <c r="C2598" s="6" t="s">
        <v>55</v>
      </c>
      <c r="D2598" s="59">
        <v>34930</v>
      </c>
    </row>
    <row r="2599" spans="1:4" ht="13.5" thickBot="1" x14ac:dyDescent="0.25">
      <c r="A2599" s="17">
        <v>182307</v>
      </c>
      <c r="B2599" s="5" t="s">
        <v>2360</v>
      </c>
      <c r="C2599" s="6" t="s">
        <v>55</v>
      </c>
      <c r="D2599" s="59">
        <v>31360</v>
      </c>
    </row>
    <row r="2600" spans="1:4" ht="13.5" thickBot="1" x14ac:dyDescent="0.25">
      <c r="A2600" s="17">
        <v>182309</v>
      </c>
      <c r="B2600" s="5" t="s">
        <v>2361</v>
      </c>
      <c r="C2600" s="6" t="s">
        <v>55</v>
      </c>
      <c r="D2600" s="59">
        <v>43320</v>
      </c>
    </row>
    <row r="2601" spans="1:4" ht="13.5" thickBot="1" x14ac:dyDescent="0.25">
      <c r="A2601" s="17">
        <v>182310</v>
      </c>
      <c r="B2601" s="5" t="s">
        <v>2362</v>
      </c>
      <c r="C2601" s="6" t="s">
        <v>55</v>
      </c>
      <c r="D2601" s="59">
        <v>35500</v>
      </c>
    </row>
    <row r="2602" spans="1:4" ht="13.5" thickBot="1" x14ac:dyDescent="0.25">
      <c r="A2602" s="17">
        <v>182311</v>
      </c>
      <c r="B2602" s="5" t="s">
        <v>2363</v>
      </c>
      <c r="C2602" s="6" t="s">
        <v>55</v>
      </c>
      <c r="D2602" s="59">
        <v>38650</v>
      </c>
    </row>
    <row r="2603" spans="1:4" ht="13.5" thickBot="1" x14ac:dyDescent="0.25">
      <c r="A2603" s="17">
        <v>182312</v>
      </c>
      <c r="B2603" s="5" t="s">
        <v>2364</v>
      </c>
      <c r="C2603" s="6" t="s">
        <v>55</v>
      </c>
      <c r="D2603" s="59">
        <v>39040</v>
      </c>
    </row>
    <row r="2604" spans="1:4" ht="13.5" thickBot="1" x14ac:dyDescent="0.25">
      <c r="A2604" s="17">
        <v>182313</v>
      </c>
      <c r="B2604" s="5" t="s">
        <v>2365</v>
      </c>
      <c r="C2604" s="6" t="s">
        <v>55</v>
      </c>
      <c r="D2604" s="59">
        <v>51190</v>
      </c>
    </row>
    <row r="2605" spans="1:4" x14ac:dyDescent="0.2">
      <c r="A2605" s="13"/>
      <c r="B2605" s="3"/>
      <c r="C2605" s="3"/>
      <c r="D2605" s="3"/>
    </row>
    <row r="2606" spans="1:4" x14ac:dyDescent="0.2">
      <c r="A2606" s="16">
        <v>19</v>
      </c>
      <c r="B2606" s="4" t="s">
        <v>2366</v>
      </c>
      <c r="C2606" s="3"/>
      <c r="D2606" s="3"/>
    </row>
    <row r="2607" spans="1:4" x14ac:dyDescent="0.2">
      <c r="A2607" s="13"/>
      <c r="B2607" s="3"/>
      <c r="C2607" s="3"/>
      <c r="D2607" s="3"/>
    </row>
    <row r="2608" spans="1:4" ht="13.5" thickBot="1" x14ac:dyDescent="0.25">
      <c r="A2608" s="16">
        <v>1901</v>
      </c>
      <c r="B2608" s="4" t="s">
        <v>2367</v>
      </c>
      <c r="C2608" s="3"/>
      <c r="D2608" s="3"/>
    </row>
    <row r="2609" spans="1:4" ht="13.5" thickBot="1" x14ac:dyDescent="0.25">
      <c r="A2609" s="17">
        <v>190120</v>
      </c>
      <c r="B2609" s="5" t="s">
        <v>2368</v>
      </c>
      <c r="C2609" s="6" t="s">
        <v>55</v>
      </c>
      <c r="D2609" s="66">
        <v>10030</v>
      </c>
    </row>
    <row r="2610" spans="1:4" ht="13.5" thickBot="1" x14ac:dyDescent="0.25">
      <c r="A2610" s="17">
        <v>190102</v>
      </c>
      <c r="B2610" s="5" t="s">
        <v>2369</v>
      </c>
      <c r="C2610" s="6" t="s">
        <v>55</v>
      </c>
      <c r="D2610" s="60">
        <v>9060</v>
      </c>
    </row>
    <row r="2611" spans="1:4" ht="13.5" thickBot="1" x14ac:dyDescent="0.25">
      <c r="A2611" s="17">
        <v>190121</v>
      </c>
      <c r="B2611" s="5" t="s">
        <v>2370</v>
      </c>
      <c r="C2611" s="6" t="s">
        <v>50</v>
      </c>
      <c r="D2611" s="59">
        <v>18860</v>
      </c>
    </row>
    <row r="2612" spans="1:4" ht="13.5" thickBot="1" x14ac:dyDescent="0.25">
      <c r="A2612" s="17">
        <v>190104</v>
      </c>
      <c r="B2612" s="5" t="s">
        <v>2371</v>
      </c>
      <c r="C2612" s="6" t="s">
        <v>50</v>
      </c>
      <c r="D2612" s="59">
        <v>23220</v>
      </c>
    </row>
    <row r="2613" spans="1:4" ht="13.5" thickBot="1" x14ac:dyDescent="0.25">
      <c r="A2613" s="17">
        <v>190103</v>
      </c>
      <c r="B2613" s="5" t="s">
        <v>2372</v>
      </c>
      <c r="C2613" s="6" t="s">
        <v>55</v>
      </c>
      <c r="D2613" s="59">
        <v>12260</v>
      </c>
    </row>
    <row r="2614" spans="1:4" ht="13.5" thickBot="1" x14ac:dyDescent="0.25">
      <c r="A2614" s="17">
        <v>190105</v>
      </c>
      <c r="B2614" s="5" t="s">
        <v>2373</v>
      </c>
      <c r="C2614" s="6" t="s">
        <v>55</v>
      </c>
      <c r="D2614" s="60">
        <v>9420</v>
      </c>
    </row>
    <row r="2615" spans="1:4" ht="13.5" thickBot="1" x14ac:dyDescent="0.25">
      <c r="A2615" s="17">
        <v>190106</v>
      </c>
      <c r="B2615" s="5" t="s">
        <v>2374</v>
      </c>
      <c r="C2615" s="6" t="s">
        <v>50</v>
      </c>
      <c r="D2615" s="59">
        <v>17730</v>
      </c>
    </row>
    <row r="2616" spans="1:4" ht="13.5" thickBot="1" x14ac:dyDescent="0.25">
      <c r="A2616" s="17">
        <v>190107</v>
      </c>
      <c r="B2616" s="5" t="s">
        <v>2374</v>
      </c>
      <c r="C2616" s="6" t="s">
        <v>55</v>
      </c>
      <c r="D2616" s="59">
        <v>11850</v>
      </c>
    </row>
    <row r="2617" spans="1:4" ht="13.5" thickBot="1" x14ac:dyDescent="0.25">
      <c r="A2617" s="17">
        <v>190109</v>
      </c>
      <c r="B2617" s="5" t="s">
        <v>2375</v>
      </c>
      <c r="C2617" s="6" t="s">
        <v>50</v>
      </c>
      <c r="D2617" s="59">
        <v>17050</v>
      </c>
    </row>
    <row r="2618" spans="1:4" ht="13.5" thickBot="1" x14ac:dyDescent="0.25">
      <c r="A2618" s="17">
        <v>190108</v>
      </c>
      <c r="B2618" s="5" t="s">
        <v>2375</v>
      </c>
      <c r="C2618" s="6" t="s">
        <v>55</v>
      </c>
      <c r="D2618" s="59">
        <v>11400</v>
      </c>
    </row>
    <row r="2619" spans="1:4" ht="13.5" thickBot="1" x14ac:dyDescent="0.25">
      <c r="A2619" s="17">
        <v>190110</v>
      </c>
      <c r="B2619" s="5" t="s">
        <v>2376</v>
      </c>
      <c r="C2619" s="6" t="s">
        <v>50</v>
      </c>
      <c r="D2619" s="59">
        <v>15840</v>
      </c>
    </row>
    <row r="2620" spans="1:4" ht="13.5" thickBot="1" x14ac:dyDescent="0.25">
      <c r="A2620" s="17">
        <v>190111</v>
      </c>
      <c r="B2620" s="5" t="s">
        <v>2377</v>
      </c>
      <c r="C2620" s="6" t="s">
        <v>50</v>
      </c>
      <c r="D2620" s="59">
        <v>14580</v>
      </c>
    </row>
    <row r="2621" spans="1:4" ht="13.5" thickBot="1" x14ac:dyDescent="0.25">
      <c r="A2621" s="17">
        <v>190112</v>
      </c>
      <c r="B2621" s="5" t="s">
        <v>2378</v>
      </c>
      <c r="C2621" s="6" t="s">
        <v>50</v>
      </c>
      <c r="D2621" s="59">
        <v>17350</v>
      </c>
    </row>
    <row r="2622" spans="1:4" ht="13.5" thickBot="1" x14ac:dyDescent="0.25">
      <c r="A2622" s="17">
        <v>190116</v>
      </c>
      <c r="B2622" s="5" t="s">
        <v>2379</v>
      </c>
      <c r="C2622" s="6" t="s">
        <v>50</v>
      </c>
      <c r="D2622" s="59">
        <v>23670</v>
      </c>
    </row>
    <row r="2623" spans="1:4" ht="13.5" thickBot="1" x14ac:dyDescent="0.25">
      <c r="A2623" s="17">
        <v>190117</v>
      </c>
      <c r="B2623" s="5" t="s">
        <v>2379</v>
      </c>
      <c r="C2623" s="6" t="s">
        <v>55</v>
      </c>
      <c r="D2623" s="59">
        <v>14820</v>
      </c>
    </row>
    <row r="2624" spans="1:4" ht="13.5" thickBot="1" x14ac:dyDescent="0.25">
      <c r="A2624" s="17">
        <v>190118</v>
      </c>
      <c r="B2624" s="5" t="s">
        <v>2380</v>
      </c>
      <c r="C2624" s="6" t="s">
        <v>50</v>
      </c>
      <c r="D2624" s="59">
        <v>22990</v>
      </c>
    </row>
    <row r="2625" spans="1:4" ht="13.5" thickBot="1" x14ac:dyDescent="0.25">
      <c r="A2625" s="17">
        <v>190119</v>
      </c>
      <c r="B2625" s="5" t="s">
        <v>2380</v>
      </c>
      <c r="C2625" s="6" t="s">
        <v>55</v>
      </c>
      <c r="D2625" s="59">
        <v>14370</v>
      </c>
    </row>
    <row r="2626" spans="1:4" ht="13.5" thickBot="1" x14ac:dyDescent="0.25">
      <c r="A2626" s="17">
        <v>190113</v>
      </c>
      <c r="B2626" s="5" t="s">
        <v>2381</v>
      </c>
      <c r="C2626" s="6" t="s">
        <v>50</v>
      </c>
      <c r="D2626" s="59">
        <v>20230</v>
      </c>
    </row>
    <row r="2627" spans="1:4" ht="13.5" thickBot="1" x14ac:dyDescent="0.25">
      <c r="A2627" s="17">
        <v>190114</v>
      </c>
      <c r="B2627" s="5" t="s">
        <v>2382</v>
      </c>
      <c r="C2627" s="6" t="s">
        <v>50</v>
      </c>
      <c r="D2627" s="59">
        <v>19430</v>
      </c>
    </row>
    <row r="2628" spans="1:4" ht="13.5" thickBot="1" x14ac:dyDescent="0.25">
      <c r="A2628" s="17">
        <v>190115</v>
      </c>
      <c r="B2628" s="5" t="s">
        <v>2383</v>
      </c>
      <c r="C2628" s="6" t="s">
        <v>55</v>
      </c>
      <c r="D2628" s="59">
        <v>13920</v>
      </c>
    </row>
    <row r="2629" spans="1:4" ht="13.5" thickBot="1" x14ac:dyDescent="0.25">
      <c r="A2629" s="13"/>
      <c r="B2629" s="3"/>
      <c r="C2629" s="3"/>
      <c r="D2629" s="62"/>
    </row>
    <row r="2630" spans="1:4" ht="13.5" thickBot="1" x14ac:dyDescent="0.25">
      <c r="A2630" s="16">
        <v>1902</v>
      </c>
      <c r="B2630" s="4" t="s">
        <v>2384</v>
      </c>
      <c r="C2630" s="3"/>
      <c r="D2630" s="62"/>
    </row>
    <row r="2631" spans="1:4" ht="13.5" thickBot="1" x14ac:dyDescent="0.25">
      <c r="A2631" s="17">
        <v>190201</v>
      </c>
      <c r="B2631" s="5" t="s">
        <v>2385</v>
      </c>
      <c r="C2631" s="6" t="s">
        <v>50</v>
      </c>
      <c r="D2631" s="59">
        <v>20610</v>
      </c>
    </row>
    <row r="2632" spans="1:4" ht="13.5" thickBot="1" x14ac:dyDescent="0.25">
      <c r="A2632" s="17">
        <v>190202</v>
      </c>
      <c r="B2632" s="5" t="s">
        <v>2386</v>
      </c>
      <c r="C2632" s="6" t="s">
        <v>55</v>
      </c>
      <c r="D2632" s="60">
        <v>6470</v>
      </c>
    </row>
    <row r="2633" spans="1:4" ht="13.5" thickBot="1" x14ac:dyDescent="0.25">
      <c r="A2633" s="17">
        <v>190206</v>
      </c>
      <c r="B2633" s="5" t="s">
        <v>2387</v>
      </c>
      <c r="C2633" s="6" t="s">
        <v>55</v>
      </c>
      <c r="D2633" s="59">
        <v>20860</v>
      </c>
    </row>
    <row r="2634" spans="1:4" ht="13.5" thickBot="1" x14ac:dyDescent="0.25">
      <c r="A2634" s="17">
        <v>190207</v>
      </c>
      <c r="B2634" s="5" t="s">
        <v>2388</v>
      </c>
      <c r="C2634" s="6" t="s">
        <v>50</v>
      </c>
      <c r="D2634" s="59">
        <v>20010</v>
      </c>
    </row>
    <row r="2635" spans="1:4" ht="13.5" thickBot="1" x14ac:dyDescent="0.25">
      <c r="A2635" s="17">
        <v>190208</v>
      </c>
      <c r="B2635" s="5" t="s">
        <v>2388</v>
      </c>
      <c r="C2635" s="6" t="s">
        <v>55</v>
      </c>
      <c r="D2635" s="59">
        <v>12820</v>
      </c>
    </row>
    <row r="2636" spans="1:4" ht="13.5" thickBot="1" x14ac:dyDescent="0.25">
      <c r="A2636" s="17">
        <v>190209</v>
      </c>
      <c r="B2636" s="5" t="s">
        <v>2389</v>
      </c>
      <c r="C2636" s="6" t="s">
        <v>50</v>
      </c>
      <c r="D2636" s="59">
        <v>19250</v>
      </c>
    </row>
    <row r="2637" spans="1:4" ht="13.5" thickBot="1" x14ac:dyDescent="0.25">
      <c r="A2637" s="17">
        <v>190210</v>
      </c>
      <c r="B2637" s="5" t="s">
        <v>2389</v>
      </c>
      <c r="C2637" s="6" t="s">
        <v>55</v>
      </c>
      <c r="D2637" s="59">
        <v>12370</v>
      </c>
    </row>
    <row r="2638" spans="1:4" ht="13.5" thickBot="1" x14ac:dyDescent="0.25">
      <c r="A2638" s="17">
        <v>190203</v>
      </c>
      <c r="B2638" s="5" t="s">
        <v>2390</v>
      </c>
      <c r="C2638" s="6" t="s">
        <v>50</v>
      </c>
      <c r="D2638" s="59">
        <v>23100</v>
      </c>
    </row>
    <row r="2639" spans="1:4" ht="13.5" thickBot="1" x14ac:dyDescent="0.25">
      <c r="A2639" s="17">
        <v>190204</v>
      </c>
      <c r="B2639" s="5" t="s">
        <v>2391</v>
      </c>
      <c r="C2639" s="6" t="s">
        <v>50</v>
      </c>
      <c r="D2639" s="59">
        <v>23330</v>
      </c>
    </row>
    <row r="2640" spans="1:4" ht="13.5" thickBot="1" x14ac:dyDescent="0.25">
      <c r="A2640" s="17">
        <v>190205</v>
      </c>
      <c r="B2640" s="5" t="s">
        <v>2392</v>
      </c>
      <c r="C2640" s="6" t="s">
        <v>50</v>
      </c>
      <c r="D2640" s="59">
        <v>22530</v>
      </c>
    </row>
    <row r="2641" spans="1:4" ht="13.5" thickBot="1" x14ac:dyDescent="0.25">
      <c r="A2641" s="17">
        <v>190211</v>
      </c>
      <c r="B2641" s="5" t="s">
        <v>2393</v>
      </c>
      <c r="C2641" s="6" t="s">
        <v>50</v>
      </c>
      <c r="D2641" s="59">
        <v>17850</v>
      </c>
    </row>
    <row r="2642" spans="1:4" ht="13.5" thickBot="1" x14ac:dyDescent="0.25">
      <c r="A2642" s="17">
        <v>190212</v>
      </c>
      <c r="B2642" s="5" t="s">
        <v>2394</v>
      </c>
      <c r="C2642" s="6" t="s">
        <v>55</v>
      </c>
      <c r="D2642" s="59">
        <v>23970</v>
      </c>
    </row>
    <row r="2643" spans="1:4" ht="13.5" thickBot="1" x14ac:dyDescent="0.25">
      <c r="A2643" s="13"/>
      <c r="B2643" s="3"/>
      <c r="C2643" s="3"/>
      <c r="D2643" s="62"/>
    </row>
    <row r="2644" spans="1:4" ht="13.5" thickBot="1" x14ac:dyDescent="0.25">
      <c r="A2644" s="16">
        <v>1903</v>
      </c>
      <c r="B2644" s="4" t="s">
        <v>2395</v>
      </c>
      <c r="C2644" s="3"/>
      <c r="D2644" s="62"/>
    </row>
    <row r="2645" spans="1:4" ht="13.5" thickBot="1" x14ac:dyDescent="0.25">
      <c r="A2645" s="17">
        <v>190304</v>
      </c>
      <c r="B2645" s="5" t="s">
        <v>2396</v>
      </c>
      <c r="C2645" s="6" t="s">
        <v>50</v>
      </c>
      <c r="D2645" s="59">
        <v>27900</v>
      </c>
    </row>
    <row r="2646" spans="1:4" ht="13.5" thickBot="1" x14ac:dyDescent="0.25">
      <c r="A2646" s="17">
        <v>190301</v>
      </c>
      <c r="B2646" s="5" t="s">
        <v>2397</v>
      </c>
      <c r="C2646" s="6" t="s">
        <v>55</v>
      </c>
      <c r="D2646" s="59">
        <v>16400</v>
      </c>
    </row>
    <row r="2647" spans="1:4" ht="13.5" thickBot="1" x14ac:dyDescent="0.25">
      <c r="A2647" s="17">
        <v>190303</v>
      </c>
      <c r="B2647" s="5" t="s">
        <v>2398</v>
      </c>
      <c r="C2647" s="6" t="s">
        <v>50</v>
      </c>
      <c r="D2647" s="59">
        <v>25000</v>
      </c>
    </row>
    <row r="2648" spans="1:4" ht="13.5" thickBot="1" x14ac:dyDescent="0.25">
      <c r="A2648" s="17">
        <v>190302</v>
      </c>
      <c r="B2648" s="5" t="s">
        <v>2399</v>
      </c>
      <c r="C2648" s="6" t="s">
        <v>50</v>
      </c>
      <c r="D2648" s="59">
        <v>41070</v>
      </c>
    </row>
    <row r="2649" spans="1:4" ht="13.5" thickBot="1" x14ac:dyDescent="0.25">
      <c r="A2649" s="17">
        <v>190305</v>
      </c>
      <c r="B2649" s="5" t="s">
        <v>2400</v>
      </c>
      <c r="C2649" s="6" t="s">
        <v>50</v>
      </c>
      <c r="D2649" s="59">
        <v>25510</v>
      </c>
    </row>
    <row r="2650" spans="1:4" x14ac:dyDescent="0.2">
      <c r="A2650" s="13"/>
      <c r="B2650" s="3"/>
      <c r="C2650" s="3"/>
      <c r="D2650" s="3"/>
    </row>
    <row r="2651" spans="1:4" ht="13.5" thickBot="1" x14ac:dyDescent="0.25">
      <c r="A2651" s="16">
        <v>1905</v>
      </c>
      <c r="B2651" s="4" t="s">
        <v>2401</v>
      </c>
      <c r="C2651" s="3"/>
      <c r="D2651" s="3"/>
    </row>
    <row r="2652" spans="1:4" ht="13.5" thickBot="1" x14ac:dyDescent="0.25">
      <c r="A2652" s="17">
        <v>190504</v>
      </c>
      <c r="B2652" s="5" t="s">
        <v>2402</v>
      </c>
      <c r="C2652" s="6" t="s">
        <v>55</v>
      </c>
      <c r="D2652" s="66">
        <v>20510</v>
      </c>
    </row>
    <row r="2653" spans="1:4" ht="13.5" thickBot="1" x14ac:dyDescent="0.25">
      <c r="A2653" s="76">
        <v>190505</v>
      </c>
      <c r="B2653" s="77" t="s">
        <v>4588</v>
      </c>
      <c r="C2653" s="6" t="s">
        <v>4483</v>
      </c>
      <c r="D2653" s="59">
        <v>44580</v>
      </c>
    </row>
    <row r="2654" spans="1:4" ht="13.5" thickBot="1" x14ac:dyDescent="0.25">
      <c r="A2654" s="17">
        <v>190515</v>
      </c>
      <c r="B2654" s="5" t="s">
        <v>2403</v>
      </c>
      <c r="C2654" s="6" t="s">
        <v>55</v>
      </c>
      <c r="D2654" s="59">
        <v>15650</v>
      </c>
    </row>
    <row r="2655" spans="1:4" ht="13.5" thickBot="1" x14ac:dyDescent="0.25">
      <c r="A2655" s="17">
        <v>190501</v>
      </c>
      <c r="B2655" s="5" t="s">
        <v>2404</v>
      </c>
      <c r="C2655" s="6" t="s">
        <v>50</v>
      </c>
      <c r="D2655" s="59">
        <v>41520</v>
      </c>
    </row>
    <row r="2656" spans="1:4" ht="13.5" thickBot="1" x14ac:dyDescent="0.25">
      <c r="A2656" s="17">
        <v>190542</v>
      </c>
      <c r="B2656" s="5" t="s">
        <v>2405</v>
      </c>
      <c r="C2656" s="6" t="s">
        <v>50</v>
      </c>
      <c r="D2656" s="59">
        <v>44210</v>
      </c>
    </row>
    <row r="2657" spans="1:4" ht="13.5" thickBot="1" x14ac:dyDescent="0.25">
      <c r="A2657" s="17">
        <v>190543</v>
      </c>
      <c r="B2657" s="5" t="s">
        <v>2406</v>
      </c>
      <c r="C2657" s="6" t="s">
        <v>55</v>
      </c>
      <c r="D2657" s="59">
        <v>11640</v>
      </c>
    </row>
    <row r="2658" spans="1:4" ht="13.5" thickBot="1" x14ac:dyDescent="0.25">
      <c r="A2658" s="17">
        <v>190544</v>
      </c>
      <c r="B2658" s="5" t="s">
        <v>2407</v>
      </c>
      <c r="C2658" s="6" t="s">
        <v>55</v>
      </c>
      <c r="D2658" s="59">
        <v>18390</v>
      </c>
    </row>
    <row r="2659" spans="1:4" ht="13.5" thickBot="1" x14ac:dyDescent="0.25">
      <c r="A2659" s="17">
        <v>190545</v>
      </c>
      <c r="B2659" s="5" t="s">
        <v>2408</v>
      </c>
      <c r="C2659" s="6" t="s">
        <v>55</v>
      </c>
      <c r="D2659" s="59">
        <v>24230</v>
      </c>
    </row>
    <row r="2660" spans="1:4" ht="13.5" thickBot="1" x14ac:dyDescent="0.25">
      <c r="A2660" s="17">
        <v>190518</v>
      </c>
      <c r="B2660" s="5" t="s">
        <v>2409</v>
      </c>
      <c r="C2660" s="6" t="s">
        <v>55</v>
      </c>
      <c r="D2660" s="59">
        <v>10350</v>
      </c>
    </row>
    <row r="2661" spans="1:4" ht="14.25" thickTop="1" thickBot="1" x14ac:dyDescent="0.25">
      <c r="A2661" s="17">
        <v>190525</v>
      </c>
      <c r="B2661" s="5" t="s">
        <v>2410</v>
      </c>
      <c r="C2661" s="6" t="s">
        <v>55</v>
      </c>
      <c r="D2661" s="67">
        <v>11060</v>
      </c>
    </row>
    <row r="2662" spans="1:4" ht="13.5" thickBot="1" x14ac:dyDescent="0.25">
      <c r="A2662" s="17">
        <v>190522</v>
      </c>
      <c r="B2662" s="5" t="s">
        <v>2411</v>
      </c>
      <c r="C2662" s="6" t="s">
        <v>55</v>
      </c>
      <c r="D2662" s="59">
        <v>16630</v>
      </c>
    </row>
    <row r="2663" spans="1:4" ht="13.5" thickBot="1" x14ac:dyDescent="0.25">
      <c r="A2663" s="17">
        <v>190523</v>
      </c>
      <c r="B2663" s="5" t="s">
        <v>2412</v>
      </c>
      <c r="C2663" s="6" t="s">
        <v>55</v>
      </c>
      <c r="D2663" s="59">
        <v>23070</v>
      </c>
    </row>
    <row r="2664" spans="1:4" ht="13.5" thickBot="1" x14ac:dyDescent="0.25">
      <c r="A2664" s="17">
        <v>190524</v>
      </c>
      <c r="B2664" s="5" t="s">
        <v>2413</v>
      </c>
      <c r="C2664" s="6" t="s">
        <v>50</v>
      </c>
      <c r="D2664" s="59">
        <v>41590</v>
      </c>
    </row>
    <row r="2665" spans="1:4" ht="13.5" thickBot="1" x14ac:dyDescent="0.25">
      <c r="A2665" s="17">
        <v>190527</v>
      </c>
      <c r="B2665" s="5" t="s">
        <v>2414</v>
      </c>
      <c r="C2665" s="6" t="s">
        <v>50</v>
      </c>
      <c r="D2665" s="59">
        <v>40680</v>
      </c>
    </row>
    <row r="2666" spans="1:4" ht="13.5" thickBot="1" x14ac:dyDescent="0.25">
      <c r="A2666" s="17">
        <v>190528</v>
      </c>
      <c r="B2666" s="5" t="s">
        <v>2415</v>
      </c>
      <c r="C2666" s="6" t="s">
        <v>55</v>
      </c>
      <c r="D2666" s="59">
        <v>25880</v>
      </c>
    </row>
    <row r="2667" spans="1:4" ht="13.5" thickBot="1" x14ac:dyDescent="0.25">
      <c r="A2667" s="17">
        <v>190529</v>
      </c>
      <c r="B2667" s="5" t="s">
        <v>2416</v>
      </c>
      <c r="C2667" s="6" t="s">
        <v>55</v>
      </c>
      <c r="D2667" s="59">
        <v>27380</v>
      </c>
    </row>
    <row r="2668" spans="1:4" ht="13.5" thickBot="1" x14ac:dyDescent="0.25">
      <c r="A2668" s="17">
        <v>190530</v>
      </c>
      <c r="B2668" s="5" t="s">
        <v>2417</v>
      </c>
      <c r="C2668" s="6" t="s">
        <v>55</v>
      </c>
      <c r="D2668" s="59">
        <v>29740</v>
      </c>
    </row>
    <row r="2669" spans="1:4" ht="13.5" thickBot="1" x14ac:dyDescent="0.25">
      <c r="A2669" s="17">
        <v>190533</v>
      </c>
      <c r="B2669" s="5" t="s">
        <v>2418</v>
      </c>
      <c r="C2669" s="6" t="s">
        <v>50</v>
      </c>
      <c r="D2669" s="59">
        <v>42400</v>
      </c>
    </row>
    <row r="2670" spans="1:4" ht="13.5" thickBot="1" x14ac:dyDescent="0.25">
      <c r="A2670" s="17">
        <v>190535</v>
      </c>
      <c r="B2670" s="5" t="s">
        <v>2419</v>
      </c>
      <c r="C2670" s="6" t="s">
        <v>55</v>
      </c>
      <c r="D2670" s="59">
        <v>11140</v>
      </c>
    </row>
    <row r="2671" spans="1:4" ht="13.5" thickBot="1" x14ac:dyDescent="0.25">
      <c r="A2671" s="17">
        <v>190534</v>
      </c>
      <c r="B2671" s="5" t="s">
        <v>2420</v>
      </c>
      <c r="C2671" s="6" t="s">
        <v>55</v>
      </c>
      <c r="D2671" s="59">
        <v>16790</v>
      </c>
    </row>
    <row r="2672" spans="1:4" ht="13.5" thickBot="1" x14ac:dyDescent="0.25">
      <c r="A2672" s="17">
        <v>190532</v>
      </c>
      <c r="B2672" s="5" t="s">
        <v>2421</v>
      </c>
      <c r="C2672" s="6" t="s">
        <v>55</v>
      </c>
      <c r="D2672" s="59">
        <v>23310</v>
      </c>
    </row>
    <row r="2673" spans="1:4" ht="13.5" thickBot="1" x14ac:dyDescent="0.25">
      <c r="A2673" s="17">
        <v>190520</v>
      </c>
      <c r="B2673" s="5" t="s">
        <v>2422</v>
      </c>
      <c r="C2673" s="7" t="s">
        <v>52</v>
      </c>
      <c r="D2673" s="55">
        <v>127870</v>
      </c>
    </row>
    <row r="2674" spans="1:4" ht="13.5" thickBot="1" x14ac:dyDescent="0.25">
      <c r="A2674" s="17">
        <v>190539</v>
      </c>
      <c r="B2674" s="5" t="s">
        <v>2423</v>
      </c>
      <c r="C2674" s="6" t="s">
        <v>55</v>
      </c>
      <c r="D2674" s="59">
        <v>45440</v>
      </c>
    </row>
    <row r="2675" spans="1:4" ht="13.5" thickBot="1" x14ac:dyDescent="0.25">
      <c r="A2675" s="17">
        <v>190541</v>
      </c>
      <c r="B2675" s="5" t="s">
        <v>2424</v>
      </c>
      <c r="C2675" s="6" t="s">
        <v>55</v>
      </c>
      <c r="D2675" s="59">
        <v>17860</v>
      </c>
    </row>
    <row r="2676" spans="1:4" ht="13.5" thickBot="1" x14ac:dyDescent="0.25">
      <c r="A2676" s="13"/>
      <c r="B2676" s="3"/>
      <c r="C2676" s="3"/>
      <c r="D2676" s="62"/>
    </row>
    <row r="2677" spans="1:4" ht="13.5" thickBot="1" x14ac:dyDescent="0.25">
      <c r="A2677" s="16">
        <v>1906</v>
      </c>
      <c r="B2677" s="4" t="s">
        <v>2425</v>
      </c>
      <c r="C2677" s="3"/>
      <c r="D2677" s="62"/>
    </row>
    <row r="2678" spans="1:4" ht="13.5" thickBot="1" x14ac:dyDescent="0.25">
      <c r="A2678" s="17">
        <v>190602</v>
      </c>
      <c r="B2678" s="5" t="s">
        <v>2426</v>
      </c>
      <c r="C2678" s="6" t="s">
        <v>50</v>
      </c>
      <c r="D2678" s="59">
        <v>34790</v>
      </c>
    </row>
    <row r="2679" spans="1:4" ht="13.5" thickBot="1" x14ac:dyDescent="0.25">
      <c r="A2679" s="17">
        <v>190603</v>
      </c>
      <c r="B2679" s="5" t="s">
        <v>2427</v>
      </c>
      <c r="C2679" s="6" t="s">
        <v>55</v>
      </c>
      <c r="D2679" s="59">
        <v>14480</v>
      </c>
    </row>
    <row r="2680" spans="1:4" ht="13.5" thickBot="1" x14ac:dyDescent="0.25">
      <c r="A2680" s="17">
        <v>190601</v>
      </c>
      <c r="B2680" s="5" t="s">
        <v>2428</v>
      </c>
      <c r="C2680" s="6" t="s">
        <v>55</v>
      </c>
      <c r="D2680" s="59">
        <v>19820</v>
      </c>
    </row>
    <row r="2681" spans="1:4" ht="13.5" thickBot="1" x14ac:dyDescent="0.25">
      <c r="A2681" s="17">
        <v>190606</v>
      </c>
      <c r="B2681" s="5" t="s">
        <v>2429</v>
      </c>
      <c r="C2681" s="6" t="s">
        <v>50</v>
      </c>
      <c r="D2681" s="59">
        <v>37500</v>
      </c>
    </row>
    <row r="2682" spans="1:4" ht="13.5" thickBot="1" x14ac:dyDescent="0.25">
      <c r="A2682" s="13"/>
      <c r="B2682" s="3"/>
      <c r="C2682" s="3"/>
      <c r="D2682" s="62"/>
    </row>
    <row r="2683" spans="1:4" ht="13.5" thickBot="1" x14ac:dyDescent="0.25">
      <c r="A2683" s="16">
        <v>1907</v>
      </c>
      <c r="B2683" s="4" t="s">
        <v>2430</v>
      </c>
      <c r="C2683" s="3"/>
      <c r="D2683" s="62"/>
    </row>
    <row r="2684" spans="1:4" ht="13.5" thickBot="1" x14ac:dyDescent="0.25">
      <c r="A2684" s="17">
        <v>190709</v>
      </c>
      <c r="B2684" s="5" t="s">
        <v>2431</v>
      </c>
      <c r="C2684" s="6" t="s">
        <v>55</v>
      </c>
      <c r="D2684" s="59">
        <v>16820</v>
      </c>
    </row>
    <row r="2685" spans="1:4" ht="13.5" thickBot="1" x14ac:dyDescent="0.25">
      <c r="A2685" s="17">
        <v>190716</v>
      </c>
      <c r="B2685" s="5" t="s">
        <v>2432</v>
      </c>
      <c r="C2685" s="6" t="s">
        <v>50</v>
      </c>
      <c r="D2685" s="59">
        <v>28500</v>
      </c>
    </row>
    <row r="2686" spans="1:4" ht="13.5" thickBot="1" x14ac:dyDescent="0.25">
      <c r="A2686" s="17">
        <v>190706</v>
      </c>
      <c r="B2686" s="5" t="s">
        <v>2433</v>
      </c>
      <c r="C2686" s="6" t="s">
        <v>55</v>
      </c>
      <c r="D2686" s="59">
        <v>72210</v>
      </c>
    </row>
    <row r="2687" spans="1:4" ht="13.5" thickBot="1" x14ac:dyDescent="0.25">
      <c r="A2687" s="17">
        <v>190707</v>
      </c>
      <c r="B2687" s="5" t="s">
        <v>2434</v>
      </c>
      <c r="C2687" s="6" t="s">
        <v>55</v>
      </c>
      <c r="D2687" s="55">
        <v>121310</v>
      </c>
    </row>
    <row r="2688" spans="1:4" ht="13.5" thickBot="1" x14ac:dyDescent="0.25">
      <c r="A2688" s="17">
        <v>190708</v>
      </c>
      <c r="B2688" s="5" t="s">
        <v>2435</v>
      </c>
      <c r="C2688" s="6" t="s">
        <v>50</v>
      </c>
      <c r="D2688" s="55">
        <v>126190</v>
      </c>
    </row>
    <row r="2689" spans="1:4" ht="13.5" thickBot="1" x14ac:dyDescent="0.25">
      <c r="A2689" s="17">
        <v>190717</v>
      </c>
      <c r="B2689" s="5" t="s">
        <v>2436</v>
      </c>
      <c r="C2689" s="7" t="s">
        <v>2437</v>
      </c>
      <c r="D2689" s="60">
        <v>4280</v>
      </c>
    </row>
    <row r="2690" spans="1:4" ht="13.5" thickBot="1" x14ac:dyDescent="0.25">
      <c r="A2690" s="17">
        <v>190710</v>
      </c>
      <c r="B2690" s="5" t="s">
        <v>2438</v>
      </c>
      <c r="C2690" s="6" t="s">
        <v>50</v>
      </c>
      <c r="D2690" s="59">
        <v>69170</v>
      </c>
    </row>
    <row r="2691" spans="1:4" ht="13.5" thickBot="1" x14ac:dyDescent="0.25">
      <c r="A2691" s="17">
        <v>190712</v>
      </c>
      <c r="B2691" s="5" t="s">
        <v>2439</v>
      </c>
      <c r="C2691" s="6" t="s">
        <v>55</v>
      </c>
      <c r="D2691" s="59">
        <v>17140</v>
      </c>
    </row>
    <row r="2692" spans="1:4" ht="13.5" thickBot="1" x14ac:dyDescent="0.25">
      <c r="A2692" s="17">
        <v>190713</v>
      </c>
      <c r="B2692" s="5" t="s">
        <v>2440</v>
      </c>
      <c r="C2692" s="6" t="s">
        <v>55</v>
      </c>
      <c r="D2692" s="59">
        <v>47640</v>
      </c>
    </row>
    <row r="2693" spans="1:4" ht="13.5" thickBot="1" x14ac:dyDescent="0.25">
      <c r="A2693" s="13"/>
      <c r="B2693" s="3"/>
      <c r="C2693" s="3"/>
      <c r="D2693" s="62"/>
    </row>
    <row r="2694" spans="1:4" ht="13.5" thickBot="1" x14ac:dyDescent="0.25">
      <c r="A2694" s="16">
        <v>1908</v>
      </c>
      <c r="B2694" s="4" t="s">
        <v>2441</v>
      </c>
      <c r="C2694" s="3"/>
      <c r="D2694" s="62"/>
    </row>
    <row r="2695" spans="1:4" ht="13.5" thickBot="1" x14ac:dyDescent="0.25">
      <c r="A2695" s="17">
        <v>190809</v>
      </c>
      <c r="B2695" s="5" t="s">
        <v>2442</v>
      </c>
      <c r="C2695" s="6" t="s">
        <v>55</v>
      </c>
      <c r="D2695" s="55">
        <v>217320</v>
      </c>
    </row>
    <row r="2696" spans="1:4" ht="13.5" thickBot="1" x14ac:dyDescent="0.25">
      <c r="A2696" s="13"/>
      <c r="B2696" s="3"/>
      <c r="C2696" s="3"/>
      <c r="D2696" s="62"/>
    </row>
    <row r="2697" spans="1:4" ht="13.5" thickBot="1" x14ac:dyDescent="0.25">
      <c r="A2697" s="16">
        <v>1909</v>
      </c>
      <c r="B2697" s="4" t="s">
        <v>2443</v>
      </c>
      <c r="C2697" s="3"/>
      <c r="D2697" s="62"/>
    </row>
    <row r="2698" spans="1:4" ht="13.5" thickBot="1" x14ac:dyDescent="0.25">
      <c r="A2698" s="17">
        <v>190910</v>
      </c>
      <c r="B2698" s="5" t="s">
        <v>2444</v>
      </c>
      <c r="C2698" s="6" t="s">
        <v>55</v>
      </c>
      <c r="D2698" s="60">
        <v>5010</v>
      </c>
    </row>
    <row r="2699" spans="1:4" ht="13.5" thickBot="1" x14ac:dyDescent="0.25">
      <c r="A2699" s="17">
        <v>190901</v>
      </c>
      <c r="B2699" s="5" t="s">
        <v>2445</v>
      </c>
      <c r="C2699" s="6" t="s">
        <v>55</v>
      </c>
      <c r="D2699" s="60">
        <v>4930</v>
      </c>
    </row>
    <row r="2700" spans="1:4" ht="13.5" thickBot="1" x14ac:dyDescent="0.25">
      <c r="A2700" s="17">
        <v>190902</v>
      </c>
      <c r="B2700" s="5" t="s">
        <v>2446</v>
      </c>
      <c r="C2700" s="6" t="s">
        <v>55</v>
      </c>
      <c r="D2700" s="60">
        <v>4040</v>
      </c>
    </row>
    <row r="2701" spans="1:4" ht="13.5" thickBot="1" x14ac:dyDescent="0.25">
      <c r="A2701" s="17">
        <v>190903</v>
      </c>
      <c r="B2701" s="5" t="s">
        <v>2447</v>
      </c>
      <c r="C2701" s="6" t="s">
        <v>55</v>
      </c>
      <c r="D2701" s="60">
        <v>4930</v>
      </c>
    </row>
    <row r="2702" spans="1:4" ht="13.5" thickBot="1" x14ac:dyDescent="0.25">
      <c r="A2702" s="17">
        <v>190911</v>
      </c>
      <c r="B2702" s="5" t="s">
        <v>2448</v>
      </c>
      <c r="C2702" s="6" t="s">
        <v>50</v>
      </c>
      <c r="D2702" s="59">
        <v>11930</v>
      </c>
    </row>
    <row r="2703" spans="1:4" ht="13.5" thickBot="1" x14ac:dyDescent="0.25">
      <c r="A2703" s="17">
        <v>190905</v>
      </c>
      <c r="B2703" s="5" t="s">
        <v>2449</v>
      </c>
      <c r="C2703" s="6" t="s">
        <v>55</v>
      </c>
      <c r="D2703" s="60">
        <v>8500</v>
      </c>
    </row>
    <row r="2704" spans="1:4" ht="13.5" thickBot="1" x14ac:dyDescent="0.25">
      <c r="A2704" s="17">
        <v>190906</v>
      </c>
      <c r="B2704" s="5" t="s">
        <v>2450</v>
      </c>
      <c r="C2704" s="6" t="s">
        <v>55</v>
      </c>
      <c r="D2704" s="60">
        <v>5660</v>
      </c>
    </row>
    <row r="2705" spans="1:4" ht="13.5" thickBot="1" x14ac:dyDescent="0.25">
      <c r="A2705" s="17">
        <v>190907</v>
      </c>
      <c r="B2705" s="5" t="s">
        <v>2451</v>
      </c>
      <c r="C2705" s="6" t="s">
        <v>55</v>
      </c>
      <c r="D2705" s="60">
        <v>5800</v>
      </c>
    </row>
    <row r="2706" spans="1:4" ht="13.5" thickBot="1" x14ac:dyDescent="0.25">
      <c r="A2706" s="17">
        <v>190909</v>
      </c>
      <c r="B2706" s="5" t="s">
        <v>2452</v>
      </c>
      <c r="C2706" s="6" t="s">
        <v>55</v>
      </c>
      <c r="D2706" s="60">
        <v>5660</v>
      </c>
    </row>
    <row r="2707" spans="1:4" x14ac:dyDescent="0.2">
      <c r="A2707" s="13"/>
      <c r="B2707" s="3"/>
      <c r="C2707" s="3"/>
      <c r="D2707" s="3"/>
    </row>
    <row r="2708" spans="1:4" x14ac:dyDescent="0.2">
      <c r="A2708" s="16">
        <v>20</v>
      </c>
      <c r="B2708" s="4" t="s">
        <v>2453</v>
      </c>
      <c r="C2708" s="3"/>
      <c r="D2708" s="3"/>
    </row>
    <row r="2709" spans="1:4" x14ac:dyDescent="0.2">
      <c r="A2709" s="13"/>
      <c r="B2709" s="3"/>
      <c r="C2709" s="3"/>
      <c r="D2709" s="3"/>
    </row>
    <row r="2710" spans="1:4" ht="13.5" thickBot="1" x14ac:dyDescent="0.25">
      <c r="A2710" s="16">
        <v>2001</v>
      </c>
      <c r="B2710" s="4" t="s">
        <v>2454</v>
      </c>
      <c r="C2710" s="3"/>
      <c r="D2710" s="3"/>
    </row>
    <row r="2711" spans="1:4" ht="13.5" thickBot="1" x14ac:dyDescent="0.25">
      <c r="A2711" s="17">
        <v>200101</v>
      </c>
      <c r="B2711" s="5" t="s">
        <v>2455</v>
      </c>
      <c r="C2711" s="6" t="s">
        <v>50</v>
      </c>
      <c r="D2711" s="66">
        <v>19470</v>
      </c>
    </row>
    <row r="2712" spans="1:4" ht="13.5" thickBot="1" x14ac:dyDescent="0.25">
      <c r="A2712" s="17">
        <v>200102</v>
      </c>
      <c r="B2712" s="5" t="s">
        <v>2456</v>
      </c>
      <c r="C2712" s="6" t="s">
        <v>50</v>
      </c>
      <c r="D2712" s="59">
        <v>22180</v>
      </c>
    </row>
    <row r="2713" spans="1:4" ht="13.5" thickBot="1" x14ac:dyDescent="0.25">
      <c r="A2713" s="17">
        <v>200103</v>
      </c>
      <c r="B2713" s="5" t="s">
        <v>2457</v>
      </c>
      <c r="C2713" s="6" t="s">
        <v>50</v>
      </c>
      <c r="D2713" s="59">
        <v>24500</v>
      </c>
    </row>
    <row r="2714" spans="1:4" ht="13.5" thickBot="1" x14ac:dyDescent="0.25">
      <c r="A2714" s="17">
        <v>200140</v>
      </c>
      <c r="B2714" s="5" t="s">
        <v>2458</v>
      </c>
      <c r="C2714" s="6" t="s">
        <v>50</v>
      </c>
      <c r="D2714" s="59">
        <v>16860</v>
      </c>
    </row>
    <row r="2715" spans="1:4" ht="13.5" thickBot="1" x14ac:dyDescent="0.25">
      <c r="A2715" s="17">
        <v>200107</v>
      </c>
      <c r="B2715" s="5" t="s">
        <v>2459</v>
      </c>
      <c r="C2715" s="6" t="s">
        <v>50</v>
      </c>
      <c r="D2715" s="59">
        <v>25010</v>
      </c>
    </row>
    <row r="2716" spans="1:4" ht="14.25" thickTop="1" thickBot="1" x14ac:dyDescent="0.25">
      <c r="A2716" s="17">
        <v>200108</v>
      </c>
      <c r="B2716" s="5" t="s">
        <v>2460</v>
      </c>
      <c r="C2716" s="6" t="s">
        <v>50</v>
      </c>
      <c r="D2716" s="67">
        <v>29110</v>
      </c>
    </row>
    <row r="2717" spans="1:4" ht="13.5" thickBot="1" x14ac:dyDescent="0.25">
      <c r="A2717" s="17">
        <v>200136</v>
      </c>
      <c r="B2717" s="5" t="s">
        <v>2461</v>
      </c>
      <c r="C2717" s="6" t="s">
        <v>50</v>
      </c>
      <c r="D2717" s="60">
        <v>3850</v>
      </c>
    </row>
    <row r="2718" spans="1:4" ht="13.5" thickBot="1" x14ac:dyDescent="0.25">
      <c r="A2718" s="17">
        <v>200109</v>
      </c>
      <c r="B2718" s="5" t="s">
        <v>2462</v>
      </c>
      <c r="C2718" s="6" t="s">
        <v>50</v>
      </c>
      <c r="D2718" s="59">
        <v>35430</v>
      </c>
    </row>
    <row r="2719" spans="1:4" ht="13.5" thickBot="1" x14ac:dyDescent="0.25">
      <c r="A2719" s="17">
        <v>200132</v>
      </c>
      <c r="B2719" s="5" t="s">
        <v>746</v>
      </c>
      <c r="C2719" s="6" t="s">
        <v>50</v>
      </c>
      <c r="D2719" s="59">
        <v>38920</v>
      </c>
    </row>
    <row r="2720" spans="1:4" ht="13.5" thickBot="1" x14ac:dyDescent="0.25">
      <c r="A2720" s="17">
        <v>200113</v>
      </c>
      <c r="B2720" s="5" t="s">
        <v>2463</v>
      </c>
      <c r="C2720" s="6" t="s">
        <v>55</v>
      </c>
      <c r="D2720" s="59">
        <v>19560</v>
      </c>
    </row>
    <row r="2721" spans="1:4" ht="13.5" thickBot="1" x14ac:dyDescent="0.25">
      <c r="A2721" s="17">
        <v>200114</v>
      </c>
      <c r="B2721" s="5" t="s">
        <v>2464</v>
      </c>
      <c r="C2721" s="6" t="s">
        <v>55</v>
      </c>
      <c r="D2721" s="59">
        <v>39790</v>
      </c>
    </row>
    <row r="2722" spans="1:4" ht="13.5" thickBot="1" x14ac:dyDescent="0.25">
      <c r="A2722" s="17">
        <v>200144</v>
      </c>
      <c r="B2722" s="5" t="s">
        <v>2465</v>
      </c>
      <c r="C2722" s="6" t="s">
        <v>55</v>
      </c>
      <c r="D2722" s="59">
        <v>46150</v>
      </c>
    </row>
    <row r="2723" spans="1:4" ht="13.5" thickBot="1" x14ac:dyDescent="0.25">
      <c r="A2723" s="17">
        <v>200145</v>
      </c>
      <c r="B2723" s="5" t="s">
        <v>2466</v>
      </c>
      <c r="C2723" s="6" t="s">
        <v>55</v>
      </c>
      <c r="D2723" s="59">
        <v>51780</v>
      </c>
    </row>
    <row r="2724" spans="1:4" ht="13.5" thickBot="1" x14ac:dyDescent="0.25">
      <c r="A2724" s="17">
        <v>200115</v>
      </c>
      <c r="B2724" s="5" t="s">
        <v>2467</v>
      </c>
      <c r="C2724" s="6" t="s">
        <v>55</v>
      </c>
      <c r="D2724" s="59">
        <v>63240</v>
      </c>
    </row>
    <row r="2725" spans="1:4" ht="13.5" thickBot="1" x14ac:dyDescent="0.25">
      <c r="A2725" s="17">
        <v>200133</v>
      </c>
      <c r="B2725" s="5" t="s">
        <v>2468</v>
      </c>
      <c r="C2725" s="6" t="s">
        <v>50</v>
      </c>
      <c r="D2725" s="59">
        <v>23450</v>
      </c>
    </row>
    <row r="2726" spans="1:4" ht="13.5" thickBot="1" x14ac:dyDescent="0.25">
      <c r="A2726" s="17">
        <v>200121</v>
      </c>
      <c r="B2726" s="5" t="s">
        <v>2469</v>
      </c>
      <c r="C2726" s="6" t="s">
        <v>50</v>
      </c>
      <c r="D2726" s="59">
        <v>27500</v>
      </c>
    </row>
    <row r="2727" spans="1:4" ht="13.5" thickBot="1" x14ac:dyDescent="0.25">
      <c r="A2727" s="17">
        <v>200122</v>
      </c>
      <c r="B2727" s="5" t="s">
        <v>2470</v>
      </c>
      <c r="C2727" s="6" t="s">
        <v>50</v>
      </c>
      <c r="D2727" s="59">
        <v>35430</v>
      </c>
    </row>
    <row r="2728" spans="1:4" ht="13.5" thickBot="1" x14ac:dyDescent="0.25">
      <c r="A2728" s="17">
        <v>200123</v>
      </c>
      <c r="B2728" s="5" t="s">
        <v>2471</v>
      </c>
      <c r="C2728" s="6" t="s">
        <v>50</v>
      </c>
      <c r="D2728" s="59">
        <v>48970</v>
      </c>
    </row>
    <row r="2729" spans="1:4" ht="13.5" thickBot="1" x14ac:dyDescent="0.25">
      <c r="A2729" s="17">
        <v>200126</v>
      </c>
      <c r="B2729" s="5" t="s">
        <v>2472</v>
      </c>
      <c r="C2729" s="6" t="s">
        <v>50</v>
      </c>
      <c r="D2729" s="59">
        <v>27380</v>
      </c>
    </row>
    <row r="2730" spans="1:4" ht="13.5" thickBot="1" x14ac:dyDescent="0.25">
      <c r="A2730" s="17">
        <v>200125</v>
      </c>
      <c r="B2730" s="5" t="s">
        <v>2473</v>
      </c>
      <c r="C2730" s="6" t="s">
        <v>50</v>
      </c>
      <c r="D2730" s="59">
        <v>30680</v>
      </c>
    </row>
    <row r="2731" spans="1:4" ht="13.5" thickBot="1" x14ac:dyDescent="0.25">
      <c r="A2731" s="17">
        <v>200127</v>
      </c>
      <c r="B2731" s="5" t="s">
        <v>2474</v>
      </c>
      <c r="C2731" s="6" t="s">
        <v>50</v>
      </c>
      <c r="D2731" s="59">
        <v>39400</v>
      </c>
    </row>
    <row r="2732" spans="1:4" ht="13.5" thickBot="1" x14ac:dyDescent="0.25">
      <c r="A2732" s="17">
        <v>200129</v>
      </c>
      <c r="B2732" s="5" t="s">
        <v>2475</v>
      </c>
      <c r="C2732" s="6" t="s">
        <v>50</v>
      </c>
      <c r="D2732" s="59">
        <v>54920</v>
      </c>
    </row>
    <row r="2733" spans="1:4" ht="13.5" thickBot="1" x14ac:dyDescent="0.25">
      <c r="A2733" s="17">
        <v>200124</v>
      </c>
      <c r="B2733" s="5" t="s">
        <v>2476</v>
      </c>
      <c r="C2733" s="6" t="s">
        <v>50</v>
      </c>
      <c r="D2733" s="59">
        <v>72930</v>
      </c>
    </row>
    <row r="2734" spans="1:4" ht="13.5" thickBot="1" x14ac:dyDescent="0.25">
      <c r="A2734" s="17">
        <v>200137</v>
      </c>
      <c r="B2734" s="5" t="s">
        <v>2477</v>
      </c>
      <c r="C2734" s="6" t="s">
        <v>55</v>
      </c>
      <c r="D2734" s="59">
        <v>24120</v>
      </c>
    </row>
    <row r="2735" spans="1:4" ht="13.5" thickBot="1" x14ac:dyDescent="0.25">
      <c r="A2735" s="17">
        <v>200138</v>
      </c>
      <c r="B2735" s="5" t="s">
        <v>2478</v>
      </c>
      <c r="C2735" s="6" t="s">
        <v>55</v>
      </c>
      <c r="D2735" s="59">
        <v>30390</v>
      </c>
    </row>
    <row r="2736" spans="1:4" ht="13.5" thickBot="1" x14ac:dyDescent="0.25">
      <c r="A2736" s="17">
        <v>200134</v>
      </c>
      <c r="B2736" s="5" t="s">
        <v>2479</v>
      </c>
      <c r="C2736" s="6" t="s">
        <v>50</v>
      </c>
      <c r="D2736" s="59">
        <v>43780</v>
      </c>
    </row>
    <row r="2737" spans="1:4" ht="13.5" thickBot="1" x14ac:dyDescent="0.25">
      <c r="A2737" s="17">
        <v>200135</v>
      </c>
      <c r="B2737" s="5" t="s">
        <v>2480</v>
      </c>
      <c r="C2737" s="6" t="s">
        <v>50</v>
      </c>
      <c r="D2737" s="59">
        <v>48620</v>
      </c>
    </row>
    <row r="2738" spans="1:4" ht="13.5" thickBot="1" x14ac:dyDescent="0.25">
      <c r="A2738" s="17">
        <v>200139</v>
      </c>
      <c r="B2738" s="5" t="s">
        <v>2481</v>
      </c>
      <c r="C2738" s="6" t="s">
        <v>55</v>
      </c>
      <c r="D2738" s="59">
        <v>33520</v>
      </c>
    </row>
    <row r="2739" spans="1:4" ht="13.5" thickBot="1" x14ac:dyDescent="0.25">
      <c r="A2739" s="17">
        <v>200142</v>
      </c>
      <c r="B2739" s="5" t="s">
        <v>2482</v>
      </c>
      <c r="C2739" s="6" t="s">
        <v>55</v>
      </c>
      <c r="D2739" s="59">
        <v>37500</v>
      </c>
    </row>
    <row r="2740" spans="1:4" ht="13.5" thickBot="1" x14ac:dyDescent="0.25">
      <c r="A2740" s="17">
        <v>200143</v>
      </c>
      <c r="B2740" s="5" t="s">
        <v>2483</v>
      </c>
      <c r="C2740" s="6" t="s">
        <v>55</v>
      </c>
      <c r="D2740" s="59">
        <v>41250</v>
      </c>
    </row>
    <row r="2741" spans="1:4" ht="13.5" thickBot="1" x14ac:dyDescent="0.25">
      <c r="A2741" s="17">
        <v>200141</v>
      </c>
      <c r="B2741" s="5" t="s">
        <v>2484</v>
      </c>
      <c r="C2741" s="6" t="s">
        <v>55</v>
      </c>
      <c r="D2741" s="59">
        <v>28210</v>
      </c>
    </row>
    <row r="2742" spans="1:4" ht="13.5" thickBot="1" x14ac:dyDescent="0.25">
      <c r="A2742" s="13"/>
      <c r="B2742" s="3"/>
      <c r="C2742" s="3"/>
      <c r="D2742" s="62"/>
    </row>
    <row r="2743" spans="1:4" ht="13.5" thickBot="1" x14ac:dyDescent="0.25">
      <c r="A2743" s="16">
        <v>2002</v>
      </c>
      <c r="B2743" s="4" t="s">
        <v>2485</v>
      </c>
      <c r="C2743" s="3"/>
      <c r="D2743" s="62"/>
    </row>
    <row r="2744" spans="1:4" ht="13.5" thickBot="1" x14ac:dyDescent="0.25">
      <c r="A2744" s="17">
        <v>200219</v>
      </c>
      <c r="B2744" s="5" t="s">
        <v>2486</v>
      </c>
      <c r="C2744" s="6" t="s">
        <v>50</v>
      </c>
      <c r="D2744" s="59">
        <v>46720</v>
      </c>
    </row>
    <row r="2745" spans="1:4" ht="13.5" thickBot="1" x14ac:dyDescent="0.25">
      <c r="A2745" s="17">
        <v>200237</v>
      </c>
      <c r="B2745" s="5" t="s">
        <v>2487</v>
      </c>
      <c r="C2745" s="6" t="s">
        <v>55</v>
      </c>
      <c r="D2745" s="59">
        <v>35740</v>
      </c>
    </row>
    <row r="2746" spans="1:4" ht="13.5" thickBot="1" x14ac:dyDescent="0.25">
      <c r="A2746" s="17">
        <v>200235</v>
      </c>
      <c r="B2746" s="5" t="s">
        <v>2488</v>
      </c>
      <c r="C2746" s="6" t="s">
        <v>55</v>
      </c>
      <c r="D2746" s="59">
        <v>45340</v>
      </c>
    </row>
    <row r="2747" spans="1:4" ht="13.5" thickBot="1" x14ac:dyDescent="0.25">
      <c r="A2747" s="17">
        <v>200225</v>
      </c>
      <c r="B2747" s="5" t="s">
        <v>2488</v>
      </c>
      <c r="C2747" s="6" t="s">
        <v>50</v>
      </c>
      <c r="D2747" s="59">
        <v>35590</v>
      </c>
    </row>
    <row r="2748" spans="1:4" ht="13.5" thickBot="1" x14ac:dyDescent="0.25">
      <c r="A2748" s="17">
        <v>200226</v>
      </c>
      <c r="B2748" s="5" t="s">
        <v>2489</v>
      </c>
      <c r="C2748" s="6" t="s">
        <v>50</v>
      </c>
      <c r="D2748" s="59">
        <v>36990</v>
      </c>
    </row>
    <row r="2749" spans="1:4" ht="13.5" thickBot="1" x14ac:dyDescent="0.25">
      <c r="A2749" s="17">
        <v>200236</v>
      </c>
      <c r="B2749" s="5" t="s">
        <v>2489</v>
      </c>
      <c r="C2749" s="6" t="s">
        <v>55</v>
      </c>
      <c r="D2749" s="59">
        <v>48250</v>
      </c>
    </row>
    <row r="2750" spans="1:4" ht="13.5" thickBot="1" x14ac:dyDescent="0.25">
      <c r="A2750" s="17">
        <v>200221</v>
      </c>
      <c r="B2750" s="5" t="s">
        <v>2490</v>
      </c>
      <c r="C2750" s="6" t="s">
        <v>50</v>
      </c>
      <c r="D2750" s="59">
        <v>50240</v>
      </c>
    </row>
    <row r="2751" spans="1:4" ht="13.5" thickBot="1" x14ac:dyDescent="0.25">
      <c r="A2751" s="17">
        <v>200227</v>
      </c>
      <c r="B2751" s="5" t="s">
        <v>2490</v>
      </c>
      <c r="C2751" s="6" t="s">
        <v>55</v>
      </c>
      <c r="D2751" s="59">
        <v>38090</v>
      </c>
    </row>
    <row r="2752" spans="1:4" ht="13.5" thickBot="1" x14ac:dyDescent="0.25">
      <c r="A2752" s="17">
        <v>200222</v>
      </c>
      <c r="B2752" s="5" t="s">
        <v>2491</v>
      </c>
      <c r="C2752" s="6" t="s">
        <v>50</v>
      </c>
      <c r="D2752" s="59">
        <v>38090</v>
      </c>
    </row>
    <row r="2753" spans="1:4" ht="13.5" thickBot="1" x14ac:dyDescent="0.25">
      <c r="A2753" s="17">
        <v>200228</v>
      </c>
      <c r="B2753" s="5" t="s">
        <v>2492</v>
      </c>
      <c r="C2753" s="6" t="s">
        <v>55</v>
      </c>
      <c r="D2753" s="59">
        <v>50760</v>
      </c>
    </row>
    <row r="2754" spans="1:4" ht="13.5" thickBot="1" x14ac:dyDescent="0.25">
      <c r="A2754" s="17">
        <v>200238</v>
      </c>
      <c r="B2754" s="5" t="s">
        <v>2493</v>
      </c>
      <c r="C2754" s="6" t="s">
        <v>55</v>
      </c>
      <c r="D2754" s="59">
        <v>37490</v>
      </c>
    </row>
    <row r="2755" spans="1:4" ht="13.5" thickBot="1" x14ac:dyDescent="0.25">
      <c r="A2755" s="17">
        <v>200223</v>
      </c>
      <c r="B2755" s="5" t="s">
        <v>2494</v>
      </c>
      <c r="C2755" s="6" t="s">
        <v>50</v>
      </c>
      <c r="D2755" s="59">
        <v>47590</v>
      </c>
    </row>
    <row r="2756" spans="1:4" ht="13.5" thickBot="1" x14ac:dyDescent="0.25">
      <c r="A2756" s="17">
        <v>200212</v>
      </c>
      <c r="B2756" s="5" t="s">
        <v>2495</v>
      </c>
      <c r="C2756" s="6" t="s">
        <v>55</v>
      </c>
      <c r="D2756" s="59">
        <v>60490</v>
      </c>
    </row>
    <row r="2757" spans="1:4" ht="13.5" thickBot="1" x14ac:dyDescent="0.25">
      <c r="A2757" s="17">
        <v>200213</v>
      </c>
      <c r="B2757" s="5" t="s">
        <v>2496</v>
      </c>
      <c r="C2757" s="6" t="s">
        <v>55</v>
      </c>
      <c r="D2757" s="59">
        <v>37670</v>
      </c>
    </row>
    <row r="2758" spans="1:4" ht="13.5" thickBot="1" x14ac:dyDescent="0.25">
      <c r="A2758" s="17">
        <v>200240</v>
      </c>
      <c r="B2758" s="5" t="s">
        <v>2497</v>
      </c>
      <c r="C2758" s="6" t="s">
        <v>50</v>
      </c>
      <c r="D2758" s="59">
        <v>57480</v>
      </c>
    </row>
    <row r="2759" spans="1:4" ht="13.5" thickBot="1" x14ac:dyDescent="0.25">
      <c r="A2759" s="17">
        <v>200215</v>
      </c>
      <c r="B2759" s="5" t="s">
        <v>2498</v>
      </c>
      <c r="C2759" s="6" t="s">
        <v>50</v>
      </c>
      <c r="D2759" s="59">
        <v>51020</v>
      </c>
    </row>
    <row r="2760" spans="1:4" x14ac:dyDescent="0.2">
      <c r="A2760" s="13"/>
      <c r="B2760" s="3"/>
      <c r="C2760" s="3"/>
      <c r="D2760" s="3"/>
    </row>
    <row r="2761" spans="1:4" ht="13.5" thickBot="1" x14ac:dyDescent="0.25">
      <c r="A2761" s="16">
        <v>2003</v>
      </c>
      <c r="B2761" s="4" t="s">
        <v>2499</v>
      </c>
      <c r="C2761" s="3"/>
      <c r="D2761" s="3"/>
    </row>
    <row r="2762" spans="1:4" ht="13.5" thickBot="1" x14ac:dyDescent="0.25">
      <c r="A2762" s="17">
        <v>200301</v>
      </c>
      <c r="B2762" s="5" t="s">
        <v>2500</v>
      </c>
      <c r="C2762" s="6" t="s">
        <v>50</v>
      </c>
      <c r="D2762" s="66">
        <v>47990</v>
      </c>
    </row>
    <row r="2763" spans="1:4" ht="13.5" thickBot="1" x14ac:dyDescent="0.25">
      <c r="A2763" s="17">
        <v>200302</v>
      </c>
      <c r="B2763" s="5" t="s">
        <v>2501</v>
      </c>
      <c r="C2763" s="6" t="s">
        <v>50</v>
      </c>
      <c r="D2763" s="59">
        <v>64210</v>
      </c>
    </row>
    <row r="2764" spans="1:4" ht="13.5" thickBot="1" x14ac:dyDescent="0.25">
      <c r="A2764" s="17">
        <v>200330</v>
      </c>
      <c r="B2764" s="5" t="s">
        <v>2502</v>
      </c>
      <c r="C2764" s="6" t="s">
        <v>55</v>
      </c>
      <c r="D2764" s="59">
        <v>14360</v>
      </c>
    </row>
    <row r="2765" spans="1:4" ht="13.5" thickBot="1" x14ac:dyDescent="0.25">
      <c r="A2765" s="17">
        <v>200329</v>
      </c>
      <c r="B2765" s="5" t="s">
        <v>2503</v>
      </c>
      <c r="C2765" s="6" t="s">
        <v>55</v>
      </c>
      <c r="D2765" s="59">
        <v>54180</v>
      </c>
    </row>
    <row r="2766" spans="1:4" ht="13.5" thickBot="1" x14ac:dyDescent="0.25">
      <c r="A2766" s="17">
        <v>200311</v>
      </c>
      <c r="B2766" s="5" t="s">
        <v>2504</v>
      </c>
      <c r="C2766" s="6" t="s">
        <v>50</v>
      </c>
      <c r="D2766" s="59">
        <v>41280</v>
      </c>
    </row>
    <row r="2767" spans="1:4" ht="13.5" thickBot="1" x14ac:dyDescent="0.25">
      <c r="A2767" s="17">
        <v>200312</v>
      </c>
      <c r="B2767" s="5" t="s">
        <v>2505</v>
      </c>
      <c r="C2767" s="6" t="s">
        <v>50</v>
      </c>
      <c r="D2767" s="59">
        <v>37990</v>
      </c>
    </row>
    <row r="2768" spans="1:4" ht="13.5" thickBot="1" x14ac:dyDescent="0.25">
      <c r="A2768" s="17">
        <v>200322</v>
      </c>
      <c r="B2768" s="5" t="s">
        <v>2506</v>
      </c>
      <c r="C2768" s="6" t="s">
        <v>50</v>
      </c>
      <c r="D2768" s="59">
        <v>38430</v>
      </c>
    </row>
    <row r="2769" spans="1:4" ht="13.5" thickBot="1" x14ac:dyDescent="0.25">
      <c r="A2769" s="17">
        <v>200328</v>
      </c>
      <c r="B2769" s="5" t="s">
        <v>2507</v>
      </c>
      <c r="C2769" s="6" t="s">
        <v>50</v>
      </c>
      <c r="D2769" s="59">
        <v>55090</v>
      </c>
    </row>
    <row r="2770" spans="1:4" ht="13.5" thickBot="1" x14ac:dyDescent="0.25">
      <c r="A2770" s="17">
        <v>200327</v>
      </c>
      <c r="B2770" s="5" t="s">
        <v>2508</v>
      </c>
      <c r="C2770" s="6" t="s">
        <v>50</v>
      </c>
      <c r="D2770" s="59">
        <v>40230</v>
      </c>
    </row>
    <row r="2771" spans="1:4" ht="14.25" thickTop="1" thickBot="1" x14ac:dyDescent="0.25">
      <c r="A2771" s="17">
        <v>200314</v>
      </c>
      <c r="B2771" s="5" t="s">
        <v>2509</v>
      </c>
      <c r="C2771" s="6" t="s">
        <v>50</v>
      </c>
      <c r="D2771" s="67">
        <v>56400</v>
      </c>
    </row>
    <row r="2772" spans="1:4" ht="13.5" thickBot="1" x14ac:dyDescent="0.25">
      <c r="A2772" s="17">
        <v>200321</v>
      </c>
      <c r="B2772" s="5" t="s">
        <v>2510</v>
      </c>
      <c r="C2772" s="6" t="s">
        <v>50</v>
      </c>
      <c r="D2772" s="59">
        <v>38080</v>
      </c>
    </row>
    <row r="2773" spans="1:4" ht="13.5" thickBot="1" x14ac:dyDescent="0.25">
      <c r="A2773" s="17">
        <v>200324</v>
      </c>
      <c r="B2773" s="5" t="s">
        <v>2511</v>
      </c>
      <c r="C2773" s="6" t="s">
        <v>50</v>
      </c>
      <c r="D2773" s="59">
        <v>43030</v>
      </c>
    </row>
    <row r="2774" spans="1:4" ht="13.5" thickBot="1" x14ac:dyDescent="0.25">
      <c r="A2774" s="17">
        <v>200325</v>
      </c>
      <c r="B2774" s="5" t="s">
        <v>2512</v>
      </c>
      <c r="C2774" s="6" t="s">
        <v>50</v>
      </c>
      <c r="D2774" s="59">
        <v>44080</v>
      </c>
    </row>
    <row r="2775" spans="1:4" ht="13.5" thickBot="1" x14ac:dyDescent="0.25">
      <c r="A2775" s="17">
        <v>200317</v>
      </c>
      <c r="B2775" s="5" t="s">
        <v>2513</v>
      </c>
      <c r="C2775" s="6" t="s">
        <v>55</v>
      </c>
      <c r="D2775" s="59">
        <v>20330</v>
      </c>
    </row>
    <row r="2776" spans="1:4" ht="13.5" thickBot="1" x14ac:dyDescent="0.25">
      <c r="A2776" s="13"/>
      <c r="B2776" s="3"/>
      <c r="C2776" s="3"/>
      <c r="D2776" s="62"/>
    </row>
    <row r="2777" spans="1:4" ht="13.5" thickBot="1" x14ac:dyDescent="0.25">
      <c r="A2777" s="16">
        <v>2004</v>
      </c>
      <c r="B2777" s="4" t="s">
        <v>2514</v>
      </c>
      <c r="C2777" s="3"/>
      <c r="D2777" s="62"/>
    </row>
    <row r="2778" spans="1:4" ht="13.5" thickBot="1" x14ac:dyDescent="0.25">
      <c r="A2778" s="17">
        <v>200447</v>
      </c>
      <c r="B2778" s="5" t="s">
        <v>2515</v>
      </c>
      <c r="C2778" s="6" t="s">
        <v>50</v>
      </c>
      <c r="D2778" s="59">
        <v>73450</v>
      </c>
    </row>
    <row r="2779" spans="1:4" ht="13.5" thickBot="1" x14ac:dyDescent="0.25">
      <c r="A2779" s="17">
        <v>200435</v>
      </c>
      <c r="B2779" s="5" t="s">
        <v>2516</v>
      </c>
      <c r="C2779" s="6" t="s">
        <v>50</v>
      </c>
      <c r="D2779" s="59">
        <v>46500</v>
      </c>
    </row>
    <row r="2780" spans="1:4" ht="13.5" thickBot="1" x14ac:dyDescent="0.25">
      <c r="A2780" s="17">
        <v>200444</v>
      </c>
      <c r="B2780" s="5" t="s">
        <v>2517</v>
      </c>
      <c r="C2780" s="6" t="s">
        <v>50</v>
      </c>
      <c r="D2780" s="59">
        <v>48260</v>
      </c>
    </row>
    <row r="2781" spans="1:4" ht="13.5" thickBot="1" x14ac:dyDescent="0.25">
      <c r="A2781" s="17">
        <v>200401</v>
      </c>
      <c r="B2781" s="5" t="s">
        <v>2518</v>
      </c>
      <c r="C2781" s="6" t="s">
        <v>50</v>
      </c>
      <c r="D2781" s="59">
        <v>46530</v>
      </c>
    </row>
    <row r="2782" spans="1:4" ht="13.5" thickBot="1" x14ac:dyDescent="0.25">
      <c r="A2782" s="17">
        <v>200438</v>
      </c>
      <c r="B2782" s="5" t="s">
        <v>2519</v>
      </c>
      <c r="C2782" s="6" t="s">
        <v>50</v>
      </c>
      <c r="D2782" s="59">
        <v>56160</v>
      </c>
    </row>
    <row r="2783" spans="1:4" ht="13.5" thickBot="1" x14ac:dyDescent="0.25">
      <c r="A2783" s="17">
        <v>200403</v>
      </c>
      <c r="B2783" s="5" t="s">
        <v>2520</v>
      </c>
      <c r="C2783" s="6" t="s">
        <v>50</v>
      </c>
      <c r="D2783" s="59">
        <v>49710</v>
      </c>
    </row>
    <row r="2784" spans="1:4" ht="13.5" thickBot="1" x14ac:dyDescent="0.25">
      <c r="A2784" s="17">
        <v>200407</v>
      </c>
      <c r="B2784" s="5" t="s">
        <v>2521</v>
      </c>
      <c r="C2784" s="6" t="s">
        <v>50</v>
      </c>
      <c r="D2784" s="59">
        <v>73970</v>
      </c>
    </row>
    <row r="2785" spans="1:4" ht="13.5" thickBot="1" x14ac:dyDescent="0.25">
      <c r="A2785" s="17">
        <v>200410</v>
      </c>
      <c r="B2785" s="5" t="s">
        <v>2522</v>
      </c>
      <c r="C2785" s="6" t="s">
        <v>50</v>
      </c>
      <c r="D2785" s="59">
        <v>82350</v>
      </c>
    </row>
    <row r="2786" spans="1:4" ht="13.5" thickBot="1" x14ac:dyDescent="0.25">
      <c r="A2786" s="17">
        <v>200440</v>
      </c>
      <c r="B2786" s="5" t="s">
        <v>2523</v>
      </c>
      <c r="C2786" s="6" t="s">
        <v>50</v>
      </c>
      <c r="D2786" s="59">
        <v>86210</v>
      </c>
    </row>
    <row r="2787" spans="1:4" ht="13.5" thickBot="1" x14ac:dyDescent="0.25">
      <c r="A2787" s="17">
        <v>200442</v>
      </c>
      <c r="B2787" s="5" t="s">
        <v>2524</v>
      </c>
      <c r="C2787" s="6" t="s">
        <v>50</v>
      </c>
      <c r="D2787" s="59">
        <v>92450</v>
      </c>
    </row>
    <row r="2788" spans="1:4" ht="13.5" thickBot="1" x14ac:dyDescent="0.25">
      <c r="A2788" s="17">
        <v>200441</v>
      </c>
      <c r="B2788" s="5" t="s">
        <v>2525</v>
      </c>
      <c r="C2788" s="6" t="s">
        <v>50</v>
      </c>
      <c r="D2788" s="59">
        <v>82350</v>
      </c>
    </row>
    <row r="2789" spans="1:4" ht="13.5" thickBot="1" x14ac:dyDescent="0.25">
      <c r="A2789" s="17">
        <v>200445</v>
      </c>
      <c r="B2789" s="5" t="s">
        <v>2526</v>
      </c>
      <c r="C2789" s="6" t="s">
        <v>50</v>
      </c>
      <c r="D2789" s="60">
        <v>5200</v>
      </c>
    </row>
    <row r="2790" spans="1:4" ht="13.5" thickBot="1" x14ac:dyDescent="0.25">
      <c r="A2790" s="17">
        <v>200414</v>
      </c>
      <c r="B2790" s="5" t="s">
        <v>2527</v>
      </c>
      <c r="C2790" s="6" t="s">
        <v>55</v>
      </c>
      <c r="D2790" s="59">
        <v>33630</v>
      </c>
    </row>
    <row r="2791" spans="1:4" ht="13.5" thickBot="1" x14ac:dyDescent="0.25">
      <c r="A2791" s="17">
        <v>200446</v>
      </c>
      <c r="B2791" s="5" t="s">
        <v>2528</v>
      </c>
      <c r="C2791" s="6" t="s">
        <v>55</v>
      </c>
      <c r="D2791" s="60">
        <v>8330</v>
      </c>
    </row>
    <row r="2792" spans="1:4" ht="13.5" thickBot="1" x14ac:dyDescent="0.25">
      <c r="A2792" s="17">
        <v>200421</v>
      </c>
      <c r="B2792" s="5" t="s">
        <v>2529</v>
      </c>
      <c r="C2792" s="6" t="s">
        <v>50</v>
      </c>
      <c r="D2792" s="59">
        <v>71060</v>
      </c>
    </row>
    <row r="2793" spans="1:4" ht="13.5" thickBot="1" x14ac:dyDescent="0.25">
      <c r="A2793" s="17">
        <v>200423</v>
      </c>
      <c r="B2793" s="5" t="s">
        <v>2530</v>
      </c>
      <c r="C2793" s="6" t="s">
        <v>50</v>
      </c>
      <c r="D2793" s="59">
        <v>39630</v>
      </c>
    </row>
    <row r="2794" spans="1:4" ht="13.5" thickBot="1" x14ac:dyDescent="0.25">
      <c r="A2794" s="17">
        <v>200426</v>
      </c>
      <c r="B2794" s="5" t="s">
        <v>2531</v>
      </c>
      <c r="C2794" s="6" t="s">
        <v>55</v>
      </c>
      <c r="D2794" s="59">
        <v>76620</v>
      </c>
    </row>
    <row r="2795" spans="1:4" ht="13.5" thickBot="1" x14ac:dyDescent="0.25">
      <c r="A2795" s="17">
        <v>200428</v>
      </c>
      <c r="B2795" s="5" t="s">
        <v>2532</v>
      </c>
      <c r="C2795" s="6" t="s">
        <v>55</v>
      </c>
      <c r="D2795" s="59">
        <v>52960</v>
      </c>
    </row>
    <row r="2796" spans="1:4" ht="13.5" thickBot="1" x14ac:dyDescent="0.25">
      <c r="A2796" s="13"/>
      <c r="B2796" s="3"/>
      <c r="C2796" s="3"/>
      <c r="D2796" s="62"/>
    </row>
    <row r="2797" spans="1:4" ht="13.5" thickBot="1" x14ac:dyDescent="0.25">
      <c r="A2797" s="16">
        <v>2005</v>
      </c>
      <c r="B2797" s="4" t="s">
        <v>2533</v>
      </c>
      <c r="C2797" s="3"/>
      <c r="D2797" s="62"/>
    </row>
    <row r="2798" spans="1:4" ht="13.5" thickBot="1" x14ac:dyDescent="0.25">
      <c r="A2798" s="17">
        <v>200511</v>
      </c>
      <c r="B2798" s="5" t="s">
        <v>2534</v>
      </c>
      <c r="C2798" s="6" t="s">
        <v>50</v>
      </c>
      <c r="D2798" s="59">
        <v>18500</v>
      </c>
    </row>
    <row r="2799" spans="1:4" ht="13.5" thickBot="1" x14ac:dyDescent="0.25">
      <c r="A2799" s="17">
        <v>200508</v>
      </c>
      <c r="B2799" s="5" t="s">
        <v>2535</v>
      </c>
      <c r="C2799" s="6" t="s">
        <v>50</v>
      </c>
      <c r="D2799" s="59">
        <v>25980</v>
      </c>
    </row>
    <row r="2800" spans="1:4" ht="13.5" thickBot="1" x14ac:dyDescent="0.25">
      <c r="A2800" s="17">
        <v>200506</v>
      </c>
      <c r="B2800" s="5" t="s">
        <v>2536</v>
      </c>
      <c r="C2800" s="6" t="s">
        <v>50</v>
      </c>
      <c r="D2800" s="59">
        <v>31590</v>
      </c>
    </row>
    <row r="2801" spans="1:4" ht="13.5" thickBot="1" x14ac:dyDescent="0.25">
      <c r="A2801" s="17">
        <v>200507</v>
      </c>
      <c r="B2801" s="5" t="s">
        <v>2537</v>
      </c>
      <c r="C2801" s="6" t="s">
        <v>50</v>
      </c>
      <c r="D2801" s="59">
        <v>29040</v>
      </c>
    </row>
    <row r="2802" spans="1:4" ht="13.5" thickBot="1" x14ac:dyDescent="0.25">
      <c r="A2802" s="13"/>
      <c r="B2802" s="3"/>
      <c r="C2802" s="3"/>
      <c r="D2802" s="62"/>
    </row>
    <row r="2803" spans="1:4" ht="13.5" thickBot="1" x14ac:dyDescent="0.25">
      <c r="A2803" s="16">
        <v>2006</v>
      </c>
      <c r="B2803" s="4" t="s">
        <v>2538</v>
      </c>
      <c r="C2803" s="3"/>
      <c r="D2803" s="62"/>
    </row>
    <row r="2804" spans="1:4" ht="13.5" thickBot="1" x14ac:dyDescent="0.25">
      <c r="A2804" s="17">
        <v>200617</v>
      </c>
      <c r="B2804" s="5" t="s">
        <v>2539</v>
      </c>
      <c r="C2804" s="6" t="s">
        <v>50</v>
      </c>
      <c r="D2804" s="60">
        <v>9390</v>
      </c>
    </row>
    <row r="2805" spans="1:4" ht="13.5" thickBot="1" x14ac:dyDescent="0.25">
      <c r="A2805" s="17">
        <v>200618</v>
      </c>
      <c r="B2805" s="5" t="s">
        <v>2540</v>
      </c>
      <c r="C2805" s="6" t="s">
        <v>50</v>
      </c>
      <c r="D2805" s="59">
        <v>17260</v>
      </c>
    </row>
    <row r="2806" spans="1:4" ht="13.5" thickBot="1" x14ac:dyDescent="0.25">
      <c r="A2806" s="17">
        <v>200619</v>
      </c>
      <c r="B2806" s="5" t="s">
        <v>2541</v>
      </c>
      <c r="C2806" s="6" t="s">
        <v>50</v>
      </c>
      <c r="D2806" s="59">
        <v>14930</v>
      </c>
    </row>
    <row r="2807" spans="1:4" ht="13.5" thickBot="1" x14ac:dyDescent="0.25">
      <c r="A2807" s="17">
        <v>200601</v>
      </c>
      <c r="B2807" s="5" t="s">
        <v>2542</v>
      </c>
      <c r="C2807" s="6" t="s">
        <v>50</v>
      </c>
      <c r="D2807" s="59">
        <v>91220</v>
      </c>
    </row>
    <row r="2808" spans="1:4" ht="13.5" thickBot="1" x14ac:dyDescent="0.25">
      <c r="A2808" s="13"/>
      <c r="B2808" s="3"/>
      <c r="C2808" s="3"/>
      <c r="D2808" s="62"/>
    </row>
    <row r="2809" spans="1:4" ht="13.5" thickBot="1" x14ac:dyDescent="0.25">
      <c r="A2809" s="16">
        <v>2007</v>
      </c>
      <c r="B2809" s="4" t="s">
        <v>2543</v>
      </c>
      <c r="C2809" s="3"/>
      <c r="D2809" s="62"/>
    </row>
    <row r="2810" spans="1:4" ht="13.5" thickBot="1" x14ac:dyDescent="0.25">
      <c r="A2810" s="16">
        <v>200712</v>
      </c>
      <c r="B2810" s="4" t="s">
        <v>2544</v>
      </c>
      <c r="C2810" s="6" t="s">
        <v>50</v>
      </c>
      <c r="D2810" s="59">
        <v>20400</v>
      </c>
    </row>
    <row r="2811" spans="1:4" ht="13.5" thickBot="1" x14ac:dyDescent="0.25">
      <c r="A2811" s="17">
        <v>200701</v>
      </c>
      <c r="B2811" s="5" t="s">
        <v>2545</v>
      </c>
      <c r="C2811" s="6" t="s">
        <v>50</v>
      </c>
      <c r="D2811" s="59">
        <v>12450</v>
      </c>
    </row>
    <row r="2812" spans="1:4" ht="13.5" thickBot="1" x14ac:dyDescent="0.25">
      <c r="A2812" s="17">
        <v>200708</v>
      </c>
      <c r="B2812" s="5" t="s">
        <v>2546</v>
      </c>
      <c r="C2812" s="6" t="s">
        <v>50</v>
      </c>
      <c r="D2812" s="59">
        <v>82510</v>
      </c>
    </row>
    <row r="2813" spans="1:4" ht="13.5" thickBot="1" x14ac:dyDescent="0.25">
      <c r="A2813" s="17">
        <v>200706</v>
      </c>
      <c r="B2813" s="5" t="s">
        <v>2547</v>
      </c>
      <c r="C2813" s="6" t="s">
        <v>50</v>
      </c>
      <c r="D2813" s="59">
        <v>28140</v>
      </c>
    </row>
    <row r="2814" spans="1:4" ht="13.5" thickBot="1" x14ac:dyDescent="0.25">
      <c r="A2814" s="17">
        <v>200710</v>
      </c>
      <c r="B2814" s="5" t="s">
        <v>2548</v>
      </c>
      <c r="C2814" s="6" t="s">
        <v>50</v>
      </c>
      <c r="D2814" s="59">
        <v>62140</v>
      </c>
    </row>
    <row r="2815" spans="1:4" ht="13.5" thickBot="1" x14ac:dyDescent="0.25">
      <c r="A2815" s="17">
        <v>200703</v>
      </c>
      <c r="B2815" s="5" t="s">
        <v>2549</v>
      </c>
      <c r="C2815" s="6" t="s">
        <v>50</v>
      </c>
      <c r="D2815" s="59">
        <v>49380</v>
      </c>
    </row>
    <row r="2816" spans="1:4" ht="13.5" thickBot="1" x14ac:dyDescent="0.25">
      <c r="A2816" s="17">
        <v>200709</v>
      </c>
      <c r="B2816" s="5" t="s">
        <v>2550</v>
      </c>
      <c r="C2816" s="6" t="s">
        <v>50</v>
      </c>
      <c r="D2816" s="59">
        <v>63490</v>
      </c>
    </row>
    <row r="2817" spans="1:4" ht="13.5" thickBot="1" x14ac:dyDescent="0.25">
      <c r="A2817" s="17">
        <v>200711</v>
      </c>
      <c r="B2817" s="5" t="s">
        <v>2551</v>
      </c>
      <c r="C2817" s="6" t="s">
        <v>50</v>
      </c>
      <c r="D2817" s="59">
        <v>44040</v>
      </c>
    </row>
    <row r="2818" spans="1:4" ht="13.5" thickBot="1" x14ac:dyDescent="0.25">
      <c r="A2818" s="13"/>
      <c r="B2818" s="3"/>
      <c r="C2818" s="3"/>
      <c r="D2818" s="62"/>
    </row>
    <row r="2819" spans="1:4" ht="13.5" thickBot="1" x14ac:dyDescent="0.25">
      <c r="A2819" s="16">
        <v>2008</v>
      </c>
      <c r="B2819" s="4" t="s">
        <v>2552</v>
      </c>
      <c r="C2819" s="3"/>
      <c r="D2819" s="3"/>
    </row>
    <row r="2820" spans="1:4" ht="13.5" thickBot="1" x14ac:dyDescent="0.25">
      <c r="A2820" s="17">
        <v>200818</v>
      </c>
      <c r="B2820" s="5" t="s">
        <v>2553</v>
      </c>
      <c r="C2820" s="6" t="s">
        <v>55</v>
      </c>
      <c r="D2820" s="66">
        <v>13210</v>
      </c>
    </row>
    <row r="2821" spans="1:4" ht="13.5" thickBot="1" x14ac:dyDescent="0.25">
      <c r="A2821" s="17">
        <v>200802</v>
      </c>
      <c r="B2821" s="5" t="s">
        <v>2554</v>
      </c>
      <c r="C2821" s="6" t="s">
        <v>55</v>
      </c>
      <c r="D2821" s="60">
        <v>8650</v>
      </c>
    </row>
    <row r="2822" spans="1:4" ht="13.5" thickBot="1" x14ac:dyDescent="0.25">
      <c r="A2822" s="17">
        <v>200805</v>
      </c>
      <c r="B2822" s="5" t="s">
        <v>2555</v>
      </c>
      <c r="C2822" s="6" t="s">
        <v>55</v>
      </c>
      <c r="D2822" s="59">
        <v>42660</v>
      </c>
    </row>
    <row r="2823" spans="1:4" ht="13.5" thickBot="1" x14ac:dyDescent="0.25">
      <c r="A2823" s="17">
        <v>200809</v>
      </c>
      <c r="B2823" s="5" t="s">
        <v>2556</v>
      </c>
      <c r="C2823" s="6" t="s">
        <v>55</v>
      </c>
      <c r="D2823" s="59">
        <v>34840</v>
      </c>
    </row>
    <row r="2824" spans="1:4" ht="13.5" thickBot="1" x14ac:dyDescent="0.25">
      <c r="A2824" s="17">
        <v>200819</v>
      </c>
      <c r="B2824" s="5" t="s">
        <v>2557</v>
      </c>
      <c r="C2824" s="6" t="s">
        <v>55</v>
      </c>
      <c r="D2824" s="59">
        <v>30630</v>
      </c>
    </row>
    <row r="2825" spans="1:4" ht="13.5" thickBot="1" x14ac:dyDescent="0.25">
      <c r="A2825" s="17">
        <v>200810</v>
      </c>
      <c r="B2825" s="5" t="s">
        <v>2558</v>
      </c>
      <c r="C2825" s="6" t="s">
        <v>55</v>
      </c>
      <c r="D2825" s="59">
        <v>15030</v>
      </c>
    </row>
    <row r="2826" spans="1:4" ht="14.25" thickTop="1" thickBot="1" x14ac:dyDescent="0.25">
      <c r="A2826" s="17">
        <v>200823</v>
      </c>
      <c r="B2826" s="5" t="s">
        <v>2559</v>
      </c>
      <c r="C2826" s="6" t="s">
        <v>55</v>
      </c>
      <c r="D2826" s="67">
        <v>12410</v>
      </c>
    </row>
    <row r="2827" spans="1:4" ht="13.5" thickBot="1" x14ac:dyDescent="0.25">
      <c r="A2827" s="17">
        <v>200822</v>
      </c>
      <c r="B2827" s="5" t="s">
        <v>2560</v>
      </c>
      <c r="C2827" s="6" t="s">
        <v>55</v>
      </c>
      <c r="D2827" s="59">
        <v>10770</v>
      </c>
    </row>
    <row r="2828" spans="1:4" ht="13.5" thickBot="1" x14ac:dyDescent="0.25">
      <c r="A2828" s="17">
        <v>200821</v>
      </c>
      <c r="B2828" s="5" t="s">
        <v>2561</v>
      </c>
      <c r="C2828" s="6" t="s">
        <v>55</v>
      </c>
      <c r="D2828" s="59">
        <v>11770</v>
      </c>
    </row>
    <row r="2829" spans="1:4" ht="13.5" thickBot="1" x14ac:dyDescent="0.25">
      <c r="A2829" s="17">
        <v>200813</v>
      </c>
      <c r="B2829" s="5" t="s">
        <v>2562</v>
      </c>
      <c r="C2829" s="6" t="s">
        <v>55</v>
      </c>
      <c r="D2829" s="59">
        <v>11290</v>
      </c>
    </row>
    <row r="2830" spans="1:4" ht="13.5" thickBot="1" x14ac:dyDescent="0.25">
      <c r="A2830" s="17">
        <v>200814</v>
      </c>
      <c r="B2830" s="5" t="s">
        <v>2563</v>
      </c>
      <c r="C2830" s="6" t="s">
        <v>55</v>
      </c>
      <c r="D2830" s="60">
        <v>7480</v>
      </c>
    </row>
    <row r="2831" spans="1:4" ht="13.5" thickBot="1" x14ac:dyDescent="0.25">
      <c r="A2831" s="17">
        <v>200816</v>
      </c>
      <c r="B2831" s="5" t="s">
        <v>2564</v>
      </c>
      <c r="C2831" s="6" t="s">
        <v>55</v>
      </c>
      <c r="D2831" s="60">
        <v>6650</v>
      </c>
    </row>
    <row r="2832" spans="1:4" ht="13.5" thickBot="1" x14ac:dyDescent="0.25">
      <c r="A2832" s="17">
        <v>200817</v>
      </c>
      <c r="B2832" s="5" t="s">
        <v>2565</v>
      </c>
      <c r="C2832" s="6" t="s">
        <v>55</v>
      </c>
      <c r="D2832" s="60">
        <v>7770</v>
      </c>
    </row>
    <row r="2833" spans="1:4" ht="13.5" thickBot="1" x14ac:dyDescent="0.25">
      <c r="A2833" s="17">
        <v>200825</v>
      </c>
      <c r="B2833" s="5" t="s">
        <v>2566</v>
      </c>
      <c r="C2833" s="6" t="s">
        <v>55</v>
      </c>
      <c r="D2833" s="59">
        <v>10310</v>
      </c>
    </row>
    <row r="2834" spans="1:4" ht="13.5" thickBot="1" x14ac:dyDescent="0.25">
      <c r="A2834" s="13"/>
      <c r="B2834" s="3"/>
      <c r="C2834" s="3"/>
      <c r="D2834" s="62"/>
    </row>
    <row r="2835" spans="1:4" ht="13.5" thickBot="1" x14ac:dyDescent="0.25">
      <c r="A2835" s="16">
        <v>2009</v>
      </c>
      <c r="B2835" s="4" t="s">
        <v>2235</v>
      </c>
      <c r="C2835" s="3"/>
      <c r="D2835" s="62"/>
    </row>
    <row r="2836" spans="1:4" ht="13.5" thickBot="1" x14ac:dyDescent="0.25">
      <c r="A2836" s="17">
        <v>200910</v>
      </c>
      <c r="B2836" s="5" t="s">
        <v>2567</v>
      </c>
      <c r="C2836" s="7" t="s">
        <v>52</v>
      </c>
      <c r="D2836" s="60">
        <v>6720</v>
      </c>
    </row>
    <row r="2837" spans="1:4" ht="13.5" thickBot="1" x14ac:dyDescent="0.25">
      <c r="A2837" s="17">
        <v>200912</v>
      </c>
      <c r="B2837" s="5" t="s">
        <v>2568</v>
      </c>
      <c r="C2837" s="6" t="s">
        <v>55</v>
      </c>
      <c r="D2837" s="61">
        <v>740</v>
      </c>
    </row>
    <row r="2838" spans="1:4" ht="13.5" thickBot="1" x14ac:dyDescent="0.25">
      <c r="A2838" s="17">
        <v>200905</v>
      </c>
      <c r="B2838" s="5" t="s">
        <v>2569</v>
      </c>
      <c r="C2838" s="6" t="s">
        <v>55</v>
      </c>
      <c r="D2838" s="60">
        <v>4060</v>
      </c>
    </row>
    <row r="2839" spans="1:4" ht="13.5" thickBot="1" x14ac:dyDescent="0.25">
      <c r="A2839" s="17">
        <v>200908</v>
      </c>
      <c r="B2839" s="5" t="s">
        <v>2570</v>
      </c>
      <c r="C2839" s="6" t="s">
        <v>55</v>
      </c>
      <c r="D2839" s="55">
        <v>141710</v>
      </c>
    </row>
    <row r="2840" spans="1:4" ht="13.5" thickBot="1" x14ac:dyDescent="0.25">
      <c r="A2840" s="17">
        <v>200911</v>
      </c>
      <c r="B2840" s="5" t="s">
        <v>2571</v>
      </c>
      <c r="C2840" s="6" t="s">
        <v>55</v>
      </c>
      <c r="D2840" s="55">
        <v>108750</v>
      </c>
    </row>
    <row r="2841" spans="1:4" ht="13.5" thickBot="1" x14ac:dyDescent="0.25">
      <c r="A2841" s="13"/>
      <c r="B2841" s="3"/>
      <c r="C2841" s="3"/>
      <c r="D2841" s="62"/>
    </row>
    <row r="2842" spans="1:4" ht="13.5" thickBot="1" x14ac:dyDescent="0.25">
      <c r="A2842" s="16">
        <v>21</v>
      </c>
      <c r="B2842" s="4" t="s">
        <v>2572</v>
      </c>
      <c r="C2842" s="3"/>
      <c r="D2842" s="62"/>
    </row>
    <row r="2843" spans="1:4" ht="13.5" thickBot="1" x14ac:dyDescent="0.25">
      <c r="A2843" s="13"/>
      <c r="B2843" s="3"/>
      <c r="C2843" s="3"/>
      <c r="D2843" s="62"/>
    </row>
    <row r="2844" spans="1:4" ht="13.5" thickBot="1" x14ac:dyDescent="0.25">
      <c r="A2844" s="16">
        <v>2101</v>
      </c>
      <c r="B2844" s="4" t="s">
        <v>2573</v>
      </c>
      <c r="C2844" s="3"/>
      <c r="D2844" s="62"/>
    </row>
    <row r="2845" spans="1:4" ht="13.5" thickBot="1" x14ac:dyDescent="0.25">
      <c r="A2845" s="17">
        <v>210101</v>
      </c>
      <c r="B2845" s="5" t="s">
        <v>2574</v>
      </c>
      <c r="C2845" s="7" t="s">
        <v>52</v>
      </c>
      <c r="D2845" s="59">
        <v>46440</v>
      </c>
    </row>
    <row r="2846" spans="1:4" ht="13.5" thickBot="1" x14ac:dyDescent="0.25">
      <c r="A2846" s="17">
        <v>210138</v>
      </c>
      <c r="B2846" s="5" t="s">
        <v>2575</v>
      </c>
      <c r="C2846" s="7" t="s">
        <v>52</v>
      </c>
      <c r="D2846" s="55">
        <v>236880</v>
      </c>
    </row>
    <row r="2847" spans="1:4" ht="13.5" thickBot="1" x14ac:dyDescent="0.25">
      <c r="A2847" s="17">
        <v>210110</v>
      </c>
      <c r="B2847" s="5" t="s">
        <v>2576</v>
      </c>
      <c r="C2847" s="7" t="s">
        <v>52</v>
      </c>
      <c r="D2847" s="64">
        <v>1838610</v>
      </c>
    </row>
    <row r="2848" spans="1:4" ht="13.5" thickBot="1" x14ac:dyDescent="0.25">
      <c r="A2848" s="17">
        <v>210158</v>
      </c>
      <c r="B2848" s="5" t="s">
        <v>2577</v>
      </c>
      <c r="C2848" s="7" t="s">
        <v>52</v>
      </c>
      <c r="D2848" s="55">
        <v>104020</v>
      </c>
    </row>
    <row r="2849" spans="1:4" ht="13.5" thickBot="1" x14ac:dyDescent="0.25">
      <c r="A2849" s="17">
        <v>210159</v>
      </c>
      <c r="B2849" s="5" t="s">
        <v>2578</v>
      </c>
      <c r="C2849" s="7" t="s">
        <v>52</v>
      </c>
      <c r="D2849" s="55">
        <v>107490</v>
      </c>
    </row>
    <row r="2850" spans="1:4" ht="13.5" thickBot="1" x14ac:dyDescent="0.25">
      <c r="A2850" s="17">
        <v>210160</v>
      </c>
      <c r="B2850" s="5" t="s">
        <v>2579</v>
      </c>
      <c r="C2850" s="7" t="s">
        <v>52</v>
      </c>
      <c r="D2850" s="55">
        <v>113830</v>
      </c>
    </row>
    <row r="2851" spans="1:4" ht="13.5" thickBot="1" x14ac:dyDescent="0.25">
      <c r="A2851" s="17">
        <v>210161</v>
      </c>
      <c r="B2851" s="5" t="s">
        <v>2580</v>
      </c>
      <c r="C2851" s="7" t="s">
        <v>52</v>
      </c>
      <c r="D2851" s="55">
        <v>183320</v>
      </c>
    </row>
    <row r="2852" spans="1:4" ht="13.5" thickBot="1" x14ac:dyDescent="0.25">
      <c r="A2852" s="17">
        <v>210115</v>
      </c>
      <c r="B2852" s="5" t="s">
        <v>2581</v>
      </c>
      <c r="C2852" s="7" t="s">
        <v>52</v>
      </c>
      <c r="D2852" s="55">
        <v>287720</v>
      </c>
    </row>
    <row r="2853" spans="1:4" ht="13.5" thickBot="1" x14ac:dyDescent="0.25">
      <c r="A2853" s="17">
        <v>210148</v>
      </c>
      <c r="B2853" s="5" t="s">
        <v>2582</v>
      </c>
      <c r="C2853" s="7" t="s">
        <v>52</v>
      </c>
      <c r="D2853" s="55">
        <v>436070</v>
      </c>
    </row>
    <row r="2854" spans="1:4" ht="13.5" thickBot="1" x14ac:dyDescent="0.25">
      <c r="A2854" s="17">
        <v>210116</v>
      </c>
      <c r="B2854" s="5" t="s">
        <v>2583</v>
      </c>
      <c r="C2854" s="7" t="s">
        <v>52</v>
      </c>
      <c r="D2854" s="55">
        <v>437770</v>
      </c>
    </row>
    <row r="2855" spans="1:4" ht="13.5" thickBot="1" x14ac:dyDescent="0.25">
      <c r="A2855" s="17">
        <v>210117</v>
      </c>
      <c r="B2855" s="5" t="s">
        <v>2584</v>
      </c>
      <c r="C2855" s="7" t="s">
        <v>52</v>
      </c>
      <c r="D2855" s="55">
        <v>485550</v>
      </c>
    </row>
    <row r="2856" spans="1:4" ht="13.5" thickBot="1" x14ac:dyDescent="0.25">
      <c r="A2856" s="17">
        <v>210118</v>
      </c>
      <c r="B2856" s="5" t="s">
        <v>2585</v>
      </c>
      <c r="C2856" s="7" t="s">
        <v>52</v>
      </c>
      <c r="D2856" s="55">
        <v>294350</v>
      </c>
    </row>
    <row r="2857" spans="1:4" ht="13.5" thickBot="1" x14ac:dyDescent="0.25">
      <c r="A2857" s="17">
        <v>210119</v>
      </c>
      <c r="B2857" s="5" t="s">
        <v>2586</v>
      </c>
      <c r="C2857" s="7" t="s">
        <v>52</v>
      </c>
      <c r="D2857" s="55">
        <v>451170</v>
      </c>
    </row>
    <row r="2858" spans="1:4" ht="13.5" thickBot="1" x14ac:dyDescent="0.25">
      <c r="A2858" s="17">
        <v>210121</v>
      </c>
      <c r="B2858" s="5" t="s">
        <v>2587</v>
      </c>
      <c r="C2858" s="7" t="s">
        <v>52</v>
      </c>
      <c r="D2858" s="55">
        <v>413570</v>
      </c>
    </row>
    <row r="2859" spans="1:4" ht="13.5" thickBot="1" x14ac:dyDescent="0.25">
      <c r="A2859" s="17">
        <v>210120</v>
      </c>
      <c r="B2859" s="5" t="s">
        <v>2588</v>
      </c>
      <c r="C2859" s="7" t="s">
        <v>52</v>
      </c>
      <c r="D2859" s="55">
        <v>494420</v>
      </c>
    </row>
    <row r="2860" spans="1:4" ht="13.5" thickBot="1" x14ac:dyDescent="0.25">
      <c r="A2860" s="17">
        <v>210126</v>
      </c>
      <c r="B2860" s="5" t="s">
        <v>2589</v>
      </c>
      <c r="C2860" s="7" t="s">
        <v>52</v>
      </c>
      <c r="D2860" s="55">
        <v>489380</v>
      </c>
    </row>
    <row r="2861" spans="1:4" ht="13.5" thickBot="1" x14ac:dyDescent="0.25">
      <c r="A2861" s="17">
        <v>210128</v>
      </c>
      <c r="B2861" s="5" t="s">
        <v>2590</v>
      </c>
      <c r="C2861" s="7" t="s">
        <v>52</v>
      </c>
      <c r="D2861" s="55">
        <v>657980</v>
      </c>
    </row>
    <row r="2862" spans="1:4" ht="13.5" thickBot="1" x14ac:dyDescent="0.25">
      <c r="A2862" s="17">
        <v>210127</v>
      </c>
      <c r="B2862" s="5" t="s">
        <v>2591</v>
      </c>
      <c r="C2862" s="7" t="s">
        <v>52</v>
      </c>
      <c r="D2862" s="55">
        <v>724840</v>
      </c>
    </row>
    <row r="2863" spans="1:4" ht="13.5" thickBot="1" x14ac:dyDescent="0.25">
      <c r="A2863" s="17">
        <v>210136</v>
      </c>
      <c r="B2863" s="5" t="s">
        <v>2592</v>
      </c>
      <c r="C2863" s="7" t="s">
        <v>52</v>
      </c>
      <c r="D2863" s="64">
        <v>1129650</v>
      </c>
    </row>
    <row r="2864" spans="1:4" ht="13.5" thickBot="1" x14ac:dyDescent="0.25">
      <c r="A2864" s="17">
        <v>210112</v>
      </c>
      <c r="B2864" s="5" t="s">
        <v>2593</v>
      </c>
      <c r="C2864" s="7" t="s">
        <v>52</v>
      </c>
      <c r="D2864" s="55">
        <v>173150</v>
      </c>
    </row>
    <row r="2865" spans="1:4" ht="13.5" thickBot="1" x14ac:dyDescent="0.25">
      <c r="A2865" s="17">
        <v>210146</v>
      </c>
      <c r="B2865" s="5" t="s">
        <v>2594</v>
      </c>
      <c r="C2865" s="7" t="s">
        <v>52</v>
      </c>
      <c r="D2865" s="55">
        <v>343530</v>
      </c>
    </row>
    <row r="2866" spans="1:4" ht="13.5" thickBot="1" x14ac:dyDescent="0.25">
      <c r="A2866" s="17">
        <v>210147</v>
      </c>
      <c r="B2866" s="5" t="s">
        <v>2595</v>
      </c>
      <c r="C2866" s="7" t="s">
        <v>52</v>
      </c>
      <c r="D2866" s="55">
        <v>386760</v>
      </c>
    </row>
    <row r="2867" spans="1:4" ht="13.5" thickBot="1" x14ac:dyDescent="0.25">
      <c r="A2867" s="17">
        <v>210162</v>
      </c>
      <c r="B2867" s="5" t="s">
        <v>2596</v>
      </c>
      <c r="C2867" s="7" t="s">
        <v>52</v>
      </c>
      <c r="D2867" s="55">
        <v>147760</v>
      </c>
    </row>
    <row r="2868" spans="1:4" ht="13.5" thickBot="1" x14ac:dyDescent="0.25">
      <c r="A2868" s="17">
        <v>210174</v>
      </c>
      <c r="B2868" s="5" t="s">
        <v>2597</v>
      </c>
      <c r="C2868" s="7" t="s">
        <v>52</v>
      </c>
      <c r="D2868" s="55">
        <v>157760</v>
      </c>
    </row>
    <row r="2869" spans="1:4" ht="13.5" thickBot="1" x14ac:dyDescent="0.25">
      <c r="A2869" s="17">
        <v>210163</v>
      </c>
      <c r="B2869" s="5" t="s">
        <v>2598</v>
      </c>
      <c r="C2869" s="7" t="s">
        <v>52</v>
      </c>
      <c r="D2869" s="55">
        <v>168790</v>
      </c>
    </row>
    <row r="2870" spans="1:4" ht="13.5" thickBot="1" x14ac:dyDescent="0.25">
      <c r="A2870" s="17">
        <v>210155</v>
      </c>
      <c r="B2870" s="5" t="s">
        <v>2599</v>
      </c>
      <c r="C2870" s="7" t="s">
        <v>52</v>
      </c>
      <c r="D2870" s="55">
        <v>944760</v>
      </c>
    </row>
    <row r="2871" spans="1:4" x14ac:dyDescent="0.2">
      <c r="A2871" s="13"/>
      <c r="B2871" s="3"/>
      <c r="C2871" s="3"/>
      <c r="D2871" s="3"/>
    </row>
    <row r="2872" spans="1:4" ht="13.5" thickBot="1" x14ac:dyDescent="0.25">
      <c r="A2872" s="16">
        <v>2102</v>
      </c>
      <c r="B2872" s="4" t="s">
        <v>2600</v>
      </c>
      <c r="C2872" s="3"/>
      <c r="D2872" s="3"/>
    </row>
    <row r="2873" spans="1:4" ht="13.5" thickBot="1" x14ac:dyDescent="0.25">
      <c r="A2873" s="17">
        <v>210201</v>
      </c>
      <c r="B2873" s="5" t="s">
        <v>2601</v>
      </c>
      <c r="C2873" s="6" t="s">
        <v>50</v>
      </c>
      <c r="D2873" s="66">
        <v>26370</v>
      </c>
    </row>
    <row r="2874" spans="1:4" ht="13.5" thickBot="1" x14ac:dyDescent="0.25">
      <c r="A2874" s="17">
        <v>210202</v>
      </c>
      <c r="B2874" s="5" t="s">
        <v>2602</v>
      </c>
      <c r="C2874" s="6" t="s">
        <v>50</v>
      </c>
      <c r="D2874" s="59">
        <v>26370</v>
      </c>
    </row>
    <row r="2875" spans="1:4" ht="13.5" thickBot="1" x14ac:dyDescent="0.25">
      <c r="A2875" s="13"/>
      <c r="B2875" s="3"/>
      <c r="C2875" s="3"/>
      <c r="D2875" s="62"/>
    </row>
    <row r="2876" spans="1:4" ht="13.5" thickBot="1" x14ac:dyDescent="0.25">
      <c r="A2876" s="16">
        <v>2104</v>
      </c>
      <c r="B2876" s="4" t="s">
        <v>2603</v>
      </c>
      <c r="C2876" s="3"/>
      <c r="D2876" s="62"/>
    </row>
    <row r="2877" spans="1:4" ht="13.5" thickBot="1" x14ac:dyDescent="0.25">
      <c r="A2877" s="17">
        <v>210413</v>
      </c>
      <c r="B2877" s="5" t="s">
        <v>2604</v>
      </c>
      <c r="C2877" s="6" t="s">
        <v>55</v>
      </c>
      <c r="D2877" s="55">
        <v>134020</v>
      </c>
    </row>
    <row r="2878" spans="1:4" ht="13.5" thickBot="1" x14ac:dyDescent="0.25">
      <c r="A2878" s="17">
        <v>210414</v>
      </c>
      <c r="B2878" s="5" t="s">
        <v>2605</v>
      </c>
      <c r="C2878" s="6" t="s">
        <v>55</v>
      </c>
      <c r="D2878" s="55">
        <v>144280</v>
      </c>
    </row>
    <row r="2879" spans="1:4" ht="13.5" thickBot="1" x14ac:dyDescent="0.25">
      <c r="A2879" s="17">
        <v>210412</v>
      </c>
      <c r="B2879" s="5" t="s">
        <v>2606</v>
      </c>
      <c r="C2879" s="6" t="s">
        <v>55</v>
      </c>
      <c r="D2879" s="55">
        <v>143630</v>
      </c>
    </row>
    <row r="2880" spans="1:4" ht="13.5" thickBot="1" x14ac:dyDescent="0.25">
      <c r="A2880" s="17">
        <v>210415</v>
      </c>
      <c r="B2880" s="5" t="s">
        <v>2607</v>
      </c>
      <c r="C2880" s="6" t="s">
        <v>55</v>
      </c>
      <c r="D2880" s="55">
        <v>144280</v>
      </c>
    </row>
    <row r="2881" spans="1:4" x14ac:dyDescent="0.2">
      <c r="A2881" s="13"/>
      <c r="B2881" s="3"/>
      <c r="C2881" s="3"/>
      <c r="D2881" s="3"/>
    </row>
    <row r="2882" spans="1:4" ht="13.5" thickBot="1" x14ac:dyDescent="0.25">
      <c r="A2882" s="16">
        <v>2105</v>
      </c>
      <c r="B2882" s="4" t="s">
        <v>1353</v>
      </c>
      <c r="C2882" s="3"/>
      <c r="D2882" s="3"/>
    </row>
    <row r="2883" spans="1:4" ht="13.5" thickBot="1" x14ac:dyDescent="0.25">
      <c r="A2883" s="17">
        <v>210501</v>
      </c>
      <c r="B2883" s="5" t="s">
        <v>2608</v>
      </c>
      <c r="C2883" s="6" t="s">
        <v>55</v>
      </c>
      <c r="D2883" s="66">
        <v>42130</v>
      </c>
    </row>
    <row r="2884" spans="1:4" ht="13.5" thickBot="1" x14ac:dyDescent="0.25">
      <c r="A2884" s="17">
        <v>210504</v>
      </c>
      <c r="B2884" s="5" t="s">
        <v>2609</v>
      </c>
      <c r="C2884" s="6" t="s">
        <v>55</v>
      </c>
      <c r="D2884" s="59">
        <v>63710</v>
      </c>
    </row>
    <row r="2885" spans="1:4" ht="13.5" thickBot="1" x14ac:dyDescent="0.25">
      <c r="A2885" s="17">
        <v>210502</v>
      </c>
      <c r="B2885" s="5" t="s">
        <v>2610</v>
      </c>
      <c r="C2885" s="6" t="s">
        <v>55</v>
      </c>
      <c r="D2885" s="59">
        <v>38860</v>
      </c>
    </row>
    <row r="2886" spans="1:4" ht="13.5" thickBot="1" x14ac:dyDescent="0.25">
      <c r="A2886" s="17">
        <v>210503</v>
      </c>
      <c r="B2886" s="5" t="s">
        <v>2611</v>
      </c>
      <c r="C2886" s="6" t="s">
        <v>55</v>
      </c>
      <c r="D2886" s="59">
        <v>79940</v>
      </c>
    </row>
    <row r="2887" spans="1:4" ht="13.5" thickBot="1" x14ac:dyDescent="0.25">
      <c r="A2887" s="17">
        <v>210505</v>
      </c>
      <c r="B2887" s="5" t="s">
        <v>2612</v>
      </c>
      <c r="C2887" s="6" t="s">
        <v>55</v>
      </c>
      <c r="D2887" s="59">
        <v>56980</v>
      </c>
    </row>
    <row r="2888" spans="1:4" ht="13.5" thickBot="1" x14ac:dyDescent="0.25">
      <c r="A2888" s="17">
        <v>210506</v>
      </c>
      <c r="B2888" s="5" t="s">
        <v>2613</v>
      </c>
      <c r="C2888" s="6" t="s">
        <v>55</v>
      </c>
      <c r="D2888" s="59">
        <v>74860</v>
      </c>
    </row>
    <row r="2889" spans="1:4" ht="13.5" thickBot="1" x14ac:dyDescent="0.25">
      <c r="A2889" s="17">
        <v>210507</v>
      </c>
      <c r="B2889" s="5" t="s">
        <v>2614</v>
      </c>
      <c r="C2889" s="6" t="s">
        <v>55</v>
      </c>
      <c r="D2889" s="55">
        <v>111690</v>
      </c>
    </row>
    <row r="2890" spans="1:4" ht="13.5" thickBot="1" x14ac:dyDescent="0.25">
      <c r="A2890" s="13"/>
      <c r="B2890" s="3"/>
      <c r="C2890" s="3"/>
      <c r="D2890" s="62"/>
    </row>
    <row r="2891" spans="1:4" ht="13.5" thickBot="1" x14ac:dyDescent="0.25">
      <c r="A2891" s="16">
        <v>2106</v>
      </c>
      <c r="B2891" s="4" t="s">
        <v>2615</v>
      </c>
      <c r="C2891" s="3"/>
      <c r="D2891" s="62"/>
    </row>
    <row r="2892" spans="1:4" ht="13.5" thickBot="1" x14ac:dyDescent="0.25">
      <c r="A2892" s="17">
        <v>210603</v>
      </c>
      <c r="B2892" s="5" t="s">
        <v>2616</v>
      </c>
      <c r="C2892" s="7" t="s">
        <v>52</v>
      </c>
      <c r="D2892" s="59">
        <v>19430</v>
      </c>
    </row>
    <row r="2893" spans="1:4" ht="13.5" thickBot="1" x14ac:dyDescent="0.25">
      <c r="A2893" s="17">
        <v>210605</v>
      </c>
      <c r="B2893" s="5" t="s">
        <v>2617</v>
      </c>
      <c r="C2893" s="6" t="s">
        <v>55</v>
      </c>
      <c r="D2893" s="59">
        <v>14960</v>
      </c>
    </row>
    <row r="2894" spans="1:4" ht="13.5" thickBot="1" x14ac:dyDescent="0.25">
      <c r="A2894" s="17">
        <v>210602</v>
      </c>
      <c r="B2894" s="5" t="s">
        <v>2618</v>
      </c>
      <c r="C2894" s="6" t="s">
        <v>55</v>
      </c>
      <c r="D2894" s="59">
        <v>24720</v>
      </c>
    </row>
    <row r="2895" spans="1:4" ht="13.5" thickBot="1" x14ac:dyDescent="0.25">
      <c r="A2895" s="17">
        <v>210604</v>
      </c>
      <c r="B2895" s="5" t="s">
        <v>2619</v>
      </c>
      <c r="C2895" s="6" t="s">
        <v>55</v>
      </c>
      <c r="D2895" s="59">
        <v>22400</v>
      </c>
    </row>
    <row r="2896" spans="1:4" ht="13.5" thickBot="1" x14ac:dyDescent="0.25">
      <c r="A2896" s="13"/>
      <c r="B2896" s="3"/>
      <c r="C2896" s="3"/>
      <c r="D2896" s="62"/>
    </row>
    <row r="2897" spans="1:4" ht="13.5" thickBot="1" x14ac:dyDescent="0.25">
      <c r="A2897" s="16">
        <v>2108</v>
      </c>
      <c r="B2897" s="4" t="s">
        <v>2620</v>
      </c>
      <c r="C2897" s="3"/>
      <c r="D2897" s="62"/>
    </row>
    <row r="2898" spans="1:4" ht="13.5" thickBot="1" x14ac:dyDescent="0.25">
      <c r="A2898" s="17">
        <v>210804</v>
      </c>
      <c r="B2898" s="5" t="s">
        <v>2621</v>
      </c>
      <c r="C2898" s="6" t="s">
        <v>50</v>
      </c>
      <c r="D2898" s="59">
        <v>24750</v>
      </c>
    </row>
    <row r="2899" spans="1:4" ht="13.5" thickBot="1" x14ac:dyDescent="0.25">
      <c r="A2899" s="13"/>
      <c r="B2899" s="3"/>
      <c r="C2899" s="3"/>
      <c r="D2899" s="62"/>
    </row>
    <row r="2900" spans="1:4" ht="13.5" thickBot="1" x14ac:dyDescent="0.25">
      <c r="A2900" s="16">
        <v>2109</v>
      </c>
      <c r="B2900" s="4" t="s">
        <v>2622</v>
      </c>
      <c r="C2900" s="3"/>
      <c r="D2900" s="62"/>
    </row>
    <row r="2901" spans="1:4" ht="13.5" thickBot="1" x14ac:dyDescent="0.25">
      <c r="A2901" s="17">
        <v>210903</v>
      </c>
      <c r="B2901" s="5" t="s">
        <v>2623</v>
      </c>
      <c r="C2901" s="7" t="s">
        <v>52</v>
      </c>
      <c r="D2901" s="59">
        <v>92060</v>
      </c>
    </row>
    <row r="2902" spans="1:4" ht="13.5" thickBot="1" x14ac:dyDescent="0.25">
      <c r="A2902" s="17">
        <v>210901</v>
      </c>
      <c r="B2902" s="5" t="s">
        <v>2624</v>
      </c>
      <c r="C2902" s="7" t="s">
        <v>52</v>
      </c>
      <c r="D2902" s="55">
        <v>132600</v>
      </c>
    </row>
    <row r="2903" spans="1:4" ht="13.5" thickBot="1" x14ac:dyDescent="0.25">
      <c r="A2903" s="17">
        <v>210902</v>
      </c>
      <c r="B2903" s="5" t="s">
        <v>2625</v>
      </c>
      <c r="C2903" s="7" t="s">
        <v>52</v>
      </c>
      <c r="D2903" s="55">
        <v>102960</v>
      </c>
    </row>
    <row r="2904" spans="1:4" ht="13.5" thickBot="1" x14ac:dyDescent="0.25">
      <c r="A2904" s="13"/>
      <c r="B2904" s="3"/>
      <c r="C2904" s="3"/>
      <c r="D2904" s="62"/>
    </row>
    <row r="2905" spans="1:4" ht="13.5" thickBot="1" x14ac:dyDescent="0.25">
      <c r="A2905" s="16">
        <v>22</v>
      </c>
      <c r="B2905" s="4" t="s">
        <v>2626</v>
      </c>
      <c r="C2905" s="3"/>
      <c r="D2905" s="62"/>
    </row>
    <row r="2906" spans="1:4" ht="13.5" thickBot="1" x14ac:dyDescent="0.25">
      <c r="A2906" s="13"/>
      <c r="B2906" s="3"/>
      <c r="C2906" s="3"/>
      <c r="D2906" s="62"/>
    </row>
    <row r="2907" spans="1:4" ht="13.5" thickBot="1" x14ac:dyDescent="0.25">
      <c r="A2907" s="16">
        <v>2201</v>
      </c>
      <c r="B2907" s="4" t="s">
        <v>2627</v>
      </c>
      <c r="C2907" s="3"/>
      <c r="D2907" s="62"/>
    </row>
    <row r="2908" spans="1:4" ht="13.5" thickBot="1" x14ac:dyDescent="0.25">
      <c r="A2908" s="17">
        <v>220107</v>
      </c>
      <c r="B2908" s="5" t="s">
        <v>2628</v>
      </c>
      <c r="C2908" s="6" t="s">
        <v>55</v>
      </c>
      <c r="D2908" s="59">
        <v>97700</v>
      </c>
    </row>
    <row r="2909" spans="1:4" ht="13.5" thickBot="1" x14ac:dyDescent="0.25">
      <c r="A2909" s="17">
        <v>220108</v>
      </c>
      <c r="B2909" s="5" t="s">
        <v>2629</v>
      </c>
      <c r="C2909" s="6" t="s">
        <v>55</v>
      </c>
      <c r="D2909" s="59">
        <v>56410</v>
      </c>
    </row>
    <row r="2910" spans="1:4" ht="13.5" thickBot="1" x14ac:dyDescent="0.25">
      <c r="A2910" s="17">
        <v>220101</v>
      </c>
      <c r="B2910" s="5" t="s">
        <v>2630</v>
      </c>
      <c r="C2910" s="6" t="s">
        <v>50</v>
      </c>
      <c r="D2910" s="55">
        <v>147300</v>
      </c>
    </row>
    <row r="2911" spans="1:4" ht="13.5" thickBot="1" x14ac:dyDescent="0.25">
      <c r="A2911" s="17">
        <v>220102</v>
      </c>
      <c r="B2911" s="5" t="s">
        <v>2631</v>
      </c>
      <c r="C2911" s="6" t="s">
        <v>50</v>
      </c>
      <c r="D2911" s="55">
        <v>153560</v>
      </c>
    </row>
    <row r="2912" spans="1:4" ht="13.5" thickBot="1" x14ac:dyDescent="0.25">
      <c r="A2912" s="17">
        <v>220103</v>
      </c>
      <c r="B2912" s="5" t="s">
        <v>2632</v>
      </c>
      <c r="C2912" s="6" t="s">
        <v>50</v>
      </c>
      <c r="D2912" s="55">
        <v>178110</v>
      </c>
    </row>
    <row r="2913" spans="1:4" ht="13.5" thickBot="1" x14ac:dyDescent="0.25">
      <c r="A2913" s="17">
        <v>220104</v>
      </c>
      <c r="B2913" s="5" t="s">
        <v>2633</v>
      </c>
      <c r="C2913" s="6" t="s">
        <v>50</v>
      </c>
      <c r="D2913" s="55">
        <v>169880</v>
      </c>
    </row>
    <row r="2914" spans="1:4" ht="13.5" thickBot="1" x14ac:dyDescent="0.25">
      <c r="A2914" s="17">
        <v>220105</v>
      </c>
      <c r="B2914" s="5" t="s">
        <v>2634</v>
      </c>
      <c r="C2914" s="6" t="s">
        <v>50</v>
      </c>
      <c r="D2914" s="55">
        <v>191390</v>
      </c>
    </row>
    <row r="2915" spans="1:4" ht="13.5" thickBot="1" x14ac:dyDescent="0.25">
      <c r="A2915" s="17">
        <v>220106</v>
      </c>
      <c r="B2915" s="5" t="s">
        <v>2635</v>
      </c>
      <c r="C2915" s="6" t="s">
        <v>50</v>
      </c>
      <c r="D2915" s="55">
        <v>141400</v>
      </c>
    </row>
    <row r="2916" spans="1:4" ht="13.5" thickBot="1" x14ac:dyDescent="0.25">
      <c r="A2916" s="13"/>
      <c r="B2916" s="3"/>
      <c r="C2916" s="3"/>
      <c r="D2916" s="62"/>
    </row>
    <row r="2917" spans="1:4" ht="13.5" thickBot="1" x14ac:dyDescent="0.25">
      <c r="A2917" s="16">
        <v>2202</v>
      </c>
      <c r="B2917" s="4" t="s">
        <v>2636</v>
      </c>
      <c r="C2917" s="3"/>
      <c r="D2917" s="62"/>
    </row>
    <row r="2918" spans="1:4" ht="13.5" thickBot="1" x14ac:dyDescent="0.25">
      <c r="A2918" s="17">
        <v>220201</v>
      </c>
      <c r="B2918" s="5" t="s">
        <v>2637</v>
      </c>
      <c r="C2918" s="6" t="s">
        <v>55</v>
      </c>
      <c r="D2918" s="59">
        <v>46890</v>
      </c>
    </row>
    <row r="2919" spans="1:4" ht="13.5" thickBot="1" x14ac:dyDescent="0.25">
      <c r="A2919" s="17">
        <v>220202</v>
      </c>
      <c r="B2919" s="5" t="s">
        <v>2638</v>
      </c>
      <c r="C2919" s="6" t="s">
        <v>50</v>
      </c>
      <c r="D2919" s="59">
        <v>76940</v>
      </c>
    </row>
    <row r="2920" spans="1:4" x14ac:dyDescent="0.2">
      <c r="A2920" s="13"/>
      <c r="B2920" s="3"/>
      <c r="C2920" s="3"/>
      <c r="D2920" s="3"/>
    </row>
    <row r="2921" spans="1:4" ht="13.5" thickBot="1" x14ac:dyDescent="0.25">
      <c r="A2921" s="16">
        <v>2203</v>
      </c>
      <c r="B2921" s="4" t="s">
        <v>2639</v>
      </c>
      <c r="C2921" s="3"/>
      <c r="D2921" s="3"/>
    </row>
    <row r="2922" spans="1:4" ht="13.5" thickBot="1" x14ac:dyDescent="0.25">
      <c r="A2922" s="17">
        <v>220319</v>
      </c>
      <c r="B2922" s="5" t="s">
        <v>2640</v>
      </c>
      <c r="C2922" s="6" t="s">
        <v>50</v>
      </c>
      <c r="D2922" s="66">
        <v>80800</v>
      </c>
    </row>
    <row r="2923" spans="1:4" ht="13.5" thickBot="1" x14ac:dyDescent="0.25">
      <c r="A2923" s="17">
        <v>220301</v>
      </c>
      <c r="B2923" s="5" t="s">
        <v>2641</v>
      </c>
      <c r="C2923" s="6" t="s">
        <v>50</v>
      </c>
      <c r="D2923" s="55">
        <v>188670</v>
      </c>
    </row>
    <row r="2924" spans="1:4" ht="13.5" thickBot="1" x14ac:dyDescent="0.25">
      <c r="A2924" s="17">
        <v>220302</v>
      </c>
      <c r="B2924" s="5" t="s">
        <v>2642</v>
      </c>
      <c r="C2924" s="6" t="s">
        <v>50</v>
      </c>
      <c r="D2924" s="55">
        <v>211550</v>
      </c>
    </row>
    <row r="2925" spans="1:4" ht="13.5" thickBot="1" x14ac:dyDescent="0.25">
      <c r="A2925" s="17">
        <v>220303</v>
      </c>
      <c r="B2925" s="5" t="s">
        <v>2643</v>
      </c>
      <c r="C2925" s="6" t="s">
        <v>50</v>
      </c>
      <c r="D2925" s="55">
        <v>197420</v>
      </c>
    </row>
    <row r="2926" spans="1:4" ht="13.5" thickBot="1" x14ac:dyDescent="0.25">
      <c r="A2926" s="17">
        <v>220304</v>
      </c>
      <c r="B2926" s="5" t="s">
        <v>2644</v>
      </c>
      <c r="C2926" s="6" t="s">
        <v>50</v>
      </c>
      <c r="D2926" s="55">
        <v>180510</v>
      </c>
    </row>
    <row r="2927" spans="1:4" ht="13.5" thickBot="1" x14ac:dyDescent="0.25">
      <c r="A2927" s="17">
        <v>220305</v>
      </c>
      <c r="B2927" s="5" t="s">
        <v>2645</v>
      </c>
      <c r="C2927" s="6" t="s">
        <v>50</v>
      </c>
      <c r="D2927" s="55">
        <v>144180</v>
      </c>
    </row>
    <row r="2928" spans="1:4" ht="13.5" thickBot="1" x14ac:dyDescent="0.25">
      <c r="A2928" s="17">
        <v>220306</v>
      </c>
      <c r="B2928" s="5" t="s">
        <v>2646</v>
      </c>
      <c r="C2928" s="6" t="s">
        <v>50</v>
      </c>
      <c r="D2928" s="55">
        <v>192760</v>
      </c>
    </row>
    <row r="2929" spans="1:4" ht="13.5" thickBot="1" x14ac:dyDescent="0.25">
      <c r="A2929" s="17">
        <v>220307</v>
      </c>
      <c r="B2929" s="5" t="s">
        <v>2647</v>
      </c>
      <c r="C2929" s="6" t="s">
        <v>50</v>
      </c>
      <c r="D2929" s="55">
        <v>143380</v>
      </c>
    </row>
    <row r="2930" spans="1:4" ht="13.5" thickBot="1" x14ac:dyDescent="0.25">
      <c r="A2930" s="17">
        <v>220308</v>
      </c>
      <c r="B2930" s="5" t="s">
        <v>2648</v>
      </c>
      <c r="C2930" s="6" t="s">
        <v>50</v>
      </c>
      <c r="D2930" s="59">
        <v>83270</v>
      </c>
    </row>
    <row r="2931" spans="1:4" ht="13.5" thickBot="1" x14ac:dyDescent="0.25">
      <c r="A2931" s="17">
        <v>220309</v>
      </c>
      <c r="B2931" s="5" t="s">
        <v>2649</v>
      </c>
      <c r="C2931" s="6" t="s">
        <v>50</v>
      </c>
      <c r="D2931" s="59">
        <v>94070</v>
      </c>
    </row>
    <row r="2932" spans="1:4" ht="13.5" thickBot="1" x14ac:dyDescent="0.25">
      <c r="A2932" s="17">
        <v>220310</v>
      </c>
      <c r="B2932" s="5" t="s">
        <v>2650</v>
      </c>
      <c r="C2932" s="6" t="s">
        <v>50</v>
      </c>
      <c r="D2932" s="55">
        <v>177460</v>
      </c>
    </row>
    <row r="2933" spans="1:4" ht="13.5" thickBot="1" x14ac:dyDescent="0.25">
      <c r="A2933" s="17">
        <v>220312</v>
      </c>
      <c r="B2933" s="5" t="s">
        <v>2651</v>
      </c>
      <c r="C2933" s="6" t="s">
        <v>50</v>
      </c>
      <c r="D2933" s="55">
        <v>131960</v>
      </c>
    </row>
    <row r="2934" spans="1:4" ht="13.5" thickBot="1" x14ac:dyDescent="0.25">
      <c r="A2934" s="17">
        <v>220313</v>
      </c>
      <c r="B2934" s="5" t="s">
        <v>2652</v>
      </c>
      <c r="C2934" s="6" t="s">
        <v>50</v>
      </c>
      <c r="D2934" s="55">
        <v>186760</v>
      </c>
    </row>
    <row r="2935" spans="1:4" ht="14.25" thickTop="1" thickBot="1" x14ac:dyDescent="0.25">
      <c r="A2935" s="17">
        <v>220314</v>
      </c>
      <c r="B2935" s="5" t="s">
        <v>2653</v>
      </c>
      <c r="C2935" s="6" t="s">
        <v>50</v>
      </c>
      <c r="D2935" s="57">
        <v>131960</v>
      </c>
    </row>
    <row r="2936" spans="1:4" ht="13.5" thickBot="1" x14ac:dyDescent="0.25">
      <c r="A2936" s="17">
        <v>220315</v>
      </c>
      <c r="B2936" s="5" t="s">
        <v>2654</v>
      </c>
      <c r="C2936" s="7" t="s">
        <v>52</v>
      </c>
      <c r="D2936" s="55">
        <v>271970</v>
      </c>
    </row>
    <row r="2937" spans="1:4" ht="13.5" thickBot="1" x14ac:dyDescent="0.25">
      <c r="A2937" s="17">
        <v>220311</v>
      </c>
      <c r="B2937" s="5" t="s">
        <v>2655</v>
      </c>
      <c r="C2937" s="6" t="s">
        <v>50</v>
      </c>
      <c r="D2937" s="55">
        <v>143990</v>
      </c>
    </row>
    <row r="2938" spans="1:4" ht="13.5" thickBot="1" x14ac:dyDescent="0.25">
      <c r="A2938" s="13"/>
      <c r="B2938" s="3"/>
      <c r="C2938" s="3"/>
      <c r="D2938" s="62"/>
    </row>
    <row r="2939" spans="1:4" ht="13.5" thickBot="1" x14ac:dyDescent="0.25">
      <c r="A2939" s="16">
        <v>2204</v>
      </c>
      <c r="B2939" s="4" t="s">
        <v>2656</v>
      </c>
      <c r="C2939" s="3"/>
      <c r="D2939" s="62"/>
    </row>
    <row r="2940" spans="1:4" ht="13.5" thickBot="1" x14ac:dyDescent="0.25">
      <c r="A2940" s="17">
        <v>220409</v>
      </c>
      <c r="B2940" s="5" t="s">
        <v>2657</v>
      </c>
      <c r="C2940" s="7" t="s">
        <v>52</v>
      </c>
      <c r="D2940" s="59">
        <v>79190</v>
      </c>
    </row>
    <row r="2941" spans="1:4" ht="13.5" thickBot="1" x14ac:dyDescent="0.25">
      <c r="A2941" s="17">
        <v>220401</v>
      </c>
      <c r="B2941" s="5" t="s">
        <v>2658</v>
      </c>
      <c r="C2941" s="7" t="s">
        <v>52</v>
      </c>
      <c r="D2941" s="59">
        <v>61310</v>
      </c>
    </row>
    <row r="2942" spans="1:4" ht="13.5" thickBot="1" x14ac:dyDescent="0.25">
      <c r="A2942" s="17">
        <v>220402</v>
      </c>
      <c r="B2942" s="5" t="s">
        <v>2659</v>
      </c>
      <c r="C2942" s="7" t="s">
        <v>52</v>
      </c>
      <c r="D2942" s="55">
        <v>112470</v>
      </c>
    </row>
    <row r="2943" spans="1:4" ht="13.5" thickBot="1" x14ac:dyDescent="0.25">
      <c r="A2943" s="17">
        <v>220403</v>
      </c>
      <c r="B2943" s="5" t="s">
        <v>2660</v>
      </c>
      <c r="C2943" s="7" t="s">
        <v>52</v>
      </c>
      <c r="D2943" s="59">
        <v>90110</v>
      </c>
    </row>
    <row r="2944" spans="1:4" ht="13.5" thickBot="1" x14ac:dyDescent="0.25">
      <c r="A2944" s="17">
        <v>220404</v>
      </c>
      <c r="B2944" s="5" t="s">
        <v>2661</v>
      </c>
      <c r="C2944" s="7" t="s">
        <v>52</v>
      </c>
      <c r="D2944" s="59">
        <v>74160</v>
      </c>
    </row>
    <row r="2945" spans="1:4" ht="13.5" thickBot="1" x14ac:dyDescent="0.25">
      <c r="A2945" s="17">
        <v>220405</v>
      </c>
      <c r="B2945" s="5" t="s">
        <v>2662</v>
      </c>
      <c r="C2945" s="7" t="s">
        <v>52</v>
      </c>
      <c r="D2945" s="55">
        <v>129230</v>
      </c>
    </row>
    <row r="2946" spans="1:4" ht="13.5" thickBot="1" x14ac:dyDescent="0.25">
      <c r="A2946" s="17">
        <v>220406</v>
      </c>
      <c r="B2946" s="5" t="s">
        <v>2663</v>
      </c>
      <c r="C2946" s="7" t="s">
        <v>52</v>
      </c>
      <c r="D2946" s="59">
        <v>96570</v>
      </c>
    </row>
    <row r="2947" spans="1:4" ht="13.5" thickBot="1" x14ac:dyDescent="0.25">
      <c r="A2947" s="17">
        <v>220407</v>
      </c>
      <c r="B2947" s="5" t="s">
        <v>2664</v>
      </c>
      <c r="C2947" s="7" t="s">
        <v>52</v>
      </c>
      <c r="D2947" s="55">
        <v>150190</v>
      </c>
    </row>
    <row r="2948" spans="1:4" ht="13.5" thickBot="1" x14ac:dyDescent="0.25">
      <c r="A2948" s="17">
        <v>220408</v>
      </c>
      <c r="B2948" s="5" t="s">
        <v>2665</v>
      </c>
      <c r="C2948" s="7" t="s">
        <v>52</v>
      </c>
      <c r="D2948" s="55">
        <v>120830</v>
      </c>
    </row>
    <row r="2949" spans="1:4" ht="13.5" thickBot="1" x14ac:dyDescent="0.25">
      <c r="A2949" s="13"/>
      <c r="B2949" s="3"/>
      <c r="C2949" s="3"/>
      <c r="D2949" s="62"/>
    </row>
    <row r="2950" spans="1:4" ht="13.5" thickBot="1" x14ac:dyDescent="0.25">
      <c r="A2950" s="16">
        <v>2206</v>
      </c>
      <c r="B2950" s="4" t="s">
        <v>2666</v>
      </c>
      <c r="C2950" s="3"/>
      <c r="D2950" s="62"/>
    </row>
    <row r="2951" spans="1:4" ht="13.5" thickBot="1" x14ac:dyDescent="0.25">
      <c r="A2951" s="17">
        <v>220605</v>
      </c>
      <c r="B2951" s="5" t="s">
        <v>2667</v>
      </c>
      <c r="C2951" s="6" t="s">
        <v>55</v>
      </c>
      <c r="D2951" s="59">
        <v>52210</v>
      </c>
    </row>
    <row r="2952" spans="1:4" ht="13.5" thickBot="1" x14ac:dyDescent="0.25">
      <c r="A2952" s="17">
        <v>220606</v>
      </c>
      <c r="B2952" s="5" t="s">
        <v>2668</v>
      </c>
      <c r="C2952" s="6" t="s">
        <v>55</v>
      </c>
      <c r="D2952" s="59">
        <v>56250</v>
      </c>
    </row>
    <row r="2953" spans="1:4" ht="13.5" thickBot="1" x14ac:dyDescent="0.25">
      <c r="A2953" s="17">
        <v>220601</v>
      </c>
      <c r="B2953" s="5" t="s">
        <v>2669</v>
      </c>
      <c r="C2953" s="6" t="s">
        <v>50</v>
      </c>
      <c r="D2953" s="55">
        <v>212040</v>
      </c>
    </row>
    <row r="2954" spans="1:4" ht="13.5" thickBot="1" x14ac:dyDescent="0.25">
      <c r="A2954" s="17">
        <v>220602</v>
      </c>
      <c r="B2954" s="5" t="s">
        <v>2670</v>
      </c>
      <c r="C2954" s="6" t="s">
        <v>50</v>
      </c>
      <c r="D2954" s="55">
        <v>140540</v>
      </c>
    </row>
    <row r="2955" spans="1:4" ht="13.5" thickBot="1" x14ac:dyDescent="0.25">
      <c r="A2955" s="17">
        <v>220603</v>
      </c>
      <c r="B2955" s="5" t="s">
        <v>2671</v>
      </c>
      <c r="C2955" s="6" t="s">
        <v>50</v>
      </c>
      <c r="D2955" s="55">
        <v>115020</v>
      </c>
    </row>
    <row r="2956" spans="1:4" ht="13.5" thickBot="1" x14ac:dyDescent="0.25">
      <c r="A2956" s="17">
        <v>220607</v>
      </c>
      <c r="B2956" s="5" t="s">
        <v>2672</v>
      </c>
      <c r="C2956" s="6" t="s">
        <v>55</v>
      </c>
      <c r="D2956" s="55">
        <v>165980</v>
      </c>
    </row>
    <row r="2957" spans="1:4" ht="13.5" thickBot="1" x14ac:dyDescent="0.25">
      <c r="A2957" s="17">
        <v>220608</v>
      </c>
      <c r="B2957" s="5" t="s">
        <v>2673</v>
      </c>
      <c r="C2957" s="6" t="s">
        <v>50</v>
      </c>
      <c r="D2957" s="55">
        <v>220610</v>
      </c>
    </row>
    <row r="2958" spans="1:4" ht="13.5" thickBot="1" x14ac:dyDescent="0.25">
      <c r="A2958" s="17">
        <v>220609</v>
      </c>
      <c r="B2958" s="5" t="s">
        <v>2674</v>
      </c>
      <c r="C2958" s="6" t="s">
        <v>50</v>
      </c>
      <c r="D2958" s="55">
        <v>163680</v>
      </c>
    </row>
    <row r="2959" spans="1:4" ht="13.5" thickBot="1" x14ac:dyDescent="0.25">
      <c r="A2959" s="17">
        <v>220610</v>
      </c>
      <c r="B2959" s="5" t="s">
        <v>2675</v>
      </c>
      <c r="C2959" s="6" t="s">
        <v>50</v>
      </c>
      <c r="D2959" s="55">
        <v>163680</v>
      </c>
    </row>
    <row r="2960" spans="1:4" ht="13.5" thickBot="1" x14ac:dyDescent="0.25">
      <c r="A2960" s="17">
        <v>220611</v>
      </c>
      <c r="B2960" s="5" t="s">
        <v>2676</v>
      </c>
      <c r="C2960" s="6" t="s">
        <v>50</v>
      </c>
      <c r="D2960" s="55">
        <v>241760</v>
      </c>
    </row>
    <row r="2961" spans="1:4" ht="13.5" thickBot="1" x14ac:dyDescent="0.25">
      <c r="A2961" s="17">
        <v>220612</v>
      </c>
      <c r="B2961" s="5" t="s">
        <v>2677</v>
      </c>
      <c r="C2961" s="6" t="s">
        <v>50</v>
      </c>
      <c r="D2961" s="55">
        <v>163440</v>
      </c>
    </row>
    <row r="2962" spans="1:4" ht="13.5" thickBot="1" x14ac:dyDescent="0.25">
      <c r="A2962" s="17">
        <v>220613</v>
      </c>
      <c r="B2962" s="5" t="s">
        <v>2678</v>
      </c>
      <c r="C2962" s="6" t="s">
        <v>50</v>
      </c>
      <c r="D2962" s="55">
        <v>185240</v>
      </c>
    </row>
    <row r="2963" spans="1:4" ht="13.5" thickBot="1" x14ac:dyDescent="0.25">
      <c r="A2963" s="17">
        <v>220614</v>
      </c>
      <c r="B2963" s="5" t="s">
        <v>2679</v>
      </c>
      <c r="C2963" s="6" t="s">
        <v>55</v>
      </c>
      <c r="D2963" s="55">
        <v>177460</v>
      </c>
    </row>
    <row r="2964" spans="1:4" ht="13.5" thickBot="1" x14ac:dyDescent="0.25">
      <c r="A2964" s="17">
        <v>220615</v>
      </c>
      <c r="B2964" s="5" t="s">
        <v>2680</v>
      </c>
      <c r="C2964" s="6" t="s">
        <v>55</v>
      </c>
      <c r="D2964" s="55">
        <v>244340</v>
      </c>
    </row>
    <row r="2965" spans="1:4" ht="13.5" thickBot="1" x14ac:dyDescent="0.25">
      <c r="A2965" s="13"/>
      <c r="B2965" s="3"/>
      <c r="C2965" s="3"/>
      <c r="D2965" s="62"/>
    </row>
    <row r="2966" spans="1:4" ht="13.5" thickBot="1" x14ac:dyDescent="0.25">
      <c r="A2966" s="16">
        <v>2207</v>
      </c>
      <c r="B2966" s="4" t="s">
        <v>2681</v>
      </c>
      <c r="C2966" s="3"/>
      <c r="D2966" s="62"/>
    </row>
    <row r="2967" spans="1:4" ht="13.5" thickBot="1" x14ac:dyDescent="0.25">
      <c r="A2967" s="17">
        <v>220701</v>
      </c>
      <c r="B2967" s="5" t="s">
        <v>2682</v>
      </c>
      <c r="C2967" s="6" t="s">
        <v>50</v>
      </c>
      <c r="D2967" s="55">
        <v>187590</v>
      </c>
    </row>
    <row r="2968" spans="1:4" ht="13.5" thickBot="1" x14ac:dyDescent="0.25">
      <c r="A2968" s="13"/>
      <c r="B2968" s="3"/>
      <c r="C2968" s="3"/>
      <c r="D2968" s="62"/>
    </row>
    <row r="2969" spans="1:4" ht="13.5" thickBot="1" x14ac:dyDescent="0.25">
      <c r="A2969" s="16">
        <v>2208</v>
      </c>
      <c r="B2969" s="4" t="s">
        <v>2683</v>
      </c>
      <c r="C2969" s="3"/>
      <c r="D2969" s="62"/>
    </row>
    <row r="2970" spans="1:4" ht="13.5" thickBot="1" x14ac:dyDescent="0.25">
      <c r="A2970" s="17">
        <v>220803</v>
      </c>
      <c r="B2970" s="5" t="s">
        <v>2684</v>
      </c>
      <c r="C2970" s="6" t="s">
        <v>50</v>
      </c>
      <c r="D2970" s="59">
        <v>72250</v>
      </c>
    </row>
    <row r="2971" spans="1:4" ht="13.5" thickBot="1" x14ac:dyDescent="0.25">
      <c r="A2971" s="17">
        <v>220804</v>
      </c>
      <c r="B2971" s="5" t="s">
        <v>2685</v>
      </c>
      <c r="C2971" s="7" t="s">
        <v>52</v>
      </c>
      <c r="D2971" s="55">
        <v>204440</v>
      </c>
    </row>
    <row r="2972" spans="1:4" ht="13.5" thickBot="1" x14ac:dyDescent="0.25">
      <c r="A2972" s="17">
        <v>220801</v>
      </c>
      <c r="B2972" s="5" t="s">
        <v>2686</v>
      </c>
      <c r="C2972" s="6" t="s">
        <v>50</v>
      </c>
      <c r="D2972" s="55">
        <v>126600</v>
      </c>
    </row>
    <row r="2973" spans="1:4" ht="13.5" thickBot="1" x14ac:dyDescent="0.25">
      <c r="A2973" s="13"/>
      <c r="B2973" s="3"/>
      <c r="C2973" s="3"/>
      <c r="D2973" s="62"/>
    </row>
    <row r="2974" spans="1:4" ht="13.5" thickBot="1" x14ac:dyDescent="0.25">
      <c r="A2974" s="16">
        <v>2209</v>
      </c>
      <c r="B2974" s="4" t="s">
        <v>2687</v>
      </c>
      <c r="C2974" s="3"/>
      <c r="D2974" s="62"/>
    </row>
    <row r="2975" spans="1:4" ht="13.5" thickBot="1" x14ac:dyDescent="0.25">
      <c r="A2975" s="17">
        <v>220901</v>
      </c>
      <c r="B2975" s="5" t="s">
        <v>2688</v>
      </c>
      <c r="C2975" s="6" t="s">
        <v>55</v>
      </c>
      <c r="D2975" s="59">
        <v>23710</v>
      </c>
    </row>
    <row r="2976" spans="1:4" ht="13.5" thickBot="1" x14ac:dyDescent="0.25">
      <c r="A2976" s="17">
        <v>220907</v>
      </c>
      <c r="B2976" s="5" t="s">
        <v>2689</v>
      </c>
      <c r="C2976" s="6" t="s">
        <v>55</v>
      </c>
      <c r="D2976" s="59">
        <v>15560</v>
      </c>
    </row>
    <row r="2977" spans="1:4" ht="13.5" thickBot="1" x14ac:dyDescent="0.25">
      <c r="A2977" s="17">
        <v>220902</v>
      </c>
      <c r="B2977" s="5" t="s">
        <v>2690</v>
      </c>
      <c r="C2977" s="6" t="s">
        <v>55</v>
      </c>
      <c r="D2977" s="59">
        <v>23010</v>
      </c>
    </row>
    <row r="2978" spans="1:4" ht="13.5" thickBot="1" x14ac:dyDescent="0.25">
      <c r="A2978" s="17">
        <v>220903</v>
      </c>
      <c r="B2978" s="5" t="s">
        <v>2691</v>
      </c>
      <c r="C2978" s="7" t="s">
        <v>52</v>
      </c>
      <c r="D2978" s="59">
        <v>26420</v>
      </c>
    </row>
    <row r="2979" spans="1:4" ht="13.5" thickBot="1" x14ac:dyDescent="0.25">
      <c r="A2979" s="17">
        <v>220904</v>
      </c>
      <c r="B2979" s="5" t="s">
        <v>2692</v>
      </c>
      <c r="C2979" s="7" t="s">
        <v>52</v>
      </c>
      <c r="D2979" s="59">
        <v>13310</v>
      </c>
    </row>
    <row r="2980" spans="1:4" ht="13.5" thickBot="1" x14ac:dyDescent="0.25">
      <c r="A2980" s="17">
        <v>220905</v>
      </c>
      <c r="B2980" s="5" t="s">
        <v>2693</v>
      </c>
      <c r="C2980" s="6" t="s">
        <v>50</v>
      </c>
      <c r="D2980" s="59">
        <v>25500</v>
      </c>
    </row>
    <row r="2981" spans="1:4" ht="13.5" thickBot="1" x14ac:dyDescent="0.25">
      <c r="A2981" s="17">
        <v>220906</v>
      </c>
      <c r="B2981" s="5" t="s">
        <v>2694</v>
      </c>
      <c r="C2981" s="6" t="s">
        <v>50</v>
      </c>
      <c r="D2981" s="59">
        <v>15360</v>
      </c>
    </row>
    <row r="2982" spans="1:4" x14ac:dyDescent="0.2">
      <c r="A2982" s="13"/>
      <c r="B2982" s="3"/>
      <c r="C2982" s="3"/>
      <c r="D2982" s="3"/>
    </row>
    <row r="2983" spans="1:4" ht="13.5" thickBot="1" x14ac:dyDescent="0.25">
      <c r="A2983" s="16">
        <v>2210</v>
      </c>
      <c r="B2983" s="4" t="s">
        <v>2695</v>
      </c>
      <c r="C2983" s="3"/>
      <c r="D2983" s="3"/>
    </row>
    <row r="2984" spans="1:4" ht="13.5" thickBot="1" x14ac:dyDescent="0.25">
      <c r="A2984" s="17">
        <v>221001</v>
      </c>
      <c r="B2984" s="5" t="s">
        <v>2696</v>
      </c>
      <c r="C2984" s="6" t="s">
        <v>50</v>
      </c>
      <c r="D2984" s="54">
        <v>137370</v>
      </c>
    </row>
    <row r="2985" spans="1:4" ht="13.5" thickBot="1" x14ac:dyDescent="0.25">
      <c r="A2985" s="17">
        <v>221005</v>
      </c>
      <c r="B2985" s="5" t="s">
        <v>2697</v>
      </c>
      <c r="C2985" s="6" t="s">
        <v>55</v>
      </c>
      <c r="D2985" s="55">
        <v>152150</v>
      </c>
    </row>
    <row r="2986" spans="1:4" ht="13.5" thickBot="1" x14ac:dyDescent="0.25">
      <c r="A2986" s="17">
        <v>221022</v>
      </c>
      <c r="B2986" s="5" t="s">
        <v>2698</v>
      </c>
      <c r="C2986" s="6" t="s">
        <v>55</v>
      </c>
      <c r="D2986" s="55">
        <v>121050</v>
      </c>
    </row>
    <row r="2987" spans="1:4" ht="13.5" thickBot="1" x14ac:dyDescent="0.25">
      <c r="A2987" s="17">
        <v>221006</v>
      </c>
      <c r="B2987" s="5" t="s">
        <v>2699</v>
      </c>
      <c r="C2987" s="6" t="s">
        <v>55</v>
      </c>
      <c r="D2987" s="59">
        <v>89750</v>
      </c>
    </row>
    <row r="2988" spans="1:4" ht="13.5" thickBot="1" x14ac:dyDescent="0.25">
      <c r="A2988" s="17">
        <v>221007</v>
      </c>
      <c r="B2988" s="5" t="s">
        <v>2700</v>
      </c>
      <c r="C2988" s="6" t="s">
        <v>55</v>
      </c>
      <c r="D2988" s="59">
        <v>78960</v>
      </c>
    </row>
    <row r="2989" spans="1:4" ht="13.5" thickBot="1" x14ac:dyDescent="0.25">
      <c r="A2989" s="17">
        <v>221008</v>
      </c>
      <c r="B2989" s="5" t="s">
        <v>2701</v>
      </c>
      <c r="C2989" s="6" t="s">
        <v>55</v>
      </c>
      <c r="D2989" s="55">
        <v>180910</v>
      </c>
    </row>
    <row r="2990" spans="1:4" ht="14.25" thickTop="1" thickBot="1" x14ac:dyDescent="0.25">
      <c r="A2990" s="17">
        <v>221004</v>
      </c>
      <c r="B2990" s="5" t="s">
        <v>2702</v>
      </c>
      <c r="C2990" s="6" t="s">
        <v>55</v>
      </c>
      <c r="D2990" s="57">
        <v>118350</v>
      </c>
    </row>
    <row r="2991" spans="1:4" ht="13.5" thickBot="1" x14ac:dyDescent="0.25">
      <c r="A2991" s="17">
        <v>221002</v>
      </c>
      <c r="B2991" s="5" t="s">
        <v>2703</v>
      </c>
      <c r="C2991" s="6" t="s">
        <v>55</v>
      </c>
      <c r="D2991" s="59">
        <v>89960</v>
      </c>
    </row>
    <row r="2992" spans="1:4" ht="13.5" thickBot="1" x14ac:dyDescent="0.25">
      <c r="A2992" s="17">
        <v>221003</v>
      </c>
      <c r="B2992" s="5" t="s">
        <v>2704</v>
      </c>
      <c r="C2992" s="6" t="s">
        <v>55</v>
      </c>
      <c r="D2992" s="59">
        <v>92410</v>
      </c>
    </row>
    <row r="2993" spans="1:4" ht="13.5" thickBot="1" x14ac:dyDescent="0.25">
      <c r="A2993" s="17">
        <v>221012</v>
      </c>
      <c r="B2993" s="5" t="s">
        <v>2705</v>
      </c>
      <c r="C2993" s="6" t="s">
        <v>50</v>
      </c>
      <c r="D2993" s="55">
        <v>218860</v>
      </c>
    </row>
    <row r="2994" spans="1:4" ht="13.5" thickBot="1" x14ac:dyDescent="0.25">
      <c r="A2994" s="17">
        <v>221017</v>
      </c>
      <c r="B2994" s="5" t="s">
        <v>2706</v>
      </c>
      <c r="C2994" s="6" t="s">
        <v>50</v>
      </c>
      <c r="D2994" s="55">
        <v>335000</v>
      </c>
    </row>
    <row r="2995" spans="1:4" ht="13.5" thickBot="1" x14ac:dyDescent="0.25">
      <c r="A2995" s="76">
        <v>221013</v>
      </c>
      <c r="B2995" s="77" t="s">
        <v>4589</v>
      </c>
      <c r="C2995" s="6" t="s">
        <v>4483</v>
      </c>
      <c r="D2995" s="55">
        <v>250060</v>
      </c>
    </row>
    <row r="2996" spans="1:4" ht="13.5" thickBot="1" x14ac:dyDescent="0.25">
      <c r="A2996" s="17">
        <v>221010</v>
      </c>
      <c r="B2996" s="5" t="s">
        <v>2707</v>
      </c>
      <c r="C2996" s="6" t="s">
        <v>50</v>
      </c>
      <c r="D2996" s="55">
        <v>187640</v>
      </c>
    </row>
    <row r="2997" spans="1:4" ht="13.5" thickBot="1" x14ac:dyDescent="0.25">
      <c r="A2997" s="17">
        <v>221011</v>
      </c>
      <c r="B2997" s="5" t="s">
        <v>2708</v>
      </c>
      <c r="C2997" s="6" t="s">
        <v>50</v>
      </c>
      <c r="D2997" s="55">
        <v>163900</v>
      </c>
    </row>
    <row r="2998" spans="1:4" ht="13.5" thickBot="1" x14ac:dyDescent="0.25">
      <c r="A2998" s="17">
        <v>221018</v>
      </c>
      <c r="B2998" s="5" t="s">
        <v>2709</v>
      </c>
      <c r="C2998" s="7" t="s">
        <v>52</v>
      </c>
      <c r="D2998" s="55">
        <v>161790</v>
      </c>
    </row>
    <row r="2999" spans="1:4" ht="13.5" thickBot="1" x14ac:dyDescent="0.25">
      <c r="A2999" s="17">
        <v>221019</v>
      </c>
      <c r="B2999" s="5" t="s">
        <v>2710</v>
      </c>
      <c r="C2999" s="7" t="s">
        <v>52</v>
      </c>
      <c r="D2999" s="55">
        <v>180890</v>
      </c>
    </row>
    <row r="3000" spans="1:4" ht="13.5" thickBot="1" x14ac:dyDescent="0.25">
      <c r="A3000" s="17">
        <v>221021</v>
      </c>
      <c r="B3000" s="5" t="s">
        <v>2711</v>
      </c>
      <c r="C3000" s="6" t="s">
        <v>50</v>
      </c>
      <c r="D3000" s="55">
        <v>150770</v>
      </c>
    </row>
    <row r="3001" spans="1:4" ht="13.5" thickBot="1" x14ac:dyDescent="0.25">
      <c r="A3001" s="17">
        <v>221020</v>
      </c>
      <c r="B3001" s="5" t="s">
        <v>2712</v>
      </c>
      <c r="C3001" s="6" t="s">
        <v>50</v>
      </c>
      <c r="D3001" s="55">
        <v>166330</v>
      </c>
    </row>
    <row r="3002" spans="1:4" ht="13.5" thickBot="1" x14ac:dyDescent="0.25">
      <c r="A3002" s="17">
        <v>221016</v>
      </c>
      <c r="B3002" s="5" t="s">
        <v>2713</v>
      </c>
      <c r="C3002" s="6" t="s">
        <v>50</v>
      </c>
      <c r="D3002" s="55">
        <v>185050</v>
      </c>
    </row>
    <row r="3003" spans="1:4" ht="13.5" thickBot="1" x14ac:dyDescent="0.25">
      <c r="A3003" s="17">
        <v>221014</v>
      </c>
      <c r="B3003" s="5" t="s">
        <v>2714</v>
      </c>
      <c r="C3003" s="6" t="s">
        <v>50</v>
      </c>
      <c r="D3003" s="55">
        <v>171960</v>
      </c>
    </row>
    <row r="3004" spans="1:4" ht="13.5" thickBot="1" x14ac:dyDescent="0.25">
      <c r="A3004" s="17">
        <v>221015</v>
      </c>
      <c r="B3004" s="5" t="s">
        <v>2715</v>
      </c>
      <c r="C3004" s="6" t="s">
        <v>50</v>
      </c>
      <c r="D3004" s="55">
        <v>103070</v>
      </c>
    </row>
    <row r="3005" spans="1:4" x14ac:dyDescent="0.2">
      <c r="A3005" s="17">
        <v>221009</v>
      </c>
      <c r="B3005" s="5" t="s">
        <v>2716</v>
      </c>
      <c r="C3005" s="6" t="s">
        <v>50</v>
      </c>
      <c r="D3005" s="99">
        <v>285000</v>
      </c>
    </row>
    <row r="3006" spans="1:4" x14ac:dyDescent="0.2">
      <c r="A3006" s="13"/>
      <c r="B3006" s="3"/>
      <c r="C3006" s="47"/>
      <c r="D3006" s="21"/>
    </row>
    <row r="3007" spans="1:4" ht="13.5" thickBot="1" x14ac:dyDescent="0.25">
      <c r="A3007" s="16">
        <v>2212</v>
      </c>
      <c r="B3007" s="4" t="s">
        <v>2717</v>
      </c>
      <c r="C3007" s="47"/>
      <c r="D3007" s="100"/>
    </row>
    <row r="3008" spans="1:4" ht="13.5" thickBot="1" x14ac:dyDescent="0.25">
      <c r="A3008" s="17">
        <v>221220</v>
      </c>
      <c r="B3008" s="5" t="s">
        <v>2718</v>
      </c>
      <c r="C3008" s="6" t="s">
        <v>50</v>
      </c>
      <c r="D3008" s="54">
        <v>141600</v>
      </c>
    </row>
    <row r="3009" spans="1:4" ht="13.5" thickBot="1" x14ac:dyDescent="0.25">
      <c r="A3009" s="17">
        <v>221217</v>
      </c>
      <c r="B3009" s="5" t="s">
        <v>2719</v>
      </c>
      <c r="C3009" s="6" t="s">
        <v>50</v>
      </c>
      <c r="D3009" s="55">
        <v>219520</v>
      </c>
    </row>
    <row r="3010" spans="1:4" ht="13.5" thickBot="1" x14ac:dyDescent="0.25">
      <c r="A3010" s="17">
        <v>221222</v>
      </c>
      <c r="B3010" s="5" t="s">
        <v>2720</v>
      </c>
      <c r="C3010" s="6" t="s">
        <v>50</v>
      </c>
      <c r="D3010" s="55">
        <v>231860</v>
      </c>
    </row>
    <row r="3011" spans="1:4" ht="13.5" thickBot="1" x14ac:dyDescent="0.25">
      <c r="A3011" s="17">
        <v>221221</v>
      </c>
      <c r="B3011" s="5" t="s">
        <v>2721</v>
      </c>
      <c r="C3011" s="6" t="s">
        <v>50</v>
      </c>
      <c r="D3011" s="55">
        <v>242030</v>
      </c>
    </row>
    <row r="3012" spans="1:4" ht="13.5" thickBot="1" x14ac:dyDescent="0.25">
      <c r="A3012" s="17">
        <v>221223</v>
      </c>
      <c r="B3012" s="5" t="s">
        <v>2722</v>
      </c>
      <c r="C3012" s="6" t="s">
        <v>50</v>
      </c>
      <c r="D3012" s="55">
        <v>231860</v>
      </c>
    </row>
    <row r="3013" spans="1:4" ht="13.5" thickBot="1" x14ac:dyDescent="0.25">
      <c r="A3013" s="17">
        <v>221218</v>
      </c>
      <c r="B3013" s="5" t="s">
        <v>2723</v>
      </c>
      <c r="C3013" s="6" t="s">
        <v>50</v>
      </c>
      <c r="D3013" s="55">
        <v>249700</v>
      </c>
    </row>
    <row r="3014" spans="1:4" ht="13.5" thickBot="1" x14ac:dyDescent="0.25">
      <c r="A3014" s="17">
        <v>221219</v>
      </c>
      <c r="B3014" s="5" t="s">
        <v>2724</v>
      </c>
      <c r="C3014" s="6" t="s">
        <v>50</v>
      </c>
      <c r="D3014" s="55">
        <v>262580</v>
      </c>
    </row>
    <row r="3015" spans="1:4" ht="13.5" thickBot="1" x14ac:dyDescent="0.25">
      <c r="A3015" s="17">
        <v>221240</v>
      </c>
      <c r="B3015" s="5" t="s">
        <v>2725</v>
      </c>
      <c r="C3015" s="6" t="s">
        <v>50</v>
      </c>
      <c r="D3015" s="55">
        <v>249700</v>
      </c>
    </row>
    <row r="3016" spans="1:4" ht="13.5" thickBot="1" x14ac:dyDescent="0.25">
      <c r="A3016" s="17">
        <v>221250</v>
      </c>
      <c r="B3016" s="5" t="s">
        <v>2726</v>
      </c>
      <c r="C3016" s="6" t="s">
        <v>50</v>
      </c>
      <c r="D3016" s="55">
        <v>248830</v>
      </c>
    </row>
    <row r="3017" spans="1:4" ht="13.5" thickBot="1" x14ac:dyDescent="0.25">
      <c r="A3017" s="17">
        <v>221251</v>
      </c>
      <c r="B3017" s="5" t="s">
        <v>2727</v>
      </c>
      <c r="C3017" s="6" t="s">
        <v>50</v>
      </c>
      <c r="D3017" s="55">
        <v>261710</v>
      </c>
    </row>
    <row r="3018" spans="1:4" ht="13.5" thickBot="1" x14ac:dyDescent="0.25">
      <c r="A3018" s="17">
        <v>221252</v>
      </c>
      <c r="B3018" s="5" t="s">
        <v>2728</v>
      </c>
      <c r="C3018" s="6" t="s">
        <v>50</v>
      </c>
      <c r="D3018" s="55">
        <v>248830</v>
      </c>
    </row>
    <row r="3019" spans="1:4" ht="13.5" thickBot="1" x14ac:dyDescent="0.25">
      <c r="A3019" s="17">
        <v>221244</v>
      </c>
      <c r="B3019" s="5" t="s">
        <v>2729</v>
      </c>
      <c r="C3019" s="6" t="s">
        <v>50</v>
      </c>
      <c r="D3019" s="55">
        <v>232350</v>
      </c>
    </row>
    <row r="3020" spans="1:4" ht="13.5" thickBot="1" x14ac:dyDescent="0.25">
      <c r="A3020" s="17">
        <v>221245</v>
      </c>
      <c r="B3020" s="5" t="s">
        <v>2730</v>
      </c>
      <c r="C3020" s="6" t="s">
        <v>50</v>
      </c>
      <c r="D3020" s="55">
        <v>245390</v>
      </c>
    </row>
    <row r="3021" spans="1:4" ht="13.5" thickBot="1" x14ac:dyDescent="0.25">
      <c r="A3021" s="17">
        <v>221246</v>
      </c>
      <c r="B3021" s="5" t="s">
        <v>2731</v>
      </c>
      <c r="C3021" s="6" t="s">
        <v>50</v>
      </c>
      <c r="D3021" s="55">
        <v>232350</v>
      </c>
    </row>
    <row r="3022" spans="1:4" ht="13.5" thickBot="1" x14ac:dyDescent="0.25">
      <c r="A3022" s="17">
        <v>221247</v>
      </c>
      <c r="B3022" s="5" t="s">
        <v>2732</v>
      </c>
      <c r="C3022" s="6" t="s">
        <v>50</v>
      </c>
      <c r="D3022" s="55">
        <v>273690</v>
      </c>
    </row>
    <row r="3023" spans="1:4" ht="13.5" thickBot="1" x14ac:dyDescent="0.25">
      <c r="A3023" s="17">
        <v>221248</v>
      </c>
      <c r="B3023" s="5" t="s">
        <v>2733</v>
      </c>
      <c r="C3023" s="6" t="s">
        <v>50</v>
      </c>
      <c r="D3023" s="55">
        <v>286570</v>
      </c>
    </row>
    <row r="3024" spans="1:4" ht="13.5" thickBot="1" x14ac:dyDescent="0.25">
      <c r="A3024" s="17">
        <v>221249</v>
      </c>
      <c r="B3024" s="5" t="s">
        <v>2734</v>
      </c>
      <c r="C3024" s="6" t="s">
        <v>50</v>
      </c>
      <c r="D3024" s="55">
        <v>273690</v>
      </c>
    </row>
    <row r="3025" spans="1:4" ht="13.5" thickBot="1" x14ac:dyDescent="0.25">
      <c r="A3025" s="17">
        <v>221241</v>
      </c>
      <c r="B3025" s="5" t="s">
        <v>2735</v>
      </c>
      <c r="C3025" s="6" t="s">
        <v>50</v>
      </c>
      <c r="D3025" s="55">
        <v>238610</v>
      </c>
    </row>
    <row r="3026" spans="1:4" ht="13.5" thickBot="1" x14ac:dyDescent="0.25">
      <c r="A3026" s="17">
        <v>221242</v>
      </c>
      <c r="B3026" s="5" t="s">
        <v>2736</v>
      </c>
      <c r="C3026" s="6" t="s">
        <v>50</v>
      </c>
      <c r="D3026" s="55">
        <v>251660</v>
      </c>
    </row>
    <row r="3027" spans="1:4" ht="13.5" thickBot="1" x14ac:dyDescent="0.25">
      <c r="A3027" s="17">
        <v>221243</v>
      </c>
      <c r="B3027" s="5" t="s">
        <v>2737</v>
      </c>
      <c r="C3027" s="6" t="s">
        <v>50</v>
      </c>
      <c r="D3027" s="55">
        <v>238610</v>
      </c>
    </row>
    <row r="3028" spans="1:4" ht="13.5" thickBot="1" x14ac:dyDescent="0.25">
      <c r="A3028" s="17">
        <v>221237</v>
      </c>
      <c r="B3028" s="5" t="s">
        <v>2738</v>
      </c>
      <c r="C3028" s="6" t="s">
        <v>50</v>
      </c>
      <c r="D3028" s="55">
        <v>346180</v>
      </c>
    </row>
    <row r="3029" spans="1:4" ht="13.5" thickBot="1" x14ac:dyDescent="0.25">
      <c r="A3029" s="17">
        <v>221238</v>
      </c>
      <c r="B3029" s="5" t="s">
        <v>2739</v>
      </c>
      <c r="C3029" s="6" t="s">
        <v>50</v>
      </c>
      <c r="D3029" s="55">
        <v>359070</v>
      </c>
    </row>
    <row r="3030" spans="1:4" ht="13.5" thickBot="1" x14ac:dyDescent="0.25">
      <c r="A3030" s="17">
        <v>221239</v>
      </c>
      <c r="B3030" s="5" t="s">
        <v>2740</v>
      </c>
      <c r="C3030" s="6" t="s">
        <v>50</v>
      </c>
      <c r="D3030" s="55">
        <v>346180</v>
      </c>
    </row>
    <row r="3031" spans="1:4" ht="13.5" thickBot="1" x14ac:dyDescent="0.25">
      <c r="A3031" s="17">
        <v>221226</v>
      </c>
      <c r="B3031" s="5" t="s">
        <v>2741</v>
      </c>
      <c r="C3031" s="6" t="s">
        <v>50</v>
      </c>
      <c r="D3031" s="55">
        <v>296060</v>
      </c>
    </row>
    <row r="3032" spans="1:4" ht="13.5" thickBot="1" x14ac:dyDescent="0.25">
      <c r="A3032" s="17">
        <v>221225</v>
      </c>
      <c r="B3032" s="5" t="s">
        <v>2742</v>
      </c>
      <c r="C3032" s="6" t="s">
        <v>50</v>
      </c>
      <c r="D3032" s="55">
        <v>308950</v>
      </c>
    </row>
    <row r="3033" spans="1:4" ht="13.5" thickBot="1" x14ac:dyDescent="0.25">
      <c r="A3033" s="17">
        <v>221227</v>
      </c>
      <c r="B3033" s="5" t="s">
        <v>2743</v>
      </c>
      <c r="C3033" s="6" t="s">
        <v>50</v>
      </c>
      <c r="D3033" s="55">
        <v>296060</v>
      </c>
    </row>
    <row r="3034" spans="1:4" ht="13.5" thickBot="1" x14ac:dyDescent="0.25">
      <c r="A3034" s="17">
        <v>221228</v>
      </c>
      <c r="B3034" s="5" t="s">
        <v>2744</v>
      </c>
      <c r="C3034" s="6" t="s">
        <v>50</v>
      </c>
      <c r="D3034" s="55">
        <v>281290</v>
      </c>
    </row>
    <row r="3035" spans="1:4" ht="13.5" thickBot="1" x14ac:dyDescent="0.25">
      <c r="A3035" s="17">
        <v>221229</v>
      </c>
      <c r="B3035" s="5" t="s">
        <v>2745</v>
      </c>
      <c r="C3035" s="6" t="s">
        <v>50</v>
      </c>
      <c r="D3035" s="55">
        <v>294180</v>
      </c>
    </row>
    <row r="3036" spans="1:4" ht="13.5" thickBot="1" x14ac:dyDescent="0.25">
      <c r="A3036" s="17">
        <v>221230</v>
      </c>
      <c r="B3036" s="5" t="s">
        <v>2746</v>
      </c>
      <c r="C3036" s="6" t="s">
        <v>50</v>
      </c>
      <c r="D3036" s="55">
        <v>281290</v>
      </c>
    </row>
    <row r="3037" spans="1:4" ht="13.5" thickBot="1" x14ac:dyDescent="0.25">
      <c r="A3037" s="17">
        <v>221231</v>
      </c>
      <c r="B3037" s="5" t="s">
        <v>2747</v>
      </c>
      <c r="C3037" s="6" t="s">
        <v>50</v>
      </c>
      <c r="D3037" s="55">
        <v>322470</v>
      </c>
    </row>
    <row r="3038" spans="1:4" ht="13.5" thickBot="1" x14ac:dyDescent="0.25">
      <c r="A3038" s="17">
        <v>221232</v>
      </c>
      <c r="B3038" s="5" t="s">
        <v>2748</v>
      </c>
      <c r="C3038" s="6" t="s">
        <v>50</v>
      </c>
      <c r="D3038" s="55">
        <v>335360</v>
      </c>
    </row>
    <row r="3039" spans="1:4" ht="13.5" thickBot="1" x14ac:dyDescent="0.25">
      <c r="A3039" s="17">
        <v>221233</v>
      </c>
      <c r="B3039" s="5" t="s">
        <v>2749</v>
      </c>
      <c r="C3039" s="6" t="s">
        <v>50</v>
      </c>
      <c r="D3039" s="55">
        <v>322470</v>
      </c>
    </row>
    <row r="3040" spans="1:4" ht="13.5" thickBot="1" x14ac:dyDescent="0.25">
      <c r="A3040" s="17">
        <v>221224</v>
      </c>
      <c r="B3040" s="5" t="s">
        <v>2750</v>
      </c>
      <c r="C3040" s="6" t="s">
        <v>50</v>
      </c>
      <c r="D3040" s="55">
        <v>286690</v>
      </c>
    </row>
    <row r="3041" spans="1:4" ht="13.5" thickBot="1" x14ac:dyDescent="0.25">
      <c r="A3041" s="17">
        <v>221234</v>
      </c>
      <c r="B3041" s="5" t="s">
        <v>2751</v>
      </c>
      <c r="C3041" s="6" t="s">
        <v>50</v>
      </c>
      <c r="D3041" s="55">
        <v>299730</v>
      </c>
    </row>
    <row r="3042" spans="1:4" ht="13.5" thickBot="1" x14ac:dyDescent="0.25">
      <c r="A3042" s="17">
        <v>221235</v>
      </c>
      <c r="B3042" s="5" t="s">
        <v>2752</v>
      </c>
      <c r="C3042" s="6" t="s">
        <v>50</v>
      </c>
      <c r="D3042" s="55">
        <v>286690</v>
      </c>
    </row>
    <row r="3043" spans="1:4" ht="13.5" thickBot="1" x14ac:dyDescent="0.25">
      <c r="A3043" s="17">
        <v>221236</v>
      </c>
      <c r="B3043" s="5" t="s">
        <v>2753</v>
      </c>
      <c r="C3043" s="6" t="s">
        <v>50</v>
      </c>
      <c r="D3043" s="55">
        <v>183070</v>
      </c>
    </row>
    <row r="3044" spans="1:4" ht="13.5" thickBot="1" x14ac:dyDescent="0.25">
      <c r="A3044" s="17">
        <v>221253</v>
      </c>
      <c r="B3044" s="5" t="s">
        <v>2754</v>
      </c>
      <c r="C3044" s="6" t="s">
        <v>50</v>
      </c>
      <c r="D3044" s="55">
        <v>196120</v>
      </c>
    </row>
    <row r="3045" spans="1:4" ht="14.25" thickTop="1" thickBot="1" x14ac:dyDescent="0.25">
      <c r="A3045" s="17">
        <v>221254</v>
      </c>
      <c r="B3045" s="5" t="s">
        <v>2755</v>
      </c>
      <c r="C3045" s="6" t="s">
        <v>50</v>
      </c>
      <c r="D3045" s="57">
        <v>183070</v>
      </c>
    </row>
    <row r="3046" spans="1:4" ht="13.5" thickBot="1" x14ac:dyDescent="0.25">
      <c r="A3046" s="13"/>
      <c r="B3046" s="3"/>
      <c r="C3046" s="3"/>
      <c r="D3046" s="62"/>
    </row>
    <row r="3047" spans="1:4" ht="13.5" thickBot="1" x14ac:dyDescent="0.25">
      <c r="A3047" s="16">
        <v>2213</v>
      </c>
      <c r="B3047" s="4" t="s">
        <v>2756</v>
      </c>
      <c r="C3047" s="3"/>
      <c r="D3047" s="62"/>
    </row>
    <row r="3048" spans="1:4" ht="13.5" thickBot="1" x14ac:dyDescent="0.25">
      <c r="A3048" s="17">
        <v>221301</v>
      </c>
      <c r="B3048" s="5" t="s">
        <v>2757</v>
      </c>
      <c r="C3048" s="7" t="s">
        <v>52</v>
      </c>
      <c r="D3048" s="55">
        <v>214400</v>
      </c>
    </row>
    <row r="3049" spans="1:4" ht="13.5" thickBot="1" x14ac:dyDescent="0.25">
      <c r="A3049" s="17">
        <v>221303</v>
      </c>
      <c r="B3049" s="5" t="s">
        <v>2758</v>
      </c>
      <c r="C3049" s="7" t="s">
        <v>52</v>
      </c>
      <c r="D3049" s="55">
        <v>138780</v>
      </c>
    </row>
    <row r="3050" spans="1:4" ht="13.5" thickBot="1" x14ac:dyDescent="0.25">
      <c r="A3050" s="17">
        <v>221304</v>
      </c>
      <c r="B3050" s="5" t="s">
        <v>2759</v>
      </c>
      <c r="C3050" s="7" t="s">
        <v>52</v>
      </c>
      <c r="D3050" s="55">
        <v>157030</v>
      </c>
    </row>
    <row r="3051" spans="1:4" ht="13.5" thickBot="1" x14ac:dyDescent="0.25">
      <c r="A3051" s="17">
        <v>221305</v>
      </c>
      <c r="B3051" s="5" t="s">
        <v>2760</v>
      </c>
      <c r="C3051" s="7" t="s">
        <v>52</v>
      </c>
      <c r="D3051" s="55">
        <v>138780</v>
      </c>
    </row>
    <row r="3052" spans="1:4" ht="13.5" thickBot="1" x14ac:dyDescent="0.25">
      <c r="A3052" s="17">
        <v>221306</v>
      </c>
      <c r="B3052" s="5" t="s">
        <v>2761</v>
      </c>
      <c r="C3052" s="7" t="s">
        <v>52</v>
      </c>
      <c r="D3052" s="55">
        <v>157030</v>
      </c>
    </row>
    <row r="3053" spans="1:4" ht="13.5" thickBot="1" x14ac:dyDescent="0.25">
      <c r="A3053" s="76">
        <v>221309</v>
      </c>
      <c r="B3053" s="77" t="s">
        <v>4590</v>
      </c>
      <c r="C3053" s="7" t="s">
        <v>52</v>
      </c>
      <c r="D3053" s="55">
        <v>183460</v>
      </c>
    </row>
    <row r="3054" spans="1:4" ht="13.5" thickBot="1" x14ac:dyDescent="0.25">
      <c r="A3054" s="76">
        <v>221312</v>
      </c>
      <c r="B3054" s="77" t="s">
        <v>4591</v>
      </c>
      <c r="C3054" s="7" t="s">
        <v>52</v>
      </c>
      <c r="D3054" s="55">
        <v>214830</v>
      </c>
    </row>
    <row r="3055" spans="1:4" ht="13.5" thickBot="1" x14ac:dyDescent="0.25">
      <c r="A3055" s="76">
        <v>221313</v>
      </c>
      <c r="B3055" s="77" t="s">
        <v>4592</v>
      </c>
      <c r="C3055" s="7" t="s">
        <v>52</v>
      </c>
      <c r="D3055" s="55">
        <v>192400</v>
      </c>
    </row>
    <row r="3056" spans="1:4" ht="13.5" thickBot="1" x14ac:dyDescent="0.25">
      <c r="A3056" s="13"/>
      <c r="B3056" s="3"/>
      <c r="C3056" s="3"/>
      <c r="D3056" s="62"/>
    </row>
    <row r="3057" spans="1:4" ht="13.5" thickBot="1" x14ac:dyDescent="0.25">
      <c r="A3057" s="16">
        <v>2214</v>
      </c>
      <c r="B3057" s="4" t="s">
        <v>2762</v>
      </c>
      <c r="C3057" s="3"/>
      <c r="D3057" s="62"/>
    </row>
    <row r="3058" spans="1:4" ht="13.5" thickBot="1" x14ac:dyDescent="0.25">
      <c r="A3058" s="17">
        <v>221401</v>
      </c>
      <c r="B3058" s="5" t="s">
        <v>2763</v>
      </c>
      <c r="C3058" s="6" t="s">
        <v>55</v>
      </c>
      <c r="D3058" s="59">
        <v>37750</v>
      </c>
    </row>
    <row r="3059" spans="1:4" ht="13.5" thickBot="1" x14ac:dyDescent="0.25">
      <c r="A3059" s="17">
        <v>221404</v>
      </c>
      <c r="B3059" s="5" t="s">
        <v>2764</v>
      </c>
      <c r="C3059" s="6" t="s">
        <v>55</v>
      </c>
      <c r="D3059" s="59">
        <v>47900</v>
      </c>
    </row>
    <row r="3060" spans="1:4" ht="13.5" thickBot="1" x14ac:dyDescent="0.25">
      <c r="A3060" s="17">
        <v>221403</v>
      </c>
      <c r="B3060" s="5" t="s">
        <v>2765</v>
      </c>
      <c r="C3060" s="6" t="s">
        <v>50</v>
      </c>
      <c r="D3060" s="55">
        <v>252850</v>
      </c>
    </row>
    <row r="3061" spans="1:4" ht="13.5" thickBot="1" x14ac:dyDescent="0.25">
      <c r="A3061" s="17">
        <v>221402</v>
      </c>
      <c r="B3061" s="5" t="s">
        <v>2766</v>
      </c>
      <c r="C3061" s="6" t="s">
        <v>55</v>
      </c>
      <c r="D3061" s="55">
        <v>109150</v>
      </c>
    </row>
    <row r="3062" spans="1:4" ht="13.5" thickBot="1" x14ac:dyDescent="0.25">
      <c r="A3062" s="13"/>
      <c r="B3062" s="3"/>
      <c r="C3062" s="3"/>
      <c r="D3062" s="62"/>
    </row>
    <row r="3063" spans="1:4" ht="13.5" thickBot="1" x14ac:dyDescent="0.25">
      <c r="A3063" s="16">
        <v>2215</v>
      </c>
      <c r="B3063" s="4" t="s">
        <v>2767</v>
      </c>
      <c r="C3063" s="3"/>
      <c r="D3063" s="62"/>
    </row>
    <row r="3064" spans="1:4" ht="13.5" thickBot="1" x14ac:dyDescent="0.25">
      <c r="A3064" s="17">
        <v>221501</v>
      </c>
      <c r="B3064" s="5" t="s">
        <v>2768</v>
      </c>
      <c r="C3064" s="6" t="s">
        <v>55</v>
      </c>
      <c r="D3064" s="59">
        <v>48730</v>
      </c>
    </row>
    <row r="3065" spans="1:4" ht="13.5" thickBot="1" x14ac:dyDescent="0.25">
      <c r="A3065" s="17">
        <v>221502</v>
      </c>
      <c r="B3065" s="5" t="s">
        <v>2769</v>
      </c>
      <c r="C3065" s="6" t="s">
        <v>55</v>
      </c>
      <c r="D3065" s="59">
        <v>50650</v>
      </c>
    </row>
    <row r="3066" spans="1:4" ht="13.5" thickBot="1" x14ac:dyDescent="0.25">
      <c r="A3066" s="17">
        <v>221503</v>
      </c>
      <c r="B3066" s="5" t="s">
        <v>2770</v>
      </c>
      <c r="C3066" s="6" t="s">
        <v>50</v>
      </c>
      <c r="D3066" s="59">
        <v>44420</v>
      </c>
    </row>
    <row r="3067" spans="1:4" ht="13.5" thickBot="1" x14ac:dyDescent="0.25">
      <c r="A3067" s="17">
        <v>221504</v>
      </c>
      <c r="B3067" s="5" t="s">
        <v>2771</v>
      </c>
      <c r="C3067" s="6" t="s">
        <v>55</v>
      </c>
      <c r="D3067" s="59">
        <v>25190</v>
      </c>
    </row>
    <row r="3068" spans="1:4" ht="13.5" thickBot="1" x14ac:dyDescent="0.25">
      <c r="A3068" s="13"/>
      <c r="B3068" s="3"/>
      <c r="C3068" s="3"/>
      <c r="D3068" s="62"/>
    </row>
    <row r="3069" spans="1:4" ht="13.5" thickBot="1" x14ac:dyDescent="0.25">
      <c r="A3069" s="16">
        <v>2217</v>
      </c>
      <c r="B3069" s="4" t="s">
        <v>2772</v>
      </c>
      <c r="C3069" s="3"/>
      <c r="D3069" s="62"/>
    </row>
    <row r="3070" spans="1:4" ht="13.5" thickBot="1" x14ac:dyDescent="0.25">
      <c r="A3070" s="17">
        <v>221702</v>
      </c>
      <c r="B3070" s="5" t="s">
        <v>2773</v>
      </c>
      <c r="C3070" s="6" t="s">
        <v>50</v>
      </c>
      <c r="D3070" s="64">
        <v>4122730</v>
      </c>
    </row>
    <row r="3071" spans="1:4" ht="13.5" thickBot="1" x14ac:dyDescent="0.25">
      <c r="A3071" s="17">
        <v>221701</v>
      </c>
      <c r="B3071" s="5" t="s">
        <v>2774</v>
      </c>
      <c r="C3071" s="6" t="s">
        <v>50</v>
      </c>
      <c r="D3071" s="68">
        <v>17415350</v>
      </c>
    </row>
    <row r="3072" spans="1:4" ht="13.5" thickBot="1" x14ac:dyDescent="0.25">
      <c r="A3072" s="17">
        <v>221703</v>
      </c>
      <c r="B3072" s="5" t="s">
        <v>2775</v>
      </c>
      <c r="C3072" s="6" t="s">
        <v>50</v>
      </c>
      <c r="D3072" s="64">
        <v>5697380</v>
      </c>
    </row>
    <row r="3073" spans="1:4" ht="13.5" thickBot="1" x14ac:dyDescent="0.25">
      <c r="A3073" s="13"/>
      <c r="B3073" s="3"/>
      <c r="C3073" s="3"/>
      <c r="D3073" s="62"/>
    </row>
    <row r="3074" spans="1:4" ht="13.5" thickBot="1" x14ac:dyDescent="0.25">
      <c r="A3074" s="16">
        <v>2218</v>
      </c>
      <c r="B3074" s="4" t="s">
        <v>2776</v>
      </c>
      <c r="C3074" s="3"/>
      <c r="D3074" s="62"/>
    </row>
    <row r="3075" spans="1:4" ht="13.5" thickBot="1" x14ac:dyDescent="0.25">
      <c r="A3075" s="17">
        <v>221806</v>
      </c>
      <c r="B3075" s="5" t="s">
        <v>2777</v>
      </c>
      <c r="C3075" s="6" t="s">
        <v>50</v>
      </c>
      <c r="D3075" s="55">
        <v>177940</v>
      </c>
    </row>
    <row r="3076" spans="1:4" ht="13.5" thickBot="1" x14ac:dyDescent="0.25">
      <c r="A3076" s="17">
        <v>221803</v>
      </c>
      <c r="B3076" s="5" t="s">
        <v>2778</v>
      </c>
      <c r="C3076" s="6" t="s">
        <v>55</v>
      </c>
      <c r="D3076" s="55">
        <v>134060</v>
      </c>
    </row>
    <row r="3077" spans="1:4" ht="13.5" thickBot="1" x14ac:dyDescent="0.25">
      <c r="A3077" s="17">
        <v>221805</v>
      </c>
      <c r="B3077" s="5" t="s">
        <v>2779</v>
      </c>
      <c r="C3077" s="6" t="s">
        <v>50</v>
      </c>
      <c r="D3077" s="55">
        <v>158140</v>
      </c>
    </row>
    <row r="3078" spans="1:4" ht="13.5" thickBot="1" x14ac:dyDescent="0.25">
      <c r="A3078" s="17">
        <v>221804</v>
      </c>
      <c r="B3078" s="5" t="s">
        <v>2780</v>
      </c>
      <c r="C3078" s="6" t="s">
        <v>55</v>
      </c>
      <c r="D3078" s="55">
        <v>101700</v>
      </c>
    </row>
    <row r="3079" spans="1:4" ht="13.5" thickBot="1" x14ac:dyDescent="0.25">
      <c r="A3079" s="13"/>
      <c r="B3079" s="3"/>
      <c r="C3079" s="3"/>
      <c r="D3079" s="62"/>
    </row>
    <row r="3080" spans="1:4" ht="13.5" thickBot="1" x14ac:dyDescent="0.25">
      <c r="A3080" s="16">
        <v>2219</v>
      </c>
      <c r="B3080" s="4" t="s">
        <v>578</v>
      </c>
      <c r="C3080" s="3"/>
      <c r="D3080" s="62"/>
    </row>
    <row r="3081" spans="1:4" ht="13.5" thickBot="1" x14ac:dyDescent="0.25">
      <c r="A3081" s="17">
        <v>221911</v>
      </c>
      <c r="B3081" s="5" t="s">
        <v>2781</v>
      </c>
      <c r="C3081" s="6" t="s">
        <v>55</v>
      </c>
      <c r="D3081" s="59">
        <v>13240</v>
      </c>
    </row>
    <row r="3082" spans="1:4" ht="13.5" thickBot="1" x14ac:dyDescent="0.25">
      <c r="A3082" s="17">
        <v>221912</v>
      </c>
      <c r="B3082" s="5" t="s">
        <v>2782</v>
      </c>
      <c r="C3082" s="6" t="s">
        <v>55</v>
      </c>
      <c r="D3082" s="59">
        <v>22600</v>
      </c>
    </row>
    <row r="3083" spans="1:4" ht="13.5" thickBot="1" x14ac:dyDescent="0.25">
      <c r="A3083" s="17">
        <v>221910</v>
      </c>
      <c r="B3083" s="5" t="s">
        <v>2783</v>
      </c>
      <c r="C3083" s="6" t="s">
        <v>55</v>
      </c>
      <c r="D3083" s="59">
        <v>10500</v>
      </c>
    </row>
    <row r="3084" spans="1:4" ht="13.5" thickBot="1" x14ac:dyDescent="0.25">
      <c r="A3084" s="17">
        <v>221901</v>
      </c>
      <c r="B3084" s="5" t="s">
        <v>2784</v>
      </c>
      <c r="C3084" s="7" t="s">
        <v>52</v>
      </c>
      <c r="D3084" s="59">
        <v>23290</v>
      </c>
    </row>
    <row r="3085" spans="1:4" ht="13.5" thickBot="1" x14ac:dyDescent="0.25">
      <c r="A3085" s="17">
        <v>221902</v>
      </c>
      <c r="B3085" s="5" t="s">
        <v>2785</v>
      </c>
      <c r="C3085" s="7" t="s">
        <v>52</v>
      </c>
      <c r="D3085" s="59">
        <v>27490</v>
      </c>
    </row>
    <row r="3086" spans="1:4" ht="13.5" thickBot="1" x14ac:dyDescent="0.25">
      <c r="A3086" s="17">
        <v>221903</v>
      </c>
      <c r="B3086" s="5" t="s">
        <v>2786</v>
      </c>
      <c r="C3086" s="7" t="s">
        <v>52</v>
      </c>
      <c r="D3086" s="59">
        <v>31970</v>
      </c>
    </row>
    <row r="3087" spans="1:4" ht="13.5" thickBot="1" x14ac:dyDescent="0.25">
      <c r="A3087" s="17">
        <v>221904</v>
      </c>
      <c r="B3087" s="5" t="s">
        <v>2787</v>
      </c>
      <c r="C3087" s="7" t="s">
        <v>52</v>
      </c>
      <c r="D3087" s="59">
        <v>21160</v>
      </c>
    </row>
    <row r="3088" spans="1:4" ht="13.5" thickBot="1" x14ac:dyDescent="0.25">
      <c r="A3088" s="17">
        <v>221905</v>
      </c>
      <c r="B3088" s="5" t="s">
        <v>2788</v>
      </c>
      <c r="C3088" s="7" t="s">
        <v>52</v>
      </c>
      <c r="D3088" s="59">
        <v>25350</v>
      </c>
    </row>
    <row r="3089" spans="1:4" ht="13.5" thickBot="1" x14ac:dyDescent="0.25">
      <c r="A3089" s="17">
        <v>221906</v>
      </c>
      <c r="B3089" s="5" t="s">
        <v>2789</v>
      </c>
      <c r="C3089" s="7" t="s">
        <v>52</v>
      </c>
      <c r="D3089" s="59">
        <v>21000</v>
      </c>
    </row>
    <row r="3090" spans="1:4" ht="13.5" thickBot="1" x14ac:dyDescent="0.25">
      <c r="A3090" s="17">
        <v>221907</v>
      </c>
      <c r="B3090" s="5" t="s">
        <v>2790</v>
      </c>
      <c r="C3090" s="7" t="s">
        <v>52</v>
      </c>
      <c r="D3090" s="59">
        <v>21160</v>
      </c>
    </row>
    <row r="3091" spans="1:4" ht="13.5" thickBot="1" x14ac:dyDescent="0.25">
      <c r="A3091" s="17">
        <v>221908</v>
      </c>
      <c r="B3091" s="5" t="s">
        <v>2791</v>
      </c>
      <c r="C3091" s="7" t="s">
        <v>52</v>
      </c>
      <c r="D3091" s="59">
        <v>25350</v>
      </c>
    </row>
    <row r="3092" spans="1:4" ht="13.5" thickBot="1" x14ac:dyDescent="0.25">
      <c r="A3092" s="17">
        <v>221914</v>
      </c>
      <c r="B3092" s="5" t="s">
        <v>2792</v>
      </c>
      <c r="C3092" s="7" t="s">
        <v>52</v>
      </c>
      <c r="D3092" s="60">
        <v>3490</v>
      </c>
    </row>
    <row r="3093" spans="1:4" ht="13.5" thickBot="1" x14ac:dyDescent="0.25">
      <c r="A3093" s="17">
        <v>221909</v>
      </c>
      <c r="B3093" s="5" t="s">
        <v>2793</v>
      </c>
      <c r="C3093" s="6" t="s">
        <v>50</v>
      </c>
      <c r="D3093" s="59">
        <v>14920</v>
      </c>
    </row>
    <row r="3094" spans="1:4" ht="13.5" thickBot="1" x14ac:dyDescent="0.25">
      <c r="A3094" s="13"/>
      <c r="B3094" s="3"/>
      <c r="C3094" s="3"/>
      <c r="D3094" s="62"/>
    </row>
    <row r="3095" spans="1:4" ht="13.5" thickBot="1" x14ac:dyDescent="0.25">
      <c r="A3095" s="16">
        <v>2223</v>
      </c>
      <c r="B3095" s="4" t="s">
        <v>2794</v>
      </c>
      <c r="C3095" s="3"/>
      <c r="D3095" s="62"/>
    </row>
    <row r="3096" spans="1:4" ht="13.5" thickBot="1" x14ac:dyDescent="0.25">
      <c r="A3096" s="17">
        <v>222301</v>
      </c>
      <c r="B3096" s="5" t="s">
        <v>2795</v>
      </c>
      <c r="C3096" s="6" t="s">
        <v>50</v>
      </c>
      <c r="D3096" s="55">
        <v>116580</v>
      </c>
    </row>
    <row r="3097" spans="1:4" ht="13.5" thickBot="1" x14ac:dyDescent="0.25">
      <c r="A3097" s="70">
        <v>222307</v>
      </c>
      <c r="B3097" s="71" t="s">
        <v>4593</v>
      </c>
      <c r="C3097" s="6" t="s">
        <v>4483</v>
      </c>
      <c r="D3097" s="61">
        <v>0</v>
      </c>
    </row>
    <row r="3098" spans="1:4" x14ac:dyDescent="0.2">
      <c r="A3098" s="17">
        <v>222306</v>
      </c>
      <c r="B3098" s="5" t="s">
        <v>2796</v>
      </c>
      <c r="C3098" s="6" t="s">
        <v>50</v>
      </c>
      <c r="D3098" s="99">
        <v>150220</v>
      </c>
    </row>
    <row r="3099" spans="1:4" x14ac:dyDescent="0.2">
      <c r="A3099" s="13"/>
      <c r="B3099" s="3"/>
      <c r="C3099" s="47"/>
      <c r="D3099" s="21"/>
    </row>
    <row r="3100" spans="1:4" ht="13.5" thickBot="1" x14ac:dyDescent="0.25">
      <c r="A3100" s="16">
        <v>2226</v>
      </c>
      <c r="B3100" s="4" t="s">
        <v>2797</v>
      </c>
      <c r="C3100" s="47"/>
      <c r="D3100" s="21"/>
    </row>
    <row r="3101" spans="1:4" ht="13.5" thickBot="1" x14ac:dyDescent="0.25">
      <c r="A3101" s="17">
        <v>222601</v>
      </c>
      <c r="B3101" s="5" t="s">
        <v>2798</v>
      </c>
      <c r="C3101" s="74" t="s">
        <v>52</v>
      </c>
      <c r="D3101" s="66">
        <v>34660</v>
      </c>
    </row>
    <row r="3102" spans="1:4" ht="13.5" thickBot="1" x14ac:dyDescent="0.25">
      <c r="A3102" s="17">
        <v>222602</v>
      </c>
      <c r="B3102" s="5" t="s">
        <v>2799</v>
      </c>
      <c r="C3102" s="74" t="s">
        <v>52</v>
      </c>
      <c r="D3102" s="59">
        <v>39100</v>
      </c>
    </row>
    <row r="3103" spans="1:4" ht="13.5" thickBot="1" x14ac:dyDescent="0.25">
      <c r="A3103" s="17">
        <v>222603</v>
      </c>
      <c r="B3103" s="5" t="s">
        <v>2800</v>
      </c>
      <c r="C3103" s="7" t="s">
        <v>52</v>
      </c>
      <c r="D3103" s="59">
        <v>41560</v>
      </c>
    </row>
    <row r="3104" spans="1:4" ht="13.5" thickBot="1" x14ac:dyDescent="0.25">
      <c r="A3104" s="17">
        <v>222604</v>
      </c>
      <c r="B3104" s="5" t="s">
        <v>2801</v>
      </c>
      <c r="C3104" s="7" t="s">
        <v>52</v>
      </c>
      <c r="D3104" s="59">
        <v>43750</v>
      </c>
    </row>
    <row r="3105" spans="1:4" ht="13.5" thickBot="1" x14ac:dyDescent="0.25">
      <c r="A3105" s="17">
        <v>222605</v>
      </c>
      <c r="B3105" s="5" t="s">
        <v>2802</v>
      </c>
      <c r="C3105" s="7" t="s">
        <v>52</v>
      </c>
      <c r="D3105" s="59">
        <v>48300</v>
      </c>
    </row>
    <row r="3106" spans="1:4" ht="13.5" thickBot="1" x14ac:dyDescent="0.25">
      <c r="A3106" s="17">
        <v>222606</v>
      </c>
      <c r="B3106" s="5" t="s">
        <v>2803</v>
      </c>
      <c r="C3106" s="7" t="s">
        <v>52</v>
      </c>
      <c r="D3106" s="59">
        <v>52850</v>
      </c>
    </row>
    <row r="3107" spans="1:4" ht="13.5" thickBot="1" x14ac:dyDescent="0.25">
      <c r="A3107" s="17">
        <v>222607</v>
      </c>
      <c r="B3107" s="5" t="s">
        <v>2804</v>
      </c>
      <c r="C3107" s="7" t="s">
        <v>52</v>
      </c>
      <c r="D3107" s="59">
        <v>55210</v>
      </c>
    </row>
    <row r="3108" spans="1:4" ht="13.5" thickBot="1" x14ac:dyDescent="0.25">
      <c r="A3108" s="17">
        <v>222608</v>
      </c>
      <c r="B3108" s="5" t="s">
        <v>2805</v>
      </c>
      <c r="C3108" s="7" t="s">
        <v>52</v>
      </c>
      <c r="D3108" s="59">
        <v>57560</v>
      </c>
    </row>
    <row r="3109" spans="1:4" ht="13.5" thickBot="1" x14ac:dyDescent="0.25">
      <c r="A3109" s="17">
        <v>222609</v>
      </c>
      <c r="B3109" s="5" t="s">
        <v>2806</v>
      </c>
      <c r="C3109" s="7" t="s">
        <v>52</v>
      </c>
      <c r="D3109" s="59">
        <v>62110</v>
      </c>
    </row>
    <row r="3110" spans="1:4" ht="13.5" thickBot="1" x14ac:dyDescent="0.25">
      <c r="A3110" s="13"/>
      <c r="B3110" s="3"/>
      <c r="C3110" s="3"/>
      <c r="D3110" s="62"/>
    </row>
    <row r="3111" spans="1:4" ht="13.5" thickBot="1" x14ac:dyDescent="0.25">
      <c r="A3111" s="16">
        <v>2228</v>
      </c>
      <c r="B3111" s="4" t="s">
        <v>2807</v>
      </c>
      <c r="C3111" s="3"/>
      <c r="D3111" s="62"/>
    </row>
    <row r="3112" spans="1:4" ht="13.5" thickBot="1" x14ac:dyDescent="0.25">
      <c r="A3112" s="17">
        <v>222809</v>
      </c>
      <c r="B3112" s="5" t="s">
        <v>2808</v>
      </c>
      <c r="C3112" s="7" t="s">
        <v>52</v>
      </c>
      <c r="D3112" s="60">
        <v>4770</v>
      </c>
    </row>
    <row r="3113" spans="1:4" ht="13.5" thickBot="1" x14ac:dyDescent="0.25">
      <c r="A3113" s="17">
        <v>222803</v>
      </c>
      <c r="B3113" s="5" t="s">
        <v>2809</v>
      </c>
      <c r="C3113" s="6" t="s">
        <v>50</v>
      </c>
      <c r="D3113" s="59">
        <v>82320</v>
      </c>
    </row>
    <row r="3114" spans="1:4" ht="13.5" thickBot="1" x14ac:dyDescent="0.25">
      <c r="A3114" s="17">
        <v>222801</v>
      </c>
      <c r="B3114" s="5" t="s">
        <v>2810</v>
      </c>
      <c r="C3114" s="6" t="s">
        <v>50</v>
      </c>
      <c r="D3114" s="55">
        <v>146620</v>
      </c>
    </row>
    <row r="3115" spans="1:4" ht="13.5" thickBot="1" x14ac:dyDescent="0.25">
      <c r="A3115" s="17">
        <v>222802</v>
      </c>
      <c r="B3115" s="5" t="s">
        <v>2811</v>
      </c>
      <c r="C3115" s="6" t="s">
        <v>50</v>
      </c>
      <c r="D3115" s="55">
        <v>144110</v>
      </c>
    </row>
    <row r="3116" spans="1:4" ht="13.5" thickBot="1" x14ac:dyDescent="0.25">
      <c r="A3116" s="17">
        <v>222805</v>
      </c>
      <c r="B3116" s="5" t="s">
        <v>2812</v>
      </c>
      <c r="C3116" s="7" t="s">
        <v>52</v>
      </c>
      <c r="D3116" s="59">
        <v>44460</v>
      </c>
    </row>
    <row r="3117" spans="1:4" ht="13.5" thickBot="1" x14ac:dyDescent="0.25">
      <c r="A3117" s="17">
        <v>222806</v>
      </c>
      <c r="B3117" s="5" t="s">
        <v>2813</v>
      </c>
      <c r="C3117" s="6" t="s">
        <v>55</v>
      </c>
      <c r="D3117" s="59">
        <v>78830</v>
      </c>
    </row>
    <row r="3118" spans="1:4" ht="13.5" thickBot="1" x14ac:dyDescent="0.25">
      <c r="A3118" s="17">
        <v>222807</v>
      </c>
      <c r="B3118" s="5" t="s">
        <v>2814</v>
      </c>
      <c r="C3118" s="6" t="s">
        <v>50</v>
      </c>
      <c r="D3118" s="55">
        <v>144850</v>
      </c>
    </row>
    <row r="3119" spans="1:4" ht="13.5" thickBot="1" x14ac:dyDescent="0.25">
      <c r="A3119" s="17">
        <v>222811</v>
      </c>
      <c r="B3119" s="5" t="s">
        <v>2815</v>
      </c>
      <c r="C3119" s="6" t="s">
        <v>50</v>
      </c>
      <c r="D3119" s="55">
        <v>131850</v>
      </c>
    </row>
    <row r="3120" spans="1:4" ht="13.5" thickBot="1" x14ac:dyDescent="0.25">
      <c r="A3120" s="17">
        <v>222804</v>
      </c>
      <c r="B3120" s="5" t="s">
        <v>2816</v>
      </c>
      <c r="C3120" s="6" t="s">
        <v>50</v>
      </c>
      <c r="D3120" s="59">
        <v>85260</v>
      </c>
    </row>
    <row r="3121" spans="1:4" ht="13.5" thickBot="1" x14ac:dyDescent="0.25">
      <c r="A3121" s="17">
        <v>222808</v>
      </c>
      <c r="B3121" s="5" t="s">
        <v>2817</v>
      </c>
      <c r="C3121" s="6" t="s">
        <v>55</v>
      </c>
      <c r="D3121" s="55">
        <v>159500</v>
      </c>
    </row>
    <row r="3122" spans="1:4" ht="13.5" thickBot="1" x14ac:dyDescent="0.25">
      <c r="A3122" s="13"/>
      <c r="B3122" s="3"/>
      <c r="C3122" s="3"/>
      <c r="D3122" s="62"/>
    </row>
    <row r="3123" spans="1:4" ht="13.5" thickBot="1" x14ac:dyDescent="0.25">
      <c r="A3123" s="16">
        <v>2229</v>
      </c>
      <c r="B3123" s="4" t="s">
        <v>1845</v>
      </c>
      <c r="C3123" s="3"/>
      <c r="D3123" s="62"/>
    </row>
    <row r="3124" spans="1:4" ht="13.5" thickBot="1" x14ac:dyDescent="0.25">
      <c r="A3124" s="17">
        <v>222903</v>
      </c>
      <c r="B3124" s="5" t="s">
        <v>2818</v>
      </c>
      <c r="C3124" s="6" t="s">
        <v>55</v>
      </c>
      <c r="D3124" s="59">
        <v>24570</v>
      </c>
    </row>
    <row r="3125" spans="1:4" ht="13.5" thickBot="1" x14ac:dyDescent="0.25">
      <c r="A3125" s="17">
        <v>222902</v>
      </c>
      <c r="B3125" s="5" t="s">
        <v>2819</v>
      </c>
      <c r="C3125" s="6" t="s">
        <v>55</v>
      </c>
      <c r="D3125" s="60">
        <v>6050</v>
      </c>
    </row>
    <row r="3126" spans="1:4" ht="13.5" thickBot="1" x14ac:dyDescent="0.25">
      <c r="A3126" s="17">
        <v>222901</v>
      </c>
      <c r="B3126" s="5" t="s">
        <v>2820</v>
      </c>
      <c r="C3126" s="6" t="s">
        <v>50</v>
      </c>
      <c r="D3126" s="59">
        <v>19820</v>
      </c>
    </row>
    <row r="3127" spans="1:4" ht="13.5" thickBot="1" x14ac:dyDescent="0.25">
      <c r="A3127" s="17"/>
      <c r="B3127" s="5"/>
      <c r="C3127" s="6"/>
      <c r="D3127" s="59"/>
    </row>
    <row r="3128" spans="1:4" ht="13.5" thickBot="1" x14ac:dyDescent="0.25">
      <c r="A3128" s="70">
        <v>2230</v>
      </c>
      <c r="B3128" s="80"/>
      <c r="C3128" s="80"/>
      <c r="D3128" s="80"/>
    </row>
    <row r="3129" spans="1:4" ht="13.5" thickBot="1" x14ac:dyDescent="0.25">
      <c r="A3129" s="76">
        <v>223011</v>
      </c>
      <c r="B3129" s="77" t="s">
        <v>4594</v>
      </c>
      <c r="C3129" s="83" t="s">
        <v>4482</v>
      </c>
      <c r="D3129" s="87">
        <v>147090</v>
      </c>
    </row>
    <row r="3130" spans="1:4" ht="13.5" thickBot="1" x14ac:dyDescent="0.25">
      <c r="A3130" s="76">
        <v>223004</v>
      </c>
      <c r="B3130" s="77" t="s">
        <v>4595</v>
      </c>
      <c r="C3130" s="81" t="s">
        <v>4496</v>
      </c>
      <c r="D3130" s="87">
        <v>359610</v>
      </c>
    </row>
    <row r="3131" spans="1:4" ht="13.5" thickBot="1" x14ac:dyDescent="0.25">
      <c r="A3131" s="76">
        <v>223012</v>
      </c>
      <c r="B3131" s="77" t="s">
        <v>4596</v>
      </c>
      <c r="C3131" s="83" t="s">
        <v>4482</v>
      </c>
      <c r="D3131" s="87">
        <v>335400</v>
      </c>
    </row>
    <row r="3132" spans="1:4" ht="13.5" thickBot="1" x14ac:dyDescent="0.25">
      <c r="A3132" s="13"/>
      <c r="B3132" s="3"/>
      <c r="C3132" s="3"/>
      <c r="D3132" s="62"/>
    </row>
    <row r="3133" spans="1:4" ht="13.5" thickBot="1" x14ac:dyDescent="0.25">
      <c r="A3133" s="16">
        <v>23</v>
      </c>
      <c r="B3133" s="4" t="s">
        <v>2821</v>
      </c>
      <c r="C3133" s="3"/>
      <c r="D3133" s="62"/>
    </row>
    <row r="3134" spans="1:4" ht="13.5" thickBot="1" x14ac:dyDescent="0.25">
      <c r="A3134" s="13"/>
      <c r="B3134" s="3"/>
      <c r="C3134" s="3"/>
      <c r="D3134" s="55"/>
    </row>
    <row r="3135" spans="1:4" ht="13.5" thickBot="1" x14ac:dyDescent="0.25">
      <c r="A3135" s="16">
        <v>2340</v>
      </c>
      <c r="B3135" s="4" t="s">
        <v>2822</v>
      </c>
      <c r="C3135" s="3"/>
      <c r="D3135" s="55"/>
    </row>
    <row r="3136" spans="1:4" ht="13.5" thickBot="1" x14ac:dyDescent="0.25">
      <c r="A3136" s="17">
        <v>234001</v>
      </c>
      <c r="B3136" s="5" t="s">
        <v>2823</v>
      </c>
      <c r="C3136" s="7" t="s">
        <v>52</v>
      </c>
      <c r="D3136" s="66">
        <v>31590</v>
      </c>
    </row>
    <row r="3137" spans="1:4" ht="13.5" thickBot="1" x14ac:dyDescent="0.25">
      <c r="A3137" s="17">
        <v>234002</v>
      </c>
      <c r="B3137" s="5" t="s">
        <v>2824</v>
      </c>
      <c r="C3137" s="7" t="s">
        <v>52</v>
      </c>
      <c r="D3137" s="59">
        <v>44840</v>
      </c>
    </row>
    <row r="3138" spans="1:4" ht="13.5" thickBot="1" x14ac:dyDescent="0.25">
      <c r="A3138" s="13"/>
      <c r="B3138" s="3"/>
      <c r="C3138" s="3"/>
      <c r="D3138" s="62"/>
    </row>
    <row r="3139" spans="1:4" ht="13.5" thickBot="1" x14ac:dyDescent="0.25">
      <c r="A3139" s="16">
        <v>2341</v>
      </c>
      <c r="B3139" s="4" t="s">
        <v>2825</v>
      </c>
      <c r="C3139" s="3"/>
      <c r="D3139" s="62"/>
    </row>
    <row r="3140" spans="1:4" ht="13.5" thickBot="1" x14ac:dyDescent="0.25">
      <c r="A3140" s="17">
        <v>234106</v>
      </c>
      <c r="B3140" s="5" t="s">
        <v>2826</v>
      </c>
      <c r="C3140" s="7" t="s">
        <v>52</v>
      </c>
      <c r="D3140" s="59">
        <v>17290</v>
      </c>
    </row>
    <row r="3141" spans="1:4" ht="13.5" thickBot="1" x14ac:dyDescent="0.25">
      <c r="A3141" s="17">
        <v>234105</v>
      </c>
      <c r="B3141" s="5" t="s">
        <v>2827</v>
      </c>
      <c r="C3141" s="7" t="s">
        <v>52</v>
      </c>
      <c r="D3141" s="59">
        <v>23920</v>
      </c>
    </row>
    <row r="3142" spans="1:4" ht="13.5" thickBot="1" x14ac:dyDescent="0.25">
      <c r="A3142" s="17">
        <v>234102</v>
      </c>
      <c r="B3142" s="5" t="s">
        <v>2828</v>
      </c>
      <c r="C3142" s="7" t="s">
        <v>52</v>
      </c>
      <c r="D3142" s="59">
        <v>36080</v>
      </c>
    </row>
    <row r="3143" spans="1:4" ht="13.5" thickBot="1" x14ac:dyDescent="0.25">
      <c r="A3143" s="17">
        <v>234104</v>
      </c>
      <c r="B3143" s="5" t="s">
        <v>2829</v>
      </c>
      <c r="C3143" s="7" t="s">
        <v>52</v>
      </c>
      <c r="D3143" s="59">
        <v>28690</v>
      </c>
    </row>
    <row r="3144" spans="1:4" ht="13.5" thickBot="1" x14ac:dyDescent="0.25">
      <c r="A3144" s="17">
        <v>234103</v>
      </c>
      <c r="B3144" s="5" t="s">
        <v>2830</v>
      </c>
      <c r="C3144" s="7" t="s">
        <v>52</v>
      </c>
      <c r="D3144" s="59">
        <v>36770</v>
      </c>
    </row>
    <row r="3145" spans="1:4" ht="13.5" thickBot="1" x14ac:dyDescent="0.25">
      <c r="A3145" s="17">
        <v>234101</v>
      </c>
      <c r="B3145" s="5" t="s">
        <v>2831</v>
      </c>
      <c r="C3145" s="7" t="s">
        <v>52</v>
      </c>
      <c r="D3145" s="59">
        <v>58100</v>
      </c>
    </row>
    <row r="3146" spans="1:4" ht="13.5" thickBot="1" x14ac:dyDescent="0.25">
      <c r="A3146" s="13"/>
      <c r="B3146" s="3"/>
      <c r="C3146" s="3"/>
      <c r="D3146" s="62"/>
    </row>
    <row r="3147" spans="1:4" ht="13.5" thickBot="1" x14ac:dyDescent="0.25">
      <c r="A3147" s="16">
        <v>2342</v>
      </c>
      <c r="B3147" s="4" t="s">
        <v>2832</v>
      </c>
      <c r="C3147" s="3"/>
      <c r="D3147" s="62"/>
    </row>
    <row r="3148" spans="1:4" ht="13.5" thickBot="1" x14ac:dyDescent="0.25">
      <c r="A3148" s="17">
        <v>234210</v>
      </c>
      <c r="B3148" s="5" t="s">
        <v>2833</v>
      </c>
      <c r="C3148" s="7" t="s">
        <v>52</v>
      </c>
      <c r="D3148" s="59">
        <v>17360</v>
      </c>
    </row>
    <row r="3149" spans="1:4" ht="13.5" thickBot="1" x14ac:dyDescent="0.25">
      <c r="A3149" s="17">
        <v>234211</v>
      </c>
      <c r="B3149" s="5" t="s">
        <v>2834</v>
      </c>
      <c r="C3149" s="7" t="s">
        <v>52</v>
      </c>
      <c r="D3149" s="59">
        <v>23140</v>
      </c>
    </row>
    <row r="3150" spans="1:4" ht="13.5" thickBot="1" x14ac:dyDescent="0.25">
      <c r="A3150" s="17">
        <v>234209</v>
      </c>
      <c r="B3150" s="5" t="s">
        <v>2835</v>
      </c>
      <c r="C3150" s="7" t="s">
        <v>52</v>
      </c>
      <c r="D3150" s="59">
        <v>42630</v>
      </c>
    </row>
    <row r="3151" spans="1:4" ht="13.5" thickBot="1" x14ac:dyDescent="0.25">
      <c r="A3151" s="17">
        <v>234206</v>
      </c>
      <c r="B3151" s="5" t="s">
        <v>2836</v>
      </c>
      <c r="C3151" s="7" t="s">
        <v>52</v>
      </c>
      <c r="D3151" s="59">
        <v>58910</v>
      </c>
    </row>
    <row r="3152" spans="1:4" ht="13.5" thickBot="1" x14ac:dyDescent="0.25">
      <c r="A3152" s="17">
        <v>234213</v>
      </c>
      <c r="B3152" s="5" t="s">
        <v>2837</v>
      </c>
      <c r="C3152" s="7" t="s">
        <v>52</v>
      </c>
      <c r="D3152" s="59">
        <v>59680</v>
      </c>
    </row>
    <row r="3153" spans="1:4" ht="13.5" thickBot="1" x14ac:dyDescent="0.25">
      <c r="A3153" s="17">
        <v>234212</v>
      </c>
      <c r="B3153" s="5" t="s">
        <v>2838</v>
      </c>
      <c r="C3153" s="7" t="s">
        <v>52</v>
      </c>
      <c r="D3153" s="59">
        <v>68820</v>
      </c>
    </row>
    <row r="3154" spans="1:4" ht="13.5" thickBot="1" x14ac:dyDescent="0.25">
      <c r="A3154" s="17">
        <v>234204</v>
      </c>
      <c r="B3154" s="5" t="s">
        <v>2839</v>
      </c>
      <c r="C3154" s="7" t="s">
        <v>52</v>
      </c>
      <c r="D3154" s="59">
        <v>56640</v>
      </c>
    </row>
    <row r="3155" spans="1:4" ht="14.25" thickTop="1" thickBot="1" x14ac:dyDescent="0.25">
      <c r="A3155" s="17">
        <v>234203</v>
      </c>
      <c r="B3155" s="5" t="s">
        <v>2840</v>
      </c>
      <c r="C3155" s="7" t="s">
        <v>52</v>
      </c>
      <c r="D3155" s="67">
        <v>44960</v>
      </c>
    </row>
    <row r="3156" spans="1:4" ht="13.5" thickBot="1" x14ac:dyDescent="0.25">
      <c r="A3156" s="17">
        <v>234207</v>
      </c>
      <c r="B3156" s="5" t="s">
        <v>2841</v>
      </c>
      <c r="C3156" s="7" t="s">
        <v>52</v>
      </c>
      <c r="D3156" s="59">
        <v>87080</v>
      </c>
    </row>
    <row r="3157" spans="1:4" x14ac:dyDescent="0.2">
      <c r="A3157" s="13"/>
      <c r="B3157" s="3"/>
      <c r="C3157" s="3"/>
      <c r="D3157" s="3"/>
    </row>
    <row r="3158" spans="1:4" ht="13.5" thickBot="1" x14ac:dyDescent="0.25">
      <c r="A3158" s="16">
        <v>2349</v>
      </c>
      <c r="B3158" s="4" t="s">
        <v>2842</v>
      </c>
      <c r="C3158" s="3"/>
      <c r="D3158" s="3"/>
    </row>
    <row r="3159" spans="1:4" ht="13.5" thickBot="1" x14ac:dyDescent="0.25">
      <c r="A3159" s="17">
        <v>234901</v>
      </c>
      <c r="B3159" s="5" t="s">
        <v>2843</v>
      </c>
      <c r="C3159" s="7" t="s">
        <v>52</v>
      </c>
      <c r="D3159" s="58">
        <v>3250</v>
      </c>
    </row>
    <row r="3160" spans="1:4" ht="13.5" thickBot="1" x14ac:dyDescent="0.25">
      <c r="A3160" s="13"/>
      <c r="B3160" s="3"/>
      <c r="C3160" s="3"/>
      <c r="D3160" s="62"/>
    </row>
    <row r="3161" spans="1:4" ht="13.5" thickBot="1" x14ac:dyDescent="0.25">
      <c r="A3161" s="16">
        <v>24</v>
      </c>
      <c r="B3161" s="4" t="s">
        <v>2844</v>
      </c>
      <c r="C3161" s="3"/>
      <c r="D3161" s="62"/>
    </row>
    <row r="3162" spans="1:4" ht="13.5" thickBot="1" x14ac:dyDescent="0.25">
      <c r="A3162" s="13"/>
      <c r="B3162" s="3"/>
      <c r="C3162" s="3"/>
      <c r="D3162" s="62"/>
    </row>
    <row r="3163" spans="1:4" ht="13.5" thickBot="1" x14ac:dyDescent="0.25">
      <c r="A3163" s="16">
        <v>2402</v>
      </c>
      <c r="B3163" s="4" t="s">
        <v>2845</v>
      </c>
      <c r="C3163" s="3"/>
      <c r="D3163" s="62"/>
    </row>
    <row r="3164" spans="1:4" ht="13.5" thickBot="1" x14ac:dyDescent="0.25">
      <c r="A3164" s="17">
        <v>240201</v>
      </c>
      <c r="B3164" s="5" t="s">
        <v>2846</v>
      </c>
      <c r="C3164" s="6" t="s">
        <v>50</v>
      </c>
      <c r="D3164" s="55">
        <v>157120</v>
      </c>
    </row>
    <row r="3165" spans="1:4" ht="13.5" thickBot="1" x14ac:dyDescent="0.25">
      <c r="A3165" s="17">
        <v>240202</v>
      </c>
      <c r="B3165" s="5" t="s">
        <v>2847</v>
      </c>
      <c r="C3165" s="6" t="s">
        <v>50</v>
      </c>
      <c r="D3165" s="55">
        <v>161380</v>
      </c>
    </row>
    <row r="3166" spans="1:4" ht="13.5" thickBot="1" x14ac:dyDescent="0.25">
      <c r="A3166" s="17">
        <v>240211</v>
      </c>
      <c r="B3166" s="5" t="s">
        <v>2848</v>
      </c>
      <c r="C3166" s="6" t="s">
        <v>55</v>
      </c>
      <c r="D3166" s="55">
        <v>353370</v>
      </c>
    </row>
    <row r="3167" spans="1:4" ht="13.5" thickBot="1" x14ac:dyDescent="0.25">
      <c r="A3167" s="17">
        <v>240212</v>
      </c>
      <c r="B3167" s="5" t="s">
        <v>2849</v>
      </c>
      <c r="C3167" s="6" t="s">
        <v>55</v>
      </c>
      <c r="D3167" s="55">
        <v>407460</v>
      </c>
    </row>
    <row r="3168" spans="1:4" ht="13.5" thickBot="1" x14ac:dyDescent="0.25">
      <c r="A3168" s="13"/>
      <c r="B3168" s="3"/>
      <c r="C3168" s="3"/>
      <c r="D3168" s="62"/>
    </row>
    <row r="3169" spans="1:4" ht="13.5" thickBot="1" x14ac:dyDescent="0.25">
      <c r="A3169" s="16">
        <v>2403</v>
      </c>
      <c r="B3169" s="4" t="s">
        <v>2850</v>
      </c>
      <c r="C3169" s="3"/>
      <c r="D3169" s="62"/>
    </row>
    <row r="3170" spans="1:4" ht="13.5" thickBot="1" x14ac:dyDescent="0.25">
      <c r="A3170" s="17">
        <v>240316</v>
      </c>
      <c r="B3170" s="5" t="s">
        <v>2851</v>
      </c>
      <c r="C3170" s="7" t="s">
        <v>52</v>
      </c>
      <c r="D3170" s="55">
        <v>400190</v>
      </c>
    </row>
    <row r="3171" spans="1:4" ht="13.5" thickBot="1" x14ac:dyDescent="0.25">
      <c r="A3171" s="17">
        <v>240318</v>
      </c>
      <c r="B3171" s="5" t="s">
        <v>2852</v>
      </c>
      <c r="C3171" s="7" t="s">
        <v>52</v>
      </c>
      <c r="D3171" s="55">
        <v>227290</v>
      </c>
    </row>
    <row r="3172" spans="1:4" ht="13.5" thickBot="1" x14ac:dyDescent="0.25">
      <c r="A3172" s="17">
        <v>240314</v>
      </c>
      <c r="B3172" s="5" t="s">
        <v>2853</v>
      </c>
      <c r="C3172" s="7" t="s">
        <v>52</v>
      </c>
      <c r="D3172" s="55">
        <v>351730</v>
      </c>
    </row>
    <row r="3173" spans="1:4" ht="13.5" thickBot="1" x14ac:dyDescent="0.25">
      <c r="A3173" s="17">
        <v>240313</v>
      </c>
      <c r="B3173" s="5" t="s">
        <v>2854</v>
      </c>
      <c r="C3173" s="7" t="s">
        <v>52</v>
      </c>
      <c r="D3173" s="55">
        <v>352890</v>
      </c>
    </row>
    <row r="3174" spans="1:4" ht="13.5" thickBot="1" x14ac:dyDescent="0.25">
      <c r="A3174" s="17">
        <v>240312</v>
      </c>
      <c r="B3174" s="5" t="s">
        <v>2855</v>
      </c>
      <c r="C3174" s="7" t="s">
        <v>52</v>
      </c>
      <c r="D3174" s="55">
        <v>424680</v>
      </c>
    </row>
    <row r="3175" spans="1:4" ht="13.5" thickBot="1" x14ac:dyDescent="0.25">
      <c r="A3175" s="17">
        <v>240317</v>
      </c>
      <c r="B3175" s="5" t="s">
        <v>2856</v>
      </c>
      <c r="C3175" s="7" t="s">
        <v>52</v>
      </c>
      <c r="D3175" s="59">
        <v>70860</v>
      </c>
    </row>
    <row r="3176" spans="1:4" ht="13.5" thickBot="1" x14ac:dyDescent="0.25">
      <c r="A3176" s="17">
        <v>240315</v>
      </c>
      <c r="B3176" s="5" t="s">
        <v>2857</v>
      </c>
      <c r="C3176" s="7" t="s">
        <v>52</v>
      </c>
      <c r="D3176" s="55">
        <v>925930</v>
      </c>
    </row>
    <row r="3177" spans="1:4" ht="13.5" thickBot="1" x14ac:dyDescent="0.25">
      <c r="A3177" s="17">
        <v>240309</v>
      </c>
      <c r="B3177" s="5" t="s">
        <v>2858</v>
      </c>
      <c r="C3177" s="6" t="s">
        <v>50</v>
      </c>
      <c r="D3177" s="55">
        <v>349640</v>
      </c>
    </row>
    <row r="3178" spans="1:4" ht="13.5" thickBot="1" x14ac:dyDescent="0.25">
      <c r="A3178" s="17">
        <v>240307</v>
      </c>
      <c r="B3178" s="5" t="s">
        <v>2859</v>
      </c>
      <c r="C3178" s="6" t="s">
        <v>50</v>
      </c>
      <c r="D3178" s="55">
        <v>199970</v>
      </c>
    </row>
    <row r="3179" spans="1:4" ht="13.5" thickBot="1" x14ac:dyDescent="0.25">
      <c r="A3179" s="17">
        <v>240311</v>
      </c>
      <c r="B3179" s="5" t="s">
        <v>2860</v>
      </c>
      <c r="C3179" s="6" t="s">
        <v>50</v>
      </c>
      <c r="D3179" s="55">
        <v>180470</v>
      </c>
    </row>
    <row r="3180" spans="1:4" ht="13.5" thickBot="1" x14ac:dyDescent="0.25">
      <c r="A3180" s="17">
        <v>240306</v>
      </c>
      <c r="B3180" s="5" t="s">
        <v>2861</v>
      </c>
      <c r="C3180" s="6" t="s">
        <v>50</v>
      </c>
      <c r="D3180" s="55">
        <v>175150</v>
      </c>
    </row>
    <row r="3181" spans="1:4" ht="13.5" thickBot="1" x14ac:dyDescent="0.25">
      <c r="A3181" s="17">
        <v>240305</v>
      </c>
      <c r="B3181" s="5" t="s">
        <v>2862</v>
      </c>
      <c r="C3181" s="6" t="s">
        <v>50</v>
      </c>
      <c r="D3181" s="55">
        <v>179430</v>
      </c>
    </row>
    <row r="3182" spans="1:4" ht="13.5" thickBot="1" x14ac:dyDescent="0.25">
      <c r="A3182" s="17">
        <v>240304</v>
      </c>
      <c r="B3182" s="5" t="s">
        <v>2863</v>
      </c>
      <c r="C3182" s="6" t="s">
        <v>50</v>
      </c>
      <c r="D3182" s="55">
        <v>191260</v>
      </c>
    </row>
    <row r="3183" spans="1:4" ht="13.5" thickBot="1" x14ac:dyDescent="0.25">
      <c r="A3183" s="13"/>
      <c r="B3183" s="3"/>
      <c r="C3183" s="3"/>
      <c r="D3183" s="62"/>
    </row>
    <row r="3184" spans="1:4" ht="13.5" thickBot="1" x14ac:dyDescent="0.25">
      <c r="A3184" s="16">
        <v>2404</v>
      </c>
      <c r="B3184" s="4" t="s">
        <v>2864</v>
      </c>
      <c r="C3184" s="3"/>
      <c r="D3184" s="62"/>
    </row>
    <row r="3185" spans="1:4" ht="13.5" thickBot="1" x14ac:dyDescent="0.25">
      <c r="A3185" s="17">
        <v>240443</v>
      </c>
      <c r="B3185" s="5" t="s">
        <v>2865</v>
      </c>
      <c r="C3185" s="6" t="s">
        <v>55</v>
      </c>
      <c r="D3185" s="59">
        <v>36290</v>
      </c>
    </row>
    <row r="3186" spans="1:4" ht="13.5" thickBot="1" x14ac:dyDescent="0.25">
      <c r="A3186" s="17">
        <v>240445</v>
      </c>
      <c r="B3186" s="5" t="s">
        <v>2866</v>
      </c>
      <c r="C3186" s="6" t="s">
        <v>55</v>
      </c>
      <c r="D3186" s="59">
        <v>61330</v>
      </c>
    </row>
    <row r="3187" spans="1:4" ht="13.5" thickBot="1" x14ac:dyDescent="0.25">
      <c r="A3187" s="17">
        <v>240426</v>
      </c>
      <c r="B3187" s="5" t="s">
        <v>2867</v>
      </c>
      <c r="C3187" s="6" t="s">
        <v>50</v>
      </c>
      <c r="D3187" s="59">
        <v>17420</v>
      </c>
    </row>
    <row r="3188" spans="1:4" ht="13.5" thickBot="1" x14ac:dyDescent="0.25">
      <c r="A3188" s="17" t="s">
        <v>4485</v>
      </c>
      <c r="B3188" s="5" t="s">
        <v>2868</v>
      </c>
      <c r="C3188" s="6" t="s">
        <v>50</v>
      </c>
      <c r="D3188" s="59">
        <v>16770</v>
      </c>
    </row>
    <row r="3189" spans="1:4" ht="13.5" thickBot="1" x14ac:dyDescent="0.25">
      <c r="A3189" s="17">
        <v>240436</v>
      </c>
      <c r="B3189" s="5" t="s">
        <v>2869</v>
      </c>
      <c r="C3189" s="6" t="s">
        <v>50</v>
      </c>
      <c r="D3189" s="59">
        <v>27850</v>
      </c>
    </row>
    <row r="3190" spans="1:4" ht="13.5" thickBot="1" x14ac:dyDescent="0.25">
      <c r="A3190" s="17">
        <v>240437</v>
      </c>
      <c r="B3190" s="5" t="s">
        <v>2870</v>
      </c>
      <c r="C3190" s="6" t="s">
        <v>50</v>
      </c>
      <c r="D3190" s="59">
        <v>24660</v>
      </c>
    </row>
    <row r="3191" spans="1:4" ht="13.5" thickBot="1" x14ac:dyDescent="0.25">
      <c r="A3191" s="17">
        <v>240438</v>
      </c>
      <c r="B3191" s="5" t="s">
        <v>2871</v>
      </c>
      <c r="C3191" s="6" t="s">
        <v>50</v>
      </c>
      <c r="D3191" s="59">
        <v>28800</v>
      </c>
    </row>
    <row r="3192" spans="1:4" ht="13.5" thickBot="1" x14ac:dyDescent="0.25">
      <c r="A3192" s="17">
        <v>240439</v>
      </c>
      <c r="B3192" s="5" t="s">
        <v>2872</v>
      </c>
      <c r="C3192" s="6" t="s">
        <v>50</v>
      </c>
      <c r="D3192" s="59">
        <v>53810</v>
      </c>
    </row>
    <row r="3193" spans="1:4" ht="13.5" thickBot="1" x14ac:dyDescent="0.25">
      <c r="A3193" s="17">
        <v>240440</v>
      </c>
      <c r="B3193" s="5" t="s">
        <v>2873</v>
      </c>
      <c r="C3193" s="6" t="s">
        <v>50</v>
      </c>
      <c r="D3193" s="59">
        <v>11750</v>
      </c>
    </row>
    <row r="3194" spans="1:4" ht="13.5" thickBot="1" x14ac:dyDescent="0.25">
      <c r="A3194" s="17">
        <v>240433</v>
      </c>
      <c r="B3194" s="5" t="s">
        <v>2874</v>
      </c>
      <c r="C3194" s="6" t="s">
        <v>50</v>
      </c>
      <c r="D3194" s="59">
        <v>19170</v>
      </c>
    </row>
    <row r="3195" spans="1:4" ht="13.5" thickBot="1" x14ac:dyDescent="0.25">
      <c r="A3195" s="17">
        <v>240434</v>
      </c>
      <c r="B3195" s="5" t="s">
        <v>2875</v>
      </c>
      <c r="C3195" s="6" t="s">
        <v>50</v>
      </c>
      <c r="D3195" s="59">
        <v>20340</v>
      </c>
    </row>
    <row r="3196" spans="1:4" ht="13.5" thickBot="1" x14ac:dyDescent="0.25">
      <c r="A3196" s="17">
        <v>240435</v>
      </c>
      <c r="B3196" s="5" t="s">
        <v>2876</v>
      </c>
      <c r="C3196" s="6" t="s">
        <v>50</v>
      </c>
      <c r="D3196" s="59">
        <v>23450</v>
      </c>
    </row>
    <row r="3197" spans="1:4" ht="13.5" thickBot="1" x14ac:dyDescent="0.25">
      <c r="A3197" s="17">
        <v>240444</v>
      </c>
      <c r="B3197" s="5" t="s">
        <v>2877</v>
      </c>
      <c r="C3197" s="6" t="s">
        <v>55</v>
      </c>
      <c r="D3197" s="59">
        <v>24880</v>
      </c>
    </row>
    <row r="3198" spans="1:4" ht="13.5" thickBot="1" x14ac:dyDescent="0.25">
      <c r="A3198" s="17">
        <v>240419</v>
      </c>
      <c r="B3198" s="5" t="s">
        <v>2878</v>
      </c>
      <c r="C3198" s="6" t="s">
        <v>50</v>
      </c>
      <c r="D3198" s="59">
        <v>78710</v>
      </c>
    </row>
    <row r="3199" spans="1:4" ht="13.5" thickBot="1" x14ac:dyDescent="0.25">
      <c r="A3199" s="17">
        <v>240416</v>
      </c>
      <c r="B3199" s="5" t="s">
        <v>2879</v>
      </c>
      <c r="C3199" s="6" t="s">
        <v>50</v>
      </c>
      <c r="D3199" s="59">
        <v>39320</v>
      </c>
    </row>
    <row r="3200" spans="1:4" ht="13.5" thickBot="1" x14ac:dyDescent="0.25">
      <c r="A3200" s="17">
        <v>240418</v>
      </c>
      <c r="B3200" s="5" t="s">
        <v>2880</v>
      </c>
      <c r="C3200" s="6" t="s">
        <v>50</v>
      </c>
      <c r="D3200" s="59">
        <v>68720</v>
      </c>
    </row>
    <row r="3201" spans="1:4" ht="13.5" thickBot="1" x14ac:dyDescent="0.25">
      <c r="A3201" s="17">
        <v>240431</v>
      </c>
      <c r="B3201" s="5" t="s">
        <v>2881</v>
      </c>
      <c r="C3201" s="6" t="s">
        <v>50</v>
      </c>
      <c r="D3201" s="59">
        <v>69720</v>
      </c>
    </row>
    <row r="3202" spans="1:4" ht="13.5" thickBot="1" x14ac:dyDescent="0.25">
      <c r="A3202" s="17">
        <v>240412</v>
      </c>
      <c r="B3202" s="5" t="s">
        <v>2881</v>
      </c>
      <c r="C3202" s="6" t="s">
        <v>50</v>
      </c>
      <c r="D3202" s="59">
        <v>89130</v>
      </c>
    </row>
    <row r="3203" spans="1:4" ht="13.5" thickBot="1" x14ac:dyDescent="0.25">
      <c r="A3203" s="17">
        <v>240432</v>
      </c>
      <c r="B3203" s="5" t="s">
        <v>2882</v>
      </c>
      <c r="C3203" s="6" t="s">
        <v>50</v>
      </c>
      <c r="D3203" s="59">
        <v>43180</v>
      </c>
    </row>
    <row r="3204" spans="1:4" ht="13.5" thickBot="1" x14ac:dyDescent="0.25">
      <c r="A3204" s="17">
        <v>240407</v>
      </c>
      <c r="B3204" s="5" t="s">
        <v>2883</v>
      </c>
      <c r="C3204" s="6" t="s">
        <v>50</v>
      </c>
      <c r="D3204" s="59">
        <v>65620</v>
      </c>
    </row>
    <row r="3205" spans="1:4" ht="13.5" thickBot="1" x14ac:dyDescent="0.25">
      <c r="A3205" s="17">
        <v>240406</v>
      </c>
      <c r="B3205" s="5" t="s">
        <v>2884</v>
      </c>
      <c r="C3205" s="6" t="s">
        <v>50</v>
      </c>
      <c r="D3205" s="59">
        <v>71690</v>
      </c>
    </row>
    <row r="3206" spans="1:4" ht="13.5" thickBot="1" x14ac:dyDescent="0.25">
      <c r="A3206" s="17">
        <v>240415</v>
      </c>
      <c r="B3206" s="5" t="s">
        <v>2885</v>
      </c>
      <c r="C3206" s="6" t="s">
        <v>50</v>
      </c>
      <c r="D3206" s="55">
        <v>108640</v>
      </c>
    </row>
    <row r="3207" spans="1:4" ht="13.5" thickBot="1" x14ac:dyDescent="0.25">
      <c r="A3207" s="17">
        <v>240413</v>
      </c>
      <c r="B3207" s="5" t="s">
        <v>2886</v>
      </c>
      <c r="C3207" s="6" t="s">
        <v>50</v>
      </c>
      <c r="D3207" s="59">
        <v>53170</v>
      </c>
    </row>
    <row r="3208" spans="1:4" ht="13.5" thickBot="1" x14ac:dyDescent="0.25">
      <c r="A3208" s="17">
        <v>240414</v>
      </c>
      <c r="B3208" s="5" t="s">
        <v>2887</v>
      </c>
      <c r="C3208" s="6" t="s">
        <v>50</v>
      </c>
      <c r="D3208" s="66">
        <v>76900</v>
      </c>
    </row>
    <row r="3209" spans="1:4" ht="13.5" thickBot="1" x14ac:dyDescent="0.25">
      <c r="A3209" s="17">
        <v>240405</v>
      </c>
      <c r="B3209" s="5" t="s">
        <v>2888</v>
      </c>
      <c r="C3209" s="6" t="s">
        <v>50</v>
      </c>
      <c r="D3209" s="59">
        <v>57840</v>
      </c>
    </row>
    <row r="3210" spans="1:4" ht="14.25" thickTop="1" thickBot="1" x14ac:dyDescent="0.25">
      <c r="A3210" s="17">
        <v>240404</v>
      </c>
      <c r="B3210" s="5" t="s">
        <v>2889</v>
      </c>
      <c r="C3210" s="6" t="s">
        <v>55</v>
      </c>
      <c r="D3210" s="67">
        <v>22960</v>
      </c>
    </row>
    <row r="3211" spans="1:4" ht="13.5" thickBot="1" x14ac:dyDescent="0.25">
      <c r="A3211" s="17">
        <v>240402</v>
      </c>
      <c r="B3211" s="5" t="s">
        <v>2890</v>
      </c>
      <c r="C3211" s="6" t="s">
        <v>55</v>
      </c>
      <c r="D3211" s="59">
        <v>24350</v>
      </c>
    </row>
    <row r="3212" spans="1:4" ht="13.5" thickBot="1" x14ac:dyDescent="0.25">
      <c r="A3212" s="17">
        <v>240403</v>
      </c>
      <c r="B3212" s="5" t="s">
        <v>2891</v>
      </c>
      <c r="C3212" s="6" t="s">
        <v>55</v>
      </c>
      <c r="D3212" s="59">
        <v>29760</v>
      </c>
    </row>
    <row r="3213" spans="1:4" ht="13.5" thickBot="1" x14ac:dyDescent="0.25">
      <c r="A3213" s="17">
        <v>240442</v>
      </c>
      <c r="B3213" s="5" t="s">
        <v>2892</v>
      </c>
      <c r="C3213" s="6" t="s">
        <v>50</v>
      </c>
      <c r="D3213" s="59">
        <v>22110</v>
      </c>
    </row>
    <row r="3214" spans="1:4" ht="13.5" thickBot="1" x14ac:dyDescent="0.25">
      <c r="A3214" s="13"/>
      <c r="B3214" s="3"/>
      <c r="C3214" s="3"/>
      <c r="D3214" s="62"/>
    </row>
    <row r="3215" spans="1:4" ht="13.5" thickBot="1" x14ac:dyDescent="0.25">
      <c r="A3215" s="16">
        <v>2405</v>
      </c>
      <c r="B3215" s="4" t="s">
        <v>2893</v>
      </c>
      <c r="C3215" s="3"/>
      <c r="D3215" s="62"/>
    </row>
    <row r="3216" spans="1:4" ht="13.5" thickBot="1" x14ac:dyDescent="0.25">
      <c r="A3216" s="17">
        <v>240501</v>
      </c>
      <c r="B3216" s="5" t="s">
        <v>2894</v>
      </c>
      <c r="C3216" s="7" t="s">
        <v>52</v>
      </c>
      <c r="D3216" s="60">
        <v>4360</v>
      </c>
    </row>
    <row r="3217" spans="1:4" ht="13.5" thickBot="1" x14ac:dyDescent="0.25">
      <c r="A3217" s="17">
        <v>240502</v>
      </c>
      <c r="B3217" s="5" t="s">
        <v>2895</v>
      </c>
      <c r="C3217" s="7" t="s">
        <v>52</v>
      </c>
      <c r="D3217" s="60">
        <v>4360</v>
      </c>
    </row>
    <row r="3218" spans="1:4" ht="13.5" thickBot="1" x14ac:dyDescent="0.25">
      <c r="A3218" s="17">
        <v>240507</v>
      </c>
      <c r="B3218" s="5" t="s">
        <v>2896</v>
      </c>
      <c r="C3218" s="6" t="s">
        <v>50</v>
      </c>
      <c r="D3218" s="60">
        <v>9830</v>
      </c>
    </row>
    <row r="3219" spans="1:4" ht="13.5" thickBot="1" x14ac:dyDescent="0.25">
      <c r="A3219" s="17">
        <v>240506</v>
      </c>
      <c r="B3219" s="5" t="s">
        <v>2897</v>
      </c>
      <c r="C3219" s="6" t="s">
        <v>50</v>
      </c>
      <c r="D3219" s="59">
        <v>10860</v>
      </c>
    </row>
    <row r="3220" spans="1:4" ht="13.5" thickBot="1" x14ac:dyDescent="0.25">
      <c r="A3220" s="17">
        <v>240505</v>
      </c>
      <c r="B3220" s="5" t="s">
        <v>2898</v>
      </c>
      <c r="C3220" s="6" t="s">
        <v>50</v>
      </c>
      <c r="D3220" s="59">
        <v>14680</v>
      </c>
    </row>
    <row r="3221" spans="1:4" ht="13.5" thickBot="1" x14ac:dyDescent="0.25">
      <c r="A3221" s="17">
        <v>240503</v>
      </c>
      <c r="B3221" s="5" t="s">
        <v>2899</v>
      </c>
      <c r="C3221" s="7" t="s">
        <v>52</v>
      </c>
      <c r="D3221" s="60">
        <v>3330</v>
      </c>
    </row>
    <row r="3222" spans="1:4" ht="13.5" thickBot="1" x14ac:dyDescent="0.25">
      <c r="A3222" s="17">
        <v>240504</v>
      </c>
      <c r="B3222" s="5" t="s">
        <v>2900</v>
      </c>
      <c r="C3222" s="7" t="s">
        <v>52</v>
      </c>
      <c r="D3222" s="60">
        <v>5390</v>
      </c>
    </row>
    <row r="3223" spans="1:4" ht="13.5" thickBot="1" x14ac:dyDescent="0.25">
      <c r="A3223" s="17">
        <v>240508</v>
      </c>
      <c r="B3223" s="5" t="s">
        <v>2901</v>
      </c>
      <c r="C3223" s="7" t="s">
        <v>52</v>
      </c>
      <c r="D3223" s="60">
        <v>8010</v>
      </c>
    </row>
    <row r="3224" spans="1:4" ht="13.5" thickBot="1" x14ac:dyDescent="0.25">
      <c r="A3224" s="17">
        <v>240509</v>
      </c>
      <c r="B3224" s="5" t="s">
        <v>2902</v>
      </c>
      <c r="C3224" s="7" t="s">
        <v>52</v>
      </c>
      <c r="D3224" s="60">
        <v>8010</v>
      </c>
    </row>
    <row r="3225" spans="1:4" ht="13.5" thickBot="1" x14ac:dyDescent="0.25">
      <c r="A3225" s="17">
        <v>240514</v>
      </c>
      <c r="B3225" s="5" t="s">
        <v>2903</v>
      </c>
      <c r="C3225" s="6" t="s">
        <v>50</v>
      </c>
      <c r="D3225" s="59">
        <v>15550</v>
      </c>
    </row>
    <row r="3226" spans="1:4" ht="13.5" thickBot="1" x14ac:dyDescent="0.25">
      <c r="A3226" s="17">
        <v>240513</v>
      </c>
      <c r="B3226" s="5" t="s">
        <v>2904</v>
      </c>
      <c r="C3226" s="6" t="s">
        <v>50</v>
      </c>
      <c r="D3226" s="59">
        <v>17710</v>
      </c>
    </row>
    <row r="3227" spans="1:4" ht="13.5" thickBot="1" x14ac:dyDescent="0.25">
      <c r="A3227" s="17">
        <v>240512</v>
      </c>
      <c r="B3227" s="5" t="s">
        <v>2905</v>
      </c>
      <c r="C3227" s="6" t="s">
        <v>50</v>
      </c>
      <c r="D3227" s="59">
        <v>23530</v>
      </c>
    </row>
    <row r="3228" spans="1:4" ht="13.5" thickBot="1" x14ac:dyDescent="0.25">
      <c r="A3228" s="17">
        <v>240510</v>
      </c>
      <c r="B3228" s="5" t="s">
        <v>2906</v>
      </c>
      <c r="C3228" s="7" t="s">
        <v>52</v>
      </c>
      <c r="D3228" s="60">
        <v>6980</v>
      </c>
    </row>
    <row r="3229" spans="1:4" ht="13.5" thickBot="1" x14ac:dyDescent="0.25">
      <c r="A3229" s="17">
        <v>240511</v>
      </c>
      <c r="B3229" s="5" t="s">
        <v>2907</v>
      </c>
      <c r="C3229" s="7" t="s">
        <v>52</v>
      </c>
      <c r="D3229" s="59">
        <v>10870</v>
      </c>
    </row>
    <row r="3230" spans="1:4" ht="13.5" thickBot="1" x14ac:dyDescent="0.25">
      <c r="A3230" s="13"/>
      <c r="B3230" s="3"/>
      <c r="C3230" s="3"/>
      <c r="D3230" s="62"/>
    </row>
    <row r="3231" spans="1:4" ht="13.5" thickBot="1" x14ac:dyDescent="0.25">
      <c r="A3231" s="16">
        <v>2406</v>
      </c>
      <c r="B3231" s="4" t="s">
        <v>2908</v>
      </c>
      <c r="C3231" s="3"/>
      <c r="D3231" s="62"/>
    </row>
    <row r="3232" spans="1:4" ht="13.5" thickBot="1" x14ac:dyDescent="0.25">
      <c r="A3232" s="17">
        <v>240601</v>
      </c>
      <c r="B3232" s="5" t="s">
        <v>2909</v>
      </c>
      <c r="C3232" s="6" t="s">
        <v>55</v>
      </c>
      <c r="D3232" s="55">
        <v>104030</v>
      </c>
    </row>
    <row r="3233" spans="1:4" ht="13.5" thickBot="1" x14ac:dyDescent="0.25">
      <c r="A3233" s="13"/>
      <c r="B3233" s="3"/>
      <c r="C3233" s="3"/>
      <c r="D3233" s="62"/>
    </row>
    <row r="3234" spans="1:4" ht="13.5" thickBot="1" x14ac:dyDescent="0.25">
      <c r="A3234" s="16">
        <v>24</v>
      </c>
      <c r="B3234" s="3"/>
      <c r="C3234" s="3"/>
      <c r="D3234" s="62"/>
    </row>
    <row r="3235" spans="1:4" ht="13.5" thickBot="1" x14ac:dyDescent="0.25">
      <c r="A3235" s="16">
        <v>2401</v>
      </c>
      <c r="B3235" s="4" t="s">
        <v>2910</v>
      </c>
      <c r="C3235" s="6" t="s">
        <v>50</v>
      </c>
      <c r="D3235" s="55">
        <v>114140</v>
      </c>
    </row>
    <row r="3236" spans="1:4" x14ac:dyDescent="0.2">
      <c r="A3236" s="13"/>
      <c r="B3236" s="3"/>
      <c r="C3236" s="3"/>
      <c r="D3236" s="3"/>
    </row>
    <row r="3237" spans="1:4" x14ac:dyDescent="0.2">
      <c r="A3237" s="16">
        <v>25</v>
      </c>
      <c r="B3237" s="4" t="s">
        <v>2911</v>
      </c>
      <c r="C3237" s="3"/>
      <c r="D3237" s="3"/>
    </row>
    <row r="3238" spans="1:4" x14ac:dyDescent="0.2">
      <c r="A3238" s="13"/>
      <c r="B3238" s="3"/>
      <c r="C3238" s="3"/>
      <c r="D3238" s="3"/>
    </row>
    <row r="3239" spans="1:4" ht="13.5" thickBot="1" x14ac:dyDescent="0.25">
      <c r="A3239" s="16">
        <v>2501</v>
      </c>
      <c r="B3239" s="4" t="s">
        <v>2912</v>
      </c>
      <c r="C3239" s="3"/>
      <c r="D3239" s="3"/>
    </row>
    <row r="3240" spans="1:4" ht="13.5" thickBot="1" x14ac:dyDescent="0.25">
      <c r="A3240" s="70">
        <v>250110</v>
      </c>
      <c r="B3240" s="71" t="s">
        <v>4597</v>
      </c>
      <c r="C3240" s="101" t="s">
        <v>4482</v>
      </c>
      <c r="D3240" s="66">
        <v>34970</v>
      </c>
    </row>
    <row r="3241" spans="1:4" ht="13.5" thickBot="1" x14ac:dyDescent="0.25">
      <c r="A3241" s="17">
        <v>250112</v>
      </c>
      <c r="B3241" s="5" t="s">
        <v>2913</v>
      </c>
      <c r="C3241" s="7" t="s">
        <v>52</v>
      </c>
      <c r="D3241" s="59">
        <v>19480</v>
      </c>
    </row>
    <row r="3242" spans="1:4" ht="13.5" thickBot="1" x14ac:dyDescent="0.25">
      <c r="A3242" s="17">
        <v>250111</v>
      </c>
      <c r="B3242" s="5" t="s">
        <v>2914</v>
      </c>
      <c r="C3242" s="7" t="s">
        <v>52</v>
      </c>
      <c r="D3242" s="59">
        <v>58130</v>
      </c>
    </row>
    <row r="3243" spans="1:4" ht="13.5" thickBot="1" x14ac:dyDescent="0.25">
      <c r="A3243" s="17">
        <v>250109</v>
      </c>
      <c r="B3243" s="5" t="s">
        <v>2915</v>
      </c>
      <c r="C3243" s="7" t="s">
        <v>52</v>
      </c>
      <c r="D3243" s="59">
        <v>87040</v>
      </c>
    </row>
    <row r="3244" spans="1:4" ht="13.5" thickBot="1" x14ac:dyDescent="0.25">
      <c r="A3244" s="17">
        <v>250102</v>
      </c>
      <c r="B3244" s="5" t="s">
        <v>2916</v>
      </c>
      <c r="C3244" s="7" t="s">
        <v>396</v>
      </c>
      <c r="D3244" s="55">
        <v>106640</v>
      </c>
    </row>
    <row r="3245" spans="1:4" ht="13.5" thickBot="1" x14ac:dyDescent="0.25">
      <c r="A3245" s="17">
        <v>250103</v>
      </c>
      <c r="B3245" s="5" t="s">
        <v>2917</v>
      </c>
      <c r="C3245" s="7" t="s">
        <v>396</v>
      </c>
      <c r="D3245" s="59">
        <v>21160</v>
      </c>
    </row>
    <row r="3246" spans="1:4" ht="13.5" thickBot="1" x14ac:dyDescent="0.25">
      <c r="A3246" s="17">
        <v>250104</v>
      </c>
      <c r="B3246" s="5" t="s">
        <v>2918</v>
      </c>
      <c r="C3246" s="7" t="s">
        <v>396</v>
      </c>
      <c r="D3246" s="59">
        <v>22160</v>
      </c>
    </row>
    <row r="3247" spans="1:4" ht="13.5" thickBot="1" x14ac:dyDescent="0.25">
      <c r="A3247" s="17">
        <v>250105</v>
      </c>
      <c r="B3247" s="5" t="s">
        <v>2919</v>
      </c>
      <c r="C3247" s="7" t="s">
        <v>52</v>
      </c>
      <c r="D3247" s="59">
        <v>29770</v>
      </c>
    </row>
    <row r="3248" spans="1:4" ht="13.5" thickBot="1" x14ac:dyDescent="0.25">
      <c r="A3248" s="17">
        <v>250106</v>
      </c>
      <c r="B3248" s="5" t="s">
        <v>2920</v>
      </c>
      <c r="C3248" s="7" t="s">
        <v>52</v>
      </c>
      <c r="D3248" s="59">
        <v>21760</v>
      </c>
    </row>
    <row r="3249" spans="1:4" ht="13.5" thickBot="1" x14ac:dyDescent="0.25">
      <c r="A3249" s="17">
        <v>250108</v>
      </c>
      <c r="B3249" s="5" t="s">
        <v>2921</v>
      </c>
      <c r="C3249" s="7" t="s">
        <v>52</v>
      </c>
      <c r="D3249" s="59">
        <v>26980</v>
      </c>
    </row>
    <row r="3250" spans="1:4" ht="13.5" thickBot="1" x14ac:dyDescent="0.25">
      <c r="A3250" s="17">
        <v>250107</v>
      </c>
      <c r="B3250" s="5" t="s">
        <v>2922</v>
      </c>
      <c r="C3250" s="7" t="s">
        <v>52</v>
      </c>
      <c r="D3250" s="59">
        <v>28580</v>
      </c>
    </row>
    <row r="3251" spans="1:4" ht="13.5" thickBot="1" x14ac:dyDescent="0.25">
      <c r="A3251" s="17">
        <v>250119</v>
      </c>
      <c r="B3251" s="5" t="s">
        <v>2923</v>
      </c>
      <c r="C3251" s="7" t="s">
        <v>52</v>
      </c>
      <c r="D3251" s="59">
        <v>29690</v>
      </c>
    </row>
    <row r="3252" spans="1:4" ht="13.5" thickBot="1" x14ac:dyDescent="0.25">
      <c r="A3252" s="17">
        <v>250118</v>
      </c>
      <c r="B3252" s="5" t="s">
        <v>2924</v>
      </c>
      <c r="C3252" s="7" t="s">
        <v>52</v>
      </c>
      <c r="D3252" s="59">
        <v>27690</v>
      </c>
    </row>
    <row r="3253" spans="1:4" ht="13.5" thickBot="1" x14ac:dyDescent="0.25">
      <c r="A3253" s="17">
        <v>250117</v>
      </c>
      <c r="B3253" s="5" t="s">
        <v>2925</v>
      </c>
      <c r="C3253" s="7" t="s">
        <v>52</v>
      </c>
      <c r="D3253" s="59">
        <v>14990</v>
      </c>
    </row>
    <row r="3254" spans="1:4" ht="13.5" thickBot="1" x14ac:dyDescent="0.25">
      <c r="A3254" s="17">
        <v>250116</v>
      </c>
      <c r="B3254" s="5" t="s">
        <v>2926</v>
      </c>
      <c r="C3254" s="7" t="s">
        <v>52</v>
      </c>
      <c r="D3254" s="59">
        <v>16290</v>
      </c>
    </row>
    <row r="3255" spans="1:4" ht="13.5" thickBot="1" x14ac:dyDescent="0.25">
      <c r="A3255" s="17">
        <v>250120</v>
      </c>
      <c r="B3255" s="5" t="s">
        <v>2927</v>
      </c>
      <c r="C3255" s="7" t="s">
        <v>52</v>
      </c>
      <c r="D3255" s="59">
        <v>19980</v>
      </c>
    </row>
    <row r="3256" spans="1:4" ht="13.5" thickBot="1" x14ac:dyDescent="0.25">
      <c r="A3256" s="13"/>
      <c r="B3256" s="3"/>
      <c r="C3256" s="3"/>
      <c r="D3256" s="62"/>
    </row>
    <row r="3257" spans="1:4" ht="13.5" thickBot="1" x14ac:dyDescent="0.25">
      <c r="A3257" s="16">
        <v>2502</v>
      </c>
      <c r="B3257" s="4" t="s">
        <v>2928</v>
      </c>
      <c r="C3257" s="3"/>
      <c r="D3257" s="62"/>
    </row>
    <row r="3258" spans="1:4" ht="13.5" thickBot="1" x14ac:dyDescent="0.25">
      <c r="A3258" s="17">
        <v>250202</v>
      </c>
      <c r="B3258" s="5" t="s">
        <v>2929</v>
      </c>
      <c r="C3258" s="6" t="s">
        <v>55</v>
      </c>
      <c r="D3258" s="60">
        <v>3310</v>
      </c>
    </row>
    <row r="3259" spans="1:4" ht="13.5" thickBot="1" x14ac:dyDescent="0.25">
      <c r="A3259" s="17">
        <v>250201</v>
      </c>
      <c r="B3259" s="5" t="s">
        <v>2930</v>
      </c>
      <c r="C3259" s="6" t="s">
        <v>55</v>
      </c>
      <c r="D3259" s="60">
        <v>3400</v>
      </c>
    </row>
    <row r="3260" spans="1:4" ht="13.5" thickBot="1" x14ac:dyDescent="0.25">
      <c r="A3260" s="17">
        <v>250203</v>
      </c>
      <c r="B3260" s="5" t="s">
        <v>2931</v>
      </c>
      <c r="C3260" s="6" t="s">
        <v>55</v>
      </c>
      <c r="D3260" s="60">
        <v>4080</v>
      </c>
    </row>
    <row r="3261" spans="1:4" ht="13.5" thickBot="1" x14ac:dyDescent="0.25">
      <c r="A3261" s="13"/>
      <c r="B3261" s="3"/>
      <c r="C3261" s="3"/>
      <c r="D3261" s="62"/>
    </row>
    <row r="3262" spans="1:4" ht="13.5" thickBot="1" x14ac:dyDescent="0.25">
      <c r="A3262" s="16">
        <v>2504</v>
      </c>
      <c r="B3262" s="4" t="s">
        <v>2932</v>
      </c>
      <c r="C3262" s="3"/>
      <c r="D3262" s="62"/>
    </row>
    <row r="3263" spans="1:4" ht="13.5" thickBot="1" x14ac:dyDescent="0.25">
      <c r="A3263" s="17">
        <v>250451</v>
      </c>
      <c r="B3263" s="5" t="s">
        <v>2933</v>
      </c>
      <c r="C3263" s="7" t="s">
        <v>396</v>
      </c>
      <c r="D3263" s="55">
        <v>251340</v>
      </c>
    </row>
    <row r="3264" spans="1:4" ht="14.25" thickTop="1" thickBot="1" x14ac:dyDescent="0.25">
      <c r="A3264" s="17">
        <v>250450</v>
      </c>
      <c r="B3264" s="5" t="s">
        <v>2934</v>
      </c>
      <c r="C3264" s="7" t="s">
        <v>396</v>
      </c>
      <c r="D3264" s="57">
        <v>302300</v>
      </c>
    </row>
    <row r="3265" spans="1:4" ht="13.5" thickBot="1" x14ac:dyDescent="0.25">
      <c r="A3265" s="17">
        <v>250402</v>
      </c>
      <c r="B3265" s="5" t="s">
        <v>2935</v>
      </c>
      <c r="C3265" s="7" t="s">
        <v>52</v>
      </c>
      <c r="D3265" s="59">
        <v>80750</v>
      </c>
    </row>
    <row r="3266" spans="1:4" ht="13.5" thickBot="1" x14ac:dyDescent="0.25">
      <c r="A3266" s="17">
        <v>250441</v>
      </c>
      <c r="B3266" s="5" t="s">
        <v>2936</v>
      </c>
      <c r="C3266" s="7" t="s">
        <v>52</v>
      </c>
      <c r="D3266" s="55">
        <v>101850</v>
      </c>
    </row>
    <row r="3267" spans="1:4" ht="13.5" thickBot="1" x14ac:dyDescent="0.25">
      <c r="A3267" s="17">
        <v>250443</v>
      </c>
      <c r="B3267" s="5" t="s">
        <v>2937</v>
      </c>
      <c r="C3267" s="7" t="s">
        <v>396</v>
      </c>
      <c r="D3267" s="55">
        <v>110900</v>
      </c>
    </row>
    <row r="3268" spans="1:4" ht="13.5" thickBot="1" x14ac:dyDescent="0.25">
      <c r="A3268" s="17">
        <v>250444</v>
      </c>
      <c r="B3268" s="5" t="s">
        <v>2938</v>
      </c>
      <c r="C3268" s="7" t="s">
        <v>396</v>
      </c>
      <c r="D3268" s="55">
        <v>133900</v>
      </c>
    </row>
    <row r="3269" spans="1:4" ht="13.5" thickBot="1" x14ac:dyDescent="0.25">
      <c r="A3269" s="17">
        <v>250446</v>
      </c>
      <c r="B3269" s="5" t="s">
        <v>2939</v>
      </c>
      <c r="C3269" s="7" t="s">
        <v>52</v>
      </c>
      <c r="D3269" s="55">
        <v>140900</v>
      </c>
    </row>
    <row r="3270" spans="1:4" ht="13.5" thickBot="1" x14ac:dyDescent="0.25">
      <c r="A3270" s="17">
        <v>250449</v>
      </c>
      <c r="B3270" s="5" t="s">
        <v>2940</v>
      </c>
      <c r="C3270" s="7" t="s">
        <v>52</v>
      </c>
      <c r="D3270" s="55">
        <v>158900</v>
      </c>
    </row>
    <row r="3271" spans="1:4" ht="13.5" thickBot="1" x14ac:dyDescent="0.25">
      <c r="A3271" s="17">
        <v>250445</v>
      </c>
      <c r="B3271" s="5" t="s">
        <v>2941</v>
      </c>
      <c r="C3271" s="7" t="s">
        <v>52</v>
      </c>
      <c r="D3271" s="55">
        <v>181900</v>
      </c>
    </row>
    <row r="3272" spans="1:4" ht="13.5" thickBot="1" x14ac:dyDescent="0.25">
      <c r="A3272" s="17">
        <v>250438</v>
      </c>
      <c r="B3272" s="5" t="s">
        <v>2942</v>
      </c>
      <c r="C3272" s="7" t="s">
        <v>52</v>
      </c>
      <c r="D3272" s="54">
        <v>328620</v>
      </c>
    </row>
    <row r="3273" spans="1:4" ht="13.5" thickBot="1" x14ac:dyDescent="0.25">
      <c r="A3273" s="17">
        <v>250421</v>
      </c>
      <c r="B3273" s="5" t="s">
        <v>2943</v>
      </c>
      <c r="C3273" s="7" t="s">
        <v>52</v>
      </c>
      <c r="D3273" s="55">
        <v>203710</v>
      </c>
    </row>
    <row r="3274" spans="1:4" ht="13.5" thickBot="1" x14ac:dyDescent="0.25">
      <c r="A3274" s="17">
        <v>250447</v>
      </c>
      <c r="B3274" s="5" t="s">
        <v>2944</v>
      </c>
      <c r="C3274" s="7" t="s">
        <v>52</v>
      </c>
      <c r="D3274" s="55">
        <v>138750</v>
      </c>
    </row>
    <row r="3275" spans="1:4" ht="13.5" thickBot="1" x14ac:dyDescent="0.25">
      <c r="A3275" s="17">
        <v>250422</v>
      </c>
      <c r="B3275" s="5" t="s">
        <v>2944</v>
      </c>
      <c r="C3275" s="7" t="s">
        <v>52</v>
      </c>
      <c r="D3275" s="55">
        <v>161750</v>
      </c>
    </row>
    <row r="3276" spans="1:4" ht="13.5" thickBot="1" x14ac:dyDescent="0.25">
      <c r="A3276" s="17">
        <v>250442</v>
      </c>
      <c r="B3276" s="5" t="s">
        <v>2945</v>
      </c>
      <c r="C3276" s="7" t="s">
        <v>396</v>
      </c>
      <c r="D3276" s="55">
        <v>419500</v>
      </c>
    </row>
    <row r="3277" spans="1:4" ht="13.5" thickBot="1" x14ac:dyDescent="0.25">
      <c r="A3277" s="17">
        <v>250423</v>
      </c>
      <c r="B3277" s="5" t="s">
        <v>2946</v>
      </c>
      <c r="C3277" s="7" t="s">
        <v>396</v>
      </c>
      <c r="D3277" s="55">
        <v>174500</v>
      </c>
    </row>
    <row r="3278" spans="1:4" ht="13.5" thickBot="1" x14ac:dyDescent="0.25">
      <c r="A3278" s="17">
        <v>250427</v>
      </c>
      <c r="B3278" s="5" t="s">
        <v>2947</v>
      </c>
      <c r="C3278" s="7" t="s">
        <v>52</v>
      </c>
      <c r="D3278" s="55">
        <v>215500</v>
      </c>
    </row>
    <row r="3279" spans="1:4" ht="13.5" thickBot="1" x14ac:dyDescent="0.25">
      <c r="A3279" s="17">
        <v>250436</v>
      </c>
      <c r="B3279" s="5" t="s">
        <v>2948</v>
      </c>
      <c r="C3279" s="7" t="s">
        <v>321</v>
      </c>
      <c r="D3279" s="55">
        <v>311040</v>
      </c>
    </row>
    <row r="3280" spans="1:4" ht="13.5" thickBot="1" x14ac:dyDescent="0.25">
      <c r="A3280" s="17">
        <v>250440</v>
      </c>
      <c r="B3280" s="5" t="s">
        <v>2949</v>
      </c>
      <c r="C3280" s="7" t="s">
        <v>396</v>
      </c>
      <c r="D3280" s="55">
        <v>703330</v>
      </c>
    </row>
    <row r="3281" spans="1:4" ht="13.5" thickBot="1" x14ac:dyDescent="0.25">
      <c r="A3281" s="17">
        <v>250430</v>
      </c>
      <c r="B3281" s="5" t="s">
        <v>2950</v>
      </c>
      <c r="C3281" s="7" t="s">
        <v>52</v>
      </c>
      <c r="D3281" s="55">
        <v>257590</v>
      </c>
    </row>
    <row r="3282" spans="1:4" ht="13.5" thickBot="1" x14ac:dyDescent="0.25">
      <c r="A3282" s="13"/>
      <c r="B3282" s="3"/>
      <c r="C3282" s="3"/>
      <c r="D3282" s="62"/>
    </row>
    <row r="3283" spans="1:4" ht="13.5" thickBot="1" x14ac:dyDescent="0.25">
      <c r="A3283" s="16">
        <v>2505</v>
      </c>
      <c r="B3283" s="4" t="s">
        <v>2951</v>
      </c>
      <c r="C3283" s="3"/>
      <c r="D3283" s="62"/>
    </row>
    <row r="3284" spans="1:4" ht="13.5" thickBot="1" x14ac:dyDescent="0.25">
      <c r="A3284" s="17">
        <v>250503</v>
      </c>
      <c r="B3284" s="5" t="s">
        <v>2952</v>
      </c>
      <c r="C3284" s="7" t="s">
        <v>52</v>
      </c>
      <c r="D3284" s="59">
        <v>99770</v>
      </c>
    </row>
    <row r="3285" spans="1:4" ht="13.5" thickBot="1" x14ac:dyDescent="0.25">
      <c r="A3285" s="17">
        <v>250522</v>
      </c>
      <c r="B3285" s="5" t="s">
        <v>2953</v>
      </c>
      <c r="C3285" s="7" t="s">
        <v>52</v>
      </c>
      <c r="D3285" s="59">
        <v>85770</v>
      </c>
    </row>
    <row r="3286" spans="1:4" ht="13.5" thickBot="1" x14ac:dyDescent="0.25">
      <c r="A3286" s="76">
        <v>250520</v>
      </c>
      <c r="B3286" s="77" t="s">
        <v>4598</v>
      </c>
      <c r="C3286" s="7" t="s">
        <v>52</v>
      </c>
      <c r="D3286" s="59">
        <v>47410</v>
      </c>
    </row>
    <row r="3287" spans="1:4" ht="13.5" thickBot="1" x14ac:dyDescent="0.25">
      <c r="A3287" s="76">
        <v>250504</v>
      </c>
      <c r="B3287" s="77" t="s">
        <v>4599</v>
      </c>
      <c r="C3287" s="7" t="s">
        <v>52</v>
      </c>
      <c r="D3287" s="59">
        <v>44900</v>
      </c>
    </row>
    <row r="3288" spans="1:4" ht="13.5" thickBot="1" x14ac:dyDescent="0.25">
      <c r="A3288" s="17">
        <v>250506</v>
      </c>
      <c r="B3288" s="5" t="s">
        <v>2954</v>
      </c>
      <c r="C3288" s="7" t="s">
        <v>52</v>
      </c>
      <c r="D3288" s="59">
        <v>45610</v>
      </c>
    </row>
    <row r="3289" spans="1:4" ht="13.5" thickBot="1" x14ac:dyDescent="0.25">
      <c r="A3289" s="17">
        <v>250530</v>
      </c>
      <c r="B3289" s="5" t="s">
        <v>2955</v>
      </c>
      <c r="C3289" s="7" t="s">
        <v>52</v>
      </c>
      <c r="D3289" s="55">
        <v>134560</v>
      </c>
    </row>
    <row r="3290" spans="1:4" ht="13.5" thickBot="1" x14ac:dyDescent="0.25">
      <c r="A3290" s="17">
        <v>250531</v>
      </c>
      <c r="B3290" s="5" t="s">
        <v>2956</v>
      </c>
      <c r="C3290" s="7" t="s">
        <v>52</v>
      </c>
      <c r="D3290" s="55">
        <v>180150</v>
      </c>
    </row>
    <row r="3291" spans="1:4" ht="13.5" thickBot="1" x14ac:dyDescent="0.25">
      <c r="A3291" s="17">
        <v>250526</v>
      </c>
      <c r="B3291" s="5" t="s">
        <v>2957</v>
      </c>
      <c r="C3291" s="7" t="s">
        <v>52</v>
      </c>
      <c r="D3291" s="59">
        <v>65560</v>
      </c>
    </row>
    <row r="3292" spans="1:4" ht="13.5" thickBot="1" x14ac:dyDescent="0.25">
      <c r="A3292" s="17">
        <v>250508</v>
      </c>
      <c r="B3292" s="5" t="s">
        <v>2958</v>
      </c>
      <c r="C3292" s="7" t="s">
        <v>52</v>
      </c>
      <c r="D3292" s="59">
        <v>65560</v>
      </c>
    </row>
    <row r="3293" spans="1:4" ht="13.5" thickBot="1" x14ac:dyDescent="0.25">
      <c r="A3293" s="17">
        <v>250507</v>
      </c>
      <c r="B3293" s="5" t="s">
        <v>2959</v>
      </c>
      <c r="C3293" s="7" t="s">
        <v>52</v>
      </c>
      <c r="D3293" s="59">
        <v>77860</v>
      </c>
    </row>
    <row r="3294" spans="1:4" ht="13.5" thickBot="1" x14ac:dyDescent="0.25">
      <c r="A3294" s="17">
        <v>250519</v>
      </c>
      <c r="B3294" s="5" t="s">
        <v>2960</v>
      </c>
      <c r="C3294" s="7" t="s">
        <v>52</v>
      </c>
      <c r="D3294" s="59">
        <v>71560</v>
      </c>
    </row>
    <row r="3295" spans="1:4" ht="13.5" thickBot="1" x14ac:dyDescent="0.25">
      <c r="A3295" s="17">
        <v>250510</v>
      </c>
      <c r="B3295" s="5" t="s">
        <v>2961</v>
      </c>
      <c r="C3295" s="7" t="s">
        <v>52</v>
      </c>
      <c r="D3295" s="59">
        <v>84560</v>
      </c>
    </row>
    <row r="3296" spans="1:4" ht="13.5" thickBot="1" x14ac:dyDescent="0.25">
      <c r="A3296" s="17">
        <v>250516</v>
      </c>
      <c r="B3296" s="5" t="s">
        <v>2962</v>
      </c>
      <c r="C3296" s="7" t="s">
        <v>52</v>
      </c>
      <c r="D3296" s="55">
        <v>182060</v>
      </c>
    </row>
    <row r="3297" spans="1:4" ht="13.5" thickBot="1" x14ac:dyDescent="0.25">
      <c r="A3297" s="17">
        <v>250529</v>
      </c>
      <c r="B3297" s="5" t="s">
        <v>2963</v>
      </c>
      <c r="C3297" s="7" t="s">
        <v>52</v>
      </c>
      <c r="D3297" s="55">
        <v>142060</v>
      </c>
    </row>
    <row r="3298" spans="1:4" ht="13.5" thickBot="1" x14ac:dyDescent="0.25">
      <c r="A3298" s="17">
        <v>250523</v>
      </c>
      <c r="B3298" s="5" t="s">
        <v>2964</v>
      </c>
      <c r="C3298" s="7" t="s">
        <v>52</v>
      </c>
      <c r="D3298" s="55">
        <v>111790</v>
      </c>
    </row>
    <row r="3299" spans="1:4" ht="13.5" thickBot="1" x14ac:dyDescent="0.25">
      <c r="A3299" s="17">
        <v>250518</v>
      </c>
      <c r="B3299" s="5" t="s">
        <v>2965</v>
      </c>
      <c r="C3299" s="7" t="s">
        <v>52</v>
      </c>
      <c r="D3299" s="59">
        <v>32390</v>
      </c>
    </row>
    <row r="3300" spans="1:4" ht="13.5" thickBot="1" x14ac:dyDescent="0.25">
      <c r="A3300" s="17">
        <v>250517</v>
      </c>
      <c r="B3300" s="5" t="s">
        <v>2966</v>
      </c>
      <c r="C3300" s="7" t="s">
        <v>52</v>
      </c>
      <c r="D3300" s="59">
        <v>27390</v>
      </c>
    </row>
    <row r="3301" spans="1:4" ht="13.5" thickBot="1" x14ac:dyDescent="0.25">
      <c r="A3301" s="76">
        <v>250525</v>
      </c>
      <c r="B3301" s="77" t="s">
        <v>4600</v>
      </c>
      <c r="C3301" s="7" t="s">
        <v>52</v>
      </c>
      <c r="D3301" s="59">
        <v>52390</v>
      </c>
    </row>
    <row r="3302" spans="1:4" ht="13.5" thickBot="1" x14ac:dyDescent="0.25">
      <c r="A3302" s="76">
        <v>250524</v>
      </c>
      <c r="B3302" s="77" t="s">
        <v>4601</v>
      </c>
      <c r="C3302" s="7" t="s">
        <v>52</v>
      </c>
      <c r="D3302" s="59">
        <v>48990</v>
      </c>
    </row>
    <row r="3303" spans="1:4" ht="13.5" thickBot="1" x14ac:dyDescent="0.25">
      <c r="A3303" s="76">
        <v>250532</v>
      </c>
      <c r="B3303" s="77" t="s">
        <v>4602</v>
      </c>
      <c r="C3303" s="7" t="s">
        <v>4482</v>
      </c>
      <c r="D3303" s="55">
        <v>215010</v>
      </c>
    </row>
    <row r="3304" spans="1:4" ht="13.5" thickBot="1" x14ac:dyDescent="0.25">
      <c r="A3304" s="17">
        <v>250515</v>
      </c>
      <c r="B3304" s="5" t="s">
        <v>2967</v>
      </c>
      <c r="C3304" s="7" t="s">
        <v>52</v>
      </c>
      <c r="D3304" s="55">
        <v>125830</v>
      </c>
    </row>
    <row r="3305" spans="1:4" ht="13.5" thickBot="1" x14ac:dyDescent="0.25">
      <c r="A3305" s="17">
        <v>250528</v>
      </c>
      <c r="B3305" s="5" t="s">
        <v>2968</v>
      </c>
      <c r="C3305" s="7" t="s">
        <v>52</v>
      </c>
      <c r="D3305" s="59">
        <v>33610</v>
      </c>
    </row>
    <row r="3306" spans="1:4" ht="13.5" thickBot="1" x14ac:dyDescent="0.25">
      <c r="A3306" s="17">
        <v>250511</v>
      </c>
      <c r="B3306" s="5" t="s">
        <v>2969</v>
      </c>
      <c r="C3306" s="7" t="s">
        <v>52</v>
      </c>
      <c r="D3306" s="59">
        <v>39790</v>
      </c>
    </row>
    <row r="3307" spans="1:4" ht="13.5" thickBot="1" x14ac:dyDescent="0.25">
      <c r="A3307" s="17">
        <v>250527</v>
      </c>
      <c r="B3307" s="5" t="s">
        <v>2970</v>
      </c>
      <c r="C3307" s="7" t="s">
        <v>52</v>
      </c>
      <c r="D3307" s="59">
        <v>32610</v>
      </c>
    </row>
    <row r="3308" spans="1:4" ht="13.5" thickBot="1" x14ac:dyDescent="0.25">
      <c r="A3308" s="13"/>
      <c r="B3308" s="3"/>
      <c r="C3308" s="3"/>
      <c r="D3308" s="62"/>
    </row>
    <row r="3309" spans="1:4" ht="13.5" thickBot="1" x14ac:dyDescent="0.25">
      <c r="A3309" s="16">
        <v>2506</v>
      </c>
      <c r="B3309" s="4" t="s">
        <v>2971</v>
      </c>
      <c r="C3309" s="3"/>
      <c r="D3309" s="62"/>
    </row>
    <row r="3310" spans="1:4" ht="13.5" thickBot="1" x14ac:dyDescent="0.25">
      <c r="A3310" s="17">
        <v>250624</v>
      </c>
      <c r="B3310" s="5" t="s">
        <v>2972</v>
      </c>
      <c r="C3310" s="7" t="s">
        <v>396</v>
      </c>
      <c r="D3310" s="59">
        <v>38070</v>
      </c>
    </row>
    <row r="3311" spans="1:4" ht="13.5" thickBot="1" x14ac:dyDescent="0.25">
      <c r="A3311" s="17">
        <v>250601</v>
      </c>
      <c r="B3311" s="5" t="s">
        <v>2973</v>
      </c>
      <c r="C3311" s="7" t="s">
        <v>52</v>
      </c>
      <c r="D3311" s="59">
        <v>31820</v>
      </c>
    </row>
    <row r="3312" spans="1:4" ht="13.5" thickBot="1" x14ac:dyDescent="0.25">
      <c r="A3312" s="17">
        <v>250605</v>
      </c>
      <c r="B3312" s="5" t="s">
        <v>2974</v>
      </c>
      <c r="C3312" s="7" t="s">
        <v>52</v>
      </c>
      <c r="D3312" s="59">
        <v>26910</v>
      </c>
    </row>
    <row r="3313" spans="1:4" ht="13.5" thickBot="1" x14ac:dyDescent="0.25">
      <c r="A3313" s="17">
        <v>250611</v>
      </c>
      <c r="B3313" s="5" t="s">
        <v>2975</v>
      </c>
      <c r="C3313" s="7" t="s">
        <v>52</v>
      </c>
      <c r="D3313" s="59">
        <v>13130</v>
      </c>
    </row>
    <row r="3314" spans="1:4" ht="13.5" thickBot="1" x14ac:dyDescent="0.25">
      <c r="A3314" s="17">
        <v>250610</v>
      </c>
      <c r="B3314" s="5" t="s">
        <v>2976</v>
      </c>
      <c r="C3314" s="7" t="s">
        <v>52</v>
      </c>
      <c r="D3314" s="59">
        <v>15410</v>
      </c>
    </row>
    <row r="3315" spans="1:4" ht="13.5" thickBot="1" x14ac:dyDescent="0.25">
      <c r="A3315" s="17">
        <v>250612</v>
      </c>
      <c r="B3315" s="5" t="s">
        <v>2977</v>
      </c>
      <c r="C3315" s="7" t="s">
        <v>52</v>
      </c>
      <c r="D3315" s="59">
        <v>19410</v>
      </c>
    </row>
    <row r="3316" spans="1:4" ht="13.5" thickBot="1" x14ac:dyDescent="0.25">
      <c r="A3316" s="17">
        <v>250613</v>
      </c>
      <c r="B3316" s="5" t="s">
        <v>2978</v>
      </c>
      <c r="C3316" s="7" t="s">
        <v>52</v>
      </c>
      <c r="D3316" s="59">
        <v>27810</v>
      </c>
    </row>
    <row r="3317" spans="1:4" ht="13.5" thickBot="1" x14ac:dyDescent="0.25">
      <c r="A3317" s="76">
        <v>250627</v>
      </c>
      <c r="B3317" s="77" t="s">
        <v>4603</v>
      </c>
      <c r="C3317" s="7" t="s">
        <v>4482</v>
      </c>
      <c r="D3317" s="59">
        <v>22430</v>
      </c>
    </row>
    <row r="3318" spans="1:4" ht="13.5" thickBot="1" x14ac:dyDescent="0.25">
      <c r="A3318" s="17">
        <v>250620</v>
      </c>
      <c r="B3318" s="5" t="s">
        <v>2979</v>
      </c>
      <c r="C3318" s="7" t="s">
        <v>52</v>
      </c>
      <c r="D3318" s="55">
        <v>505240</v>
      </c>
    </row>
    <row r="3319" spans="1:4" ht="14.25" thickTop="1" thickBot="1" x14ac:dyDescent="0.25">
      <c r="A3319" s="17">
        <v>250625</v>
      </c>
      <c r="B3319" s="5" t="s">
        <v>2980</v>
      </c>
      <c r="C3319" s="7" t="s">
        <v>52</v>
      </c>
      <c r="D3319" s="57">
        <v>300410</v>
      </c>
    </row>
    <row r="3320" spans="1:4" ht="13.5" thickBot="1" x14ac:dyDescent="0.25">
      <c r="A3320" s="17">
        <v>250626</v>
      </c>
      <c r="B3320" s="5" t="s">
        <v>2981</v>
      </c>
      <c r="C3320" s="7" t="s">
        <v>52</v>
      </c>
      <c r="D3320" s="55">
        <v>286980</v>
      </c>
    </row>
    <row r="3321" spans="1:4" ht="13.5" thickBot="1" x14ac:dyDescent="0.25">
      <c r="A3321" s="13"/>
      <c r="B3321" s="3"/>
      <c r="C3321" s="3"/>
      <c r="D3321" s="62"/>
    </row>
    <row r="3322" spans="1:4" ht="13.5" thickBot="1" x14ac:dyDescent="0.25">
      <c r="A3322" s="16">
        <v>2507</v>
      </c>
      <c r="B3322" s="4" t="s">
        <v>2982</v>
      </c>
      <c r="C3322" s="3"/>
      <c r="D3322" s="62"/>
    </row>
    <row r="3323" spans="1:4" ht="13.5" thickBot="1" x14ac:dyDescent="0.25">
      <c r="A3323" s="17">
        <v>250703</v>
      </c>
      <c r="B3323" s="5" t="s">
        <v>2983</v>
      </c>
      <c r="C3323" s="7" t="s">
        <v>52</v>
      </c>
      <c r="D3323" s="55">
        <v>712380</v>
      </c>
    </row>
    <row r="3324" spans="1:4" ht="13.5" thickBot="1" x14ac:dyDescent="0.25">
      <c r="A3324" s="17">
        <v>250710</v>
      </c>
      <c r="B3324" s="5" t="s">
        <v>2984</v>
      </c>
      <c r="C3324" s="7" t="s">
        <v>52</v>
      </c>
      <c r="D3324" s="55">
        <v>117190</v>
      </c>
    </row>
    <row r="3325" spans="1:4" ht="13.5" thickBot="1" x14ac:dyDescent="0.25">
      <c r="A3325" s="17">
        <v>250711</v>
      </c>
      <c r="B3325" s="5" t="s">
        <v>2985</v>
      </c>
      <c r="C3325" s="7" t="s">
        <v>52</v>
      </c>
      <c r="D3325" s="55">
        <v>121190</v>
      </c>
    </row>
    <row r="3326" spans="1:4" ht="13.5" thickBot="1" x14ac:dyDescent="0.25">
      <c r="A3326" s="17">
        <v>250705</v>
      </c>
      <c r="B3326" s="5" t="s">
        <v>2986</v>
      </c>
      <c r="C3326" s="7" t="s">
        <v>52</v>
      </c>
      <c r="D3326" s="55">
        <v>139290</v>
      </c>
    </row>
    <row r="3327" spans="1:4" ht="13.5" thickBot="1" x14ac:dyDescent="0.25">
      <c r="A3327" s="17">
        <v>250701</v>
      </c>
      <c r="B3327" s="5" t="s">
        <v>2987</v>
      </c>
      <c r="C3327" s="7" t="s">
        <v>52</v>
      </c>
      <c r="D3327" s="59">
        <v>80150</v>
      </c>
    </row>
    <row r="3328" spans="1:4" ht="13.5" thickBot="1" x14ac:dyDescent="0.25">
      <c r="A3328" s="17">
        <v>250709</v>
      </c>
      <c r="B3328" s="5" t="s">
        <v>2988</v>
      </c>
      <c r="C3328" s="7" t="s">
        <v>52</v>
      </c>
      <c r="D3328" s="55">
        <v>100250</v>
      </c>
    </row>
    <row r="3329" spans="1:4" ht="13.5" thickBot="1" x14ac:dyDescent="0.25">
      <c r="A3329" s="17">
        <v>250708</v>
      </c>
      <c r="B3329" s="5" t="s">
        <v>2989</v>
      </c>
      <c r="C3329" s="7" t="s">
        <v>52</v>
      </c>
      <c r="D3329" s="55">
        <v>137590</v>
      </c>
    </row>
    <row r="3330" spans="1:4" ht="13.5" thickBot="1" x14ac:dyDescent="0.25">
      <c r="A3330" s="17">
        <v>250702</v>
      </c>
      <c r="B3330" s="5" t="s">
        <v>2990</v>
      </c>
      <c r="C3330" s="7" t="s">
        <v>52</v>
      </c>
      <c r="D3330" s="55">
        <v>199800</v>
      </c>
    </row>
    <row r="3331" spans="1:4" ht="13.5" thickBot="1" x14ac:dyDescent="0.25">
      <c r="A3331" s="76">
        <v>250713</v>
      </c>
      <c r="B3331" s="77" t="s">
        <v>4604</v>
      </c>
      <c r="C3331" s="7" t="s">
        <v>4482</v>
      </c>
      <c r="D3331" s="55">
        <v>125030</v>
      </c>
    </row>
    <row r="3332" spans="1:4" ht="13.5" thickBot="1" x14ac:dyDescent="0.25">
      <c r="A3332" s="17">
        <v>250707</v>
      </c>
      <c r="B3332" s="5" t="s">
        <v>2991</v>
      </c>
      <c r="C3332" s="7" t="s">
        <v>52</v>
      </c>
      <c r="D3332" s="59">
        <v>61840</v>
      </c>
    </row>
    <row r="3333" spans="1:4" ht="13.5" thickBot="1" x14ac:dyDescent="0.25">
      <c r="A3333" s="13"/>
      <c r="B3333" s="3"/>
      <c r="C3333" s="3"/>
      <c r="D3333" s="62"/>
    </row>
    <row r="3334" spans="1:4" ht="13.5" thickBot="1" x14ac:dyDescent="0.25">
      <c r="A3334" s="16">
        <v>2508</v>
      </c>
      <c r="B3334" s="4" t="s">
        <v>2687</v>
      </c>
      <c r="C3334" s="3"/>
      <c r="D3334" s="62"/>
    </row>
    <row r="3335" spans="1:4" ht="13.5" thickBot="1" x14ac:dyDescent="0.25">
      <c r="A3335" s="17">
        <v>250801</v>
      </c>
      <c r="B3335" s="5" t="s">
        <v>2992</v>
      </c>
      <c r="C3335" s="7" t="s">
        <v>52</v>
      </c>
      <c r="D3335" s="59">
        <v>19410</v>
      </c>
    </row>
    <row r="3336" spans="1:4" ht="13.5" thickBot="1" x14ac:dyDescent="0.25">
      <c r="A3336" s="17">
        <v>250802</v>
      </c>
      <c r="B3336" s="5" t="s">
        <v>2993</v>
      </c>
      <c r="C3336" s="7" t="s">
        <v>52</v>
      </c>
      <c r="D3336" s="59">
        <v>23750</v>
      </c>
    </row>
    <row r="3337" spans="1:4" ht="13.5" thickBot="1" x14ac:dyDescent="0.25">
      <c r="A3337" s="17">
        <v>250803</v>
      </c>
      <c r="B3337" s="5" t="s">
        <v>2994</v>
      </c>
      <c r="C3337" s="7" t="s">
        <v>1212</v>
      </c>
      <c r="D3337" s="59">
        <v>29550</v>
      </c>
    </row>
    <row r="3338" spans="1:4" ht="13.5" thickBot="1" x14ac:dyDescent="0.25">
      <c r="A3338" s="17">
        <v>250804</v>
      </c>
      <c r="B3338" s="5" t="s">
        <v>2995</v>
      </c>
      <c r="C3338" s="7" t="s">
        <v>52</v>
      </c>
      <c r="D3338" s="59">
        <v>19640</v>
      </c>
    </row>
    <row r="3339" spans="1:4" ht="13.5" thickBot="1" x14ac:dyDescent="0.25">
      <c r="A3339" s="17">
        <v>250805</v>
      </c>
      <c r="B3339" s="5" t="s">
        <v>2996</v>
      </c>
      <c r="C3339" s="7" t="s">
        <v>52</v>
      </c>
      <c r="D3339" s="59">
        <v>38810</v>
      </c>
    </row>
    <row r="3340" spans="1:4" ht="13.5" thickBot="1" x14ac:dyDescent="0.25">
      <c r="A3340" s="17">
        <v>250806</v>
      </c>
      <c r="B3340" s="5" t="s">
        <v>2997</v>
      </c>
      <c r="C3340" s="7" t="s">
        <v>52</v>
      </c>
      <c r="D3340" s="60">
        <v>6070</v>
      </c>
    </row>
    <row r="3341" spans="1:4" ht="13.5" thickBot="1" x14ac:dyDescent="0.25">
      <c r="A3341" s="17">
        <v>250807</v>
      </c>
      <c r="B3341" s="5" t="s">
        <v>2998</v>
      </c>
      <c r="C3341" s="7" t="s">
        <v>52</v>
      </c>
      <c r="D3341" s="59">
        <v>19410</v>
      </c>
    </row>
    <row r="3342" spans="1:4" ht="13.5" thickBot="1" x14ac:dyDescent="0.25">
      <c r="A3342" s="17">
        <v>250808</v>
      </c>
      <c r="B3342" s="5" t="s">
        <v>2999</v>
      </c>
      <c r="C3342" s="7" t="s">
        <v>52</v>
      </c>
      <c r="D3342" s="59">
        <v>35260</v>
      </c>
    </row>
    <row r="3343" spans="1:4" ht="13.5" thickBot="1" x14ac:dyDescent="0.25">
      <c r="A3343" s="17">
        <v>250809</v>
      </c>
      <c r="B3343" s="5" t="s">
        <v>3000</v>
      </c>
      <c r="C3343" s="7" t="s">
        <v>52</v>
      </c>
      <c r="D3343" s="59">
        <v>19630</v>
      </c>
    </row>
    <row r="3344" spans="1:4" ht="13.5" thickBot="1" x14ac:dyDescent="0.25">
      <c r="A3344" s="17">
        <v>250810</v>
      </c>
      <c r="B3344" s="5" t="s">
        <v>3001</v>
      </c>
      <c r="C3344" s="7" t="s">
        <v>52</v>
      </c>
      <c r="D3344" s="59">
        <v>19630</v>
      </c>
    </row>
    <row r="3345" spans="1:4" ht="13.5" thickBot="1" x14ac:dyDescent="0.25">
      <c r="A3345" s="13"/>
      <c r="B3345" s="3"/>
      <c r="C3345" s="3"/>
      <c r="D3345" s="62"/>
    </row>
    <row r="3346" spans="1:4" ht="13.5" thickBot="1" x14ac:dyDescent="0.25">
      <c r="A3346" s="16">
        <v>26</v>
      </c>
      <c r="B3346" s="4" t="s">
        <v>3002</v>
      </c>
      <c r="C3346" s="3"/>
      <c r="D3346" s="62"/>
    </row>
    <row r="3347" spans="1:4" ht="13.5" thickBot="1" x14ac:dyDescent="0.25">
      <c r="A3347" s="13"/>
      <c r="B3347" s="3"/>
      <c r="C3347" s="3"/>
      <c r="D3347" s="62"/>
    </row>
    <row r="3348" spans="1:4" ht="13.5" thickBot="1" x14ac:dyDescent="0.25">
      <c r="A3348" s="16">
        <v>2601</v>
      </c>
      <c r="B3348" s="4" t="s">
        <v>3003</v>
      </c>
      <c r="C3348" s="3"/>
      <c r="D3348" s="62"/>
    </row>
    <row r="3349" spans="1:4" ht="13.5" thickBot="1" x14ac:dyDescent="0.25">
      <c r="A3349" s="17">
        <v>260139</v>
      </c>
      <c r="B3349" s="5" t="s">
        <v>3004</v>
      </c>
      <c r="C3349" s="6" t="s">
        <v>50</v>
      </c>
      <c r="D3349" s="55">
        <v>151100</v>
      </c>
    </row>
    <row r="3350" spans="1:4" ht="13.5" thickBot="1" x14ac:dyDescent="0.25">
      <c r="A3350" s="17">
        <v>260138</v>
      </c>
      <c r="B3350" s="5" t="s">
        <v>3005</v>
      </c>
      <c r="C3350" s="6" t="s">
        <v>50</v>
      </c>
      <c r="D3350" s="55">
        <v>237730</v>
      </c>
    </row>
    <row r="3351" spans="1:4" ht="13.5" thickBot="1" x14ac:dyDescent="0.25">
      <c r="A3351" s="17">
        <v>260103</v>
      </c>
      <c r="B3351" s="5" t="s">
        <v>3006</v>
      </c>
      <c r="C3351" s="6" t="s">
        <v>50</v>
      </c>
      <c r="D3351" s="59">
        <v>29720</v>
      </c>
    </row>
    <row r="3352" spans="1:4" ht="13.5" thickBot="1" x14ac:dyDescent="0.25">
      <c r="A3352" s="17">
        <v>260104</v>
      </c>
      <c r="B3352" s="5" t="s">
        <v>3007</v>
      </c>
      <c r="C3352" s="6" t="s">
        <v>50</v>
      </c>
      <c r="D3352" s="59">
        <v>22630</v>
      </c>
    </row>
    <row r="3353" spans="1:4" ht="13.5" thickBot="1" x14ac:dyDescent="0.25">
      <c r="A3353" s="17">
        <v>260105</v>
      </c>
      <c r="B3353" s="5" t="s">
        <v>3008</v>
      </c>
      <c r="C3353" s="6" t="s">
        <v>50</v>
      </c>
      <c r="D3353" s="59">
        <v>52690</v>
      </c>
    </row>
    <row r="3354" spans="1:4" ht="13.5" thickBot="1" x14ac:dyDescent="0.25">
      <c r="A3354" s="17">
        <v>260109</v>
      </c>
      <c r="B3354" s="5" t="s">
        <v>3009</v>
      </c>
      <c r="C3354" s="6" t="s">
        <v>50</v>
      </c>
      <c r="D3354" s="59">
        <v>62660</v>
      </c>
    </row>
    <row r="3355" spans="1:4" ht="13.5" thickBot="1" x14ac:dyDescent="0.25">
      <c r="A3355" s="17">
        <v>260110</v>
      </c>
      <c r="B3355" s="5" t="s">
        <v>3010</v>
      </c>
      <c r="C3355" s="6" t="s">
        <v>50</v>
      </c>
      <c r="D3355" s="59">
        <v>67910</v>
      </c>
    </row>
    <row r="3356" spans="1:4" ht="13.5" thickBot="1" x14ac:dyDescent="0.25">
      <c r="A3356" s="17">
        <v>260111</v>
      </c>
      <c r="B3356" s="5" t="s">
        <v>3011</v>
      </c>
      <c r="C3356" s="6" t="s">
        <v>50</v>
      </c>
      <c r="D3356" s="59">
        <v>77360</v>
      </c>
    </row>
    <row r="3357" spans="1:4" ht="13.5" thickBot="1" x14ac:dyDescent="0.25">
      <c r="A3357" s="17">
        <v>260136</v>
      </c>
      <c r="B3357" s="5" t="s">
        <v>3012</v>
      </c>
      <c r="C3357" s="6" t="s">
        <v>50</v>
      </c>
      <c r="D3357" s="55">
        <v>178250</v>
      </c>
    </row>
    <row r="3358" spans="1:4" ht="13.5" thickBot="1" x14ac:dyDescent="0.25">
      <c r="A3358" s="17">
        <v>260114</v>
      </c>
      <c r="B3358" s="5" t="s">
        <v>3013</v>
      </c>
      <c r="C3358" s="6" t="s">
        <v>50</v>
      </c>
      <c r="D3358" s="55">
        <v>204500</v>
      </c>
    </row>
    <row r="3359" spans="1:4" ht="13.5" thickBot="1" x14ac:dyDescent="0.25">
      <c r="A3359" s="17">
        <v>260112</v>
      </c>
      <c r="B3359" s="5" t="s">
        <v>3014</v>
      </c>
      <c r="C3359" s="6" t="s">
        <v>50</v>
      </c>
      <c r="D3359" s="55">
        <v>236000</v>
      </c>
    </row>
    <row r="3360" spans="1:4" ht="13.5" thickBot="1" x14ac:dyDescent="0.25">
      <c r="A3360" s="17">
        <v>260116</v>
      </c>
      <c r="B3360" s="5" t="s">
        <v>3015</v>
      </c>
      <c r="C3360" s="6" t="s">
        <v>50</v>
      </c>
      <c r="D3360" s="55">
        <v>161970</v>
      </c>
    </row>
    <row r="3361" spans="1:4" ht="13.5" thickBot="1" x14ac:dyDescent="0.25">
      <c r="A3361" s="17">
        <v>260137</v>
      </c>
      <c r="B3361" s="5" t="s">
        <v>3016</v>
      </c>
      <c r="C3361" s="6" t="s">
        <v>50</v>
      </c>
      <c r="D3361" s="55">
        <v>230750</v>
      </c>
    </row>
    <row r="3362" spans="1:4" ht="13.5" thickBot="1" x14ac:dyDescent="0.25">
      <c r="A3362" s="17">
        <v>260117</v>
      </c>
      <c r="B3362" s="5" t="s">
        <v>3017</v>
      </c>
      <c r="C3362" s="6" t="s">
        <v>50</v>
      </c>
      <c r="D3362" s="55">
        <v>179930</v>
      </c>
    </row>
    <row r="3363" spans="1:4" ht="13.5" thickBot="1" x14ac:dyDescent="0.25">
      <c r="A3363" s="17">
        <v>260115</v>
      </c>
      <c r="B3363" s="5" t="s">
        <v>3018</v>
      </c>
      <c r="C3363" s="6" t="s">
        <v>50</v>
      </c>
      <c r="D3363" s="55">
        <v>220250</v>
      </c>
    </row>
    <row r="3364" spans="1:4" ht="13.5" thickBot="1" x14ac:dyDescent="0.25">
      <c r="A3364" s="17">
        <v>260118</v>
      </c>
      <c r="B3364" s="5" t="s">
        <v>3019</v>
      </c>
      <c r="C3364" s="6" t="s">
        <v>50</v>
      </c>
      <c r="D3364" s="59">
        <v>39480</v>
      </c>
    </row>
    <row r="3365" spans="1:4" ht="13.5" thickBot="1" x14ac:dyDescent="0.25">
      <c r="A3365" s="17">
        <v>260120</v>
      </c>
      <c r="B3365" s="5" t="s">
        <v>3020</v>
      </c>
      <c r="C3365" s="7" t="s">
        <v>52</v>
      </c>
      <c r="D3365" s="55">
        <v>398960</v>
      </c>
    </row>
    <row r="3366" spans="1:4" ht="13.5" thickBot="1" x14ac:dyDescent="0.25">
      <c r="A3366" s="17">
        <v>260123</v>
      </c>
      <c r="B3366" s="5" t="s">
        <v>3021</v>
      </c>
      <c r="C3366" s="6" t="s">
        <v>50</v>
      </c>
      <c r="D3366" s="55">
        <v>121880</v>
      </c>
    </row>
    <row r="3367" spans="1:4" ht="13.5" thickBot="1" x14ac:dyDescent="0.25">
      <c r="A3367" s="17">
        <v>260124</v>
      </c>
      <c r="B3367" s="5" t="s">
        <v>3022</v>
      </c>
      <c r="C3367" s="6" t="s">
        <v>50</v>
      </c>
      <c r="D3367" s="55">
        <v>133010</v>
      </c>
    </row>
    <row r="3368" spans="1:4" ht="13.5" thickBot="1" x14ac:dyDescent="0.25">
      <c r="A3368" s="17">
        <v>260121</v>
      </c>
      <c r="B3368" s="5" t="s">
        <v>3023</v>
      </c>
      <c r="C3368" s="6" t="s">
        <v>50</v>
      </c>
      <c r="D3368" s="55">
        <v>155140</v>
      </c>
    </row>
    <row r="3369" spans="1:4" ht="13.5" thickBot="1" x14ac:dyDescent="0.25">
      <c r="A3369" s="17">
        <v>260125</v>
      </c>
      <c r="B3369" s="5" t="s">
        <v>3024</v>
      </c>
      <c r="C3369" s="6" t="s">
        <v>50</v>
      </c>
      <c r="D3369" s="55">
        <v>225410</v>
      </c>
    </row>
    <row r="3370" spans="1:4" ht="13.5" thickBot="1" x14ac:dyDescent="0.25">
      <c r="A3370" s="17">
        <v>260122</v>
      </c>
      <c r="B3370" s="5" t="s">
        <v>3025</v>
      </c>
      <c r="C3370" s="6" t="s">
        <v>50</v>
      </c>
      <c r="D3370" s="55">
        <v>265050</v>
      </c>
    </row>
    <row r="3371" spans="1:4" ht="13.5" thickBot="1" x14ac:dyDescent="0.25">
      <c r="A3371" s="17">
        <v>260127</v>
      </c>
      <c r="B3371" s="5" t="s">
        <v>3026</v>
      </c>
      <c r="C3371" s="6" t="s">
        <v>50</v>
      </c>
      <c r="D3371" s="59">
        <v>96260</v>
      </c>
    </row>
    <row r="3372" spans="1:4" ht="13.5" thickBot="1" x14ac:dyDescent="0.25">
      <c r="A3372" s="17">
        <v>260128</v>
      </c>
      <c r="B3372" s="5" t="s">
        <v>3027</v>
      </c>
      <c r="C3372" s="6" t="s">
        <v>50</v>
      </c>
      <c r="D3372" s="55">
        <v>106760</v>
      </c>
    </row>
    <row r="3373" spans="1:4" ht="13.5" thickBot="1" x14ac:dyDescent="0.25">
      <c r="A3373" s="17">
        <v>260129</v>
      </c>
      <c r="B3373" s="5" t="s">
        <v>3028</v>
      </c>
      <c r="C3373" s="6" t="s">
        <v>50</v>
      </c>
      <c r="D3373" s="55">
        <v>127760</v>
      </c>
    </row>
    <row r="3374" spans="1:4" ht="14.25" thickTop="1" thickBot="1" x14ac:dyDescent="0.25">
      <c r="A3374" s="17">
        <v>260130</v>
      </c>
      <c r="B3374" s="5" t="s">
        <v>3029</v>
      </c>
      <c r="C3374" s="6" t="s">
        <v>50</v>
      </c>
      <c r="D3374" s="57">
        <v>159260</v>
      </c>
    </row>
    <row r="3375" spans="1:4" ht="13.5" thickBot="1" x14ac:dyDescent="0.25">
      <c r="A3375" s="17">
        <v>260126</v>
      </c>
      <c r="B3375" s="5" t="s">
        <v>3030</v>
      </c>
      <c r="C3375" s="6" t="s">
        <v>50</v>
      </c>
      <c r="D3375" s="55">
        <v>180260</v>
      </c>
    </row>
    <row r="3376" spans="1:4" ht="13.5" thickBot="1" x14ac:dyDescent="0.25">
      <c r="A3376" s="17">
        <v>260131</v>
      </c>
      <c r="B3376" s="5" t="s">
        <v>3031</v>
      </c>
      <c r="C3376" s="6" t="s">
        <v>50</v>
      </c>
      <c r="D3376" s="59">
        <v>42160</v>
      </c>
    </row>
    <row r="3377" spans="1:4" ht="13.5" thickBot="1" x14ac:dyDescent="0.25">
      <c r="A3377" s="17">
        <v>260132</v>
      </c>
      <c r="B3377" s="5" t="s">
        <v>3032</v>
      </c>
      <c r="C3377" s="6" t="s">
        <v>50</v>
      </c>
      <c r="D3377" s="59">
        <v>48460</v>
      </c>
    </row>
    <row r="3378" spans="1:4" ht="13.5" thickBot="1" x14ac:dyDescent="0.25">
      <c r="A3378" s="17">
        <v>260133</v>
      </c>
      <c r="B3378" s="5" t="s">
        <v>3033</v>
      </c>
      <c r="C3378" s="6" t="s">
        <v>50</v>
      </c>
      <c r="D3378" s="59">
        <v>56340</v>
      </c>
    </row>
    <row r="3379" spans="1:4" ht="13.5" thickBot="1" x14ac:dyDescent="0.25">
      <c r="A3379" s="17">
        <v>260134</v>
      </c>
      <c r="B3379" s="5" t="s">
        <v>3034</v>
      </c>
      <c r="C3379" s="6" t="s">
        <v>50</v>
      </c>
      <c r="D3379" s="59">
        <v>65790</v>
      </c>
    </row>
    <row r="3380" spans="1:4" ht="13.5" thickBot="1" x14ac:dyDescent="0.25">
      <c r="A3380" s="17">
        <v>260140</v>
      </c>
      <c r="B3380" s="5" t="s">
        <v>3035</v>
      </c>
      <c r="C3380" s="7" t="s">
        <v>52</v>
      </c>
      <c r="D3380" s="60">
        <v>6820</v>
      </c>
    </row>
    <row r="3381" spans="1:4" ht="13.5" thickBot="1" x14ac:dyDescent="0.25">
      <c r="A3381" s="13"/>
      <c r="B3381" s="3"/>
      <c r="C3381" s="3"/>
      <c r="D3381" s="62"/>
    </row>
    <row r="3382" spans="1:4" ht="13.5" thickBot="1" x14ac:dyDescent="0.25">
      <c r="A3382" s="16">
        <v>2602</v>
      </c>
      <c r="B3382" s="4" t="s">
        <v>3036</v>
      </c>
      <c r="C3382" s="3"/>
      <c r="D3382" s="62"/>
    </row>
    <row r="3383" spans="1:4" ht="13.5" thickBot="1" x14ac:dyDescent="0.25">
      <c r="A3383" s="17">
        <v>260201</v>
      </c>
      <c r="B3383" s="5" t="s">
        <v>3037</v>
      </c>
      <c r="C3383" s="6" t="s">
        <v>50</v>
      </c>
      <c r="D3383" s="59">
        <v>36910</v>
      </c>
    </row>
    <row r="3384" spans="1:4" ht="13.5" thickBot="1" x14ac:dyDescent="0.25">
      <c r="A3384" s="17">
        <v>260202</v>
      </c>
      <c r="B3384" s="5" t="s">
        <v>3038</v>
      </c>
      <c r="C3384" s="6" t="s">
        <v>50</v>
      </c>
      <c r="D3384" s="59">
        <v>57670</v>
      </c>
    </row>
    <row r="3385" spans="1:4" ht="13.5" thickBot="1" x14ac:dyDescent="0.25">
      <c r="A3385" s="17">
        <v>260203</v>
      </c>
      <c r="B3385" s="5" t="s">
        <v>3039</v>
      </c>
      <c r="C3385" s="6" t="s">
        <v>50</v>
      </c>
      <c r="D3385" s="59">
        <v>29590</v>
      </c>
    </row>
    <row r="3386" spans="1:4" ht="13.5" thickBot="1" x14ac:dyDescent="0.25">
      <c r="A3386" s="13"/>
      <c r="B3386" s="3"/>
      <c r="C3386" s="3"/>
      <c r="D3386" s="62"/>
    </row>
    <row r="3387" spans="1:4" ht="13.5" thickBot="1" x14ac:dyDescent="0.25">
      <c r="A3387" s="16">
        <v>27</v>
      </c>
      <c r="B3387" s="4" t="s">
        <v>3040</v>
      </c>
      <c r="C3387" s="3"/>
      <c r="D3387" s="62"/>
    </row>
    <row r="3388" spans="1:4" ht="13.5" thickBot="1" x14ac:dyDescent="0.25">
      <c r="A3388" s="13"/>
      <c r="B3388" s="3"/>
      <c r="C3388" s="3"/>
      <c r="D3388" s="62"/>
    </row>
    <row r="3389" spans="1:4" ht="13.5" thickBot="1" x14ac:dyDescent="0.25">
      <c r="A3389" s="16">
        <v>2701</v>
      </c>
      <c r="B3389" s="4" t="s">
        <v>3041</v>
      </c>
      <c r="C3389" s="3"/>
      <c r="D3389" s="62"/>
    </row>
    <row r="3390" spans="1:4" ht="13.5" thickBot="1" x14ac:dyDescent="0.25">
      <c r="A3390" s="17">
        <v>270102</v>
      </c>
      <c r="B3390" s="5" t="s">
        <v>3042</v>
      </c>
      <c r="C3390" s="7" t="s">
        <v>52</v>
      </c>
      <c r="D3390" s="55">
        <v>125340</v>
      </c>
    </row>
    <row r="3391" spans="1:4" ht="13.5" thickBot="1" x14ac:dyDescent="0.25">
      <c r="A3391" s="17">
        <v>270110</v>
      </c>
      <c r="B3391" s="5" t="s">
        <v>3043</v>
      </c>
      <c r="C3391" s="7" t="s">
        <v>52</v>
      </c>
      <c r="D3391" s="55">
        <v>109480</v>
      </c>
    </row>
    <row r="3392" spans="1:4" ht="13.5" thickBot="1" x14ac:dyDescent="0.25">
      <c r="A3392" s="17">
        <v>270104</v>
      </c>
      <c r="B3392" s="5" t="s">
        <v>3044</v>
      </c>
      <c r="C3392" s="7" t="s">
        <v>52</v>
      </c>
      <c r="D3392" s="59">
        <v>46340</v>
      </c>
    </row>
    <row r="3393" spans="1:4" ht="13.5" thickBot="1" x14ac:dyDescent="0.25">
      <c r="A3393" s="17">
        <v>270101</v>
      </c>
      <c r="B3393" s="5" t="s">
        <v>3045</v>
      </c>
      <c r="C3393" s="7" t="s">
        <v>52</v>
      </c>
      <c r="D3393" s="59">
        <v>54700</v>
      </c>
    </row>
    <row r="3394" spans="1:4" ht="13.5" thickBot="1" x14ac:dyDescent="0.25">
      <c r="A3394" s="17">
        <v>270105</v>
      </c>
      <c r="B3394" s="5" t="s">
        <v>3046</v>
      </c>
      <c r="C3394" s="7" t="s">
        <v>52</v>
      </c>
      <c r="D3394" s="59">
        <v>49640</v>
      </c>
    </row>
    <row r="3395" spans="1:4" ht="13.5" thickBot="1" x14ac:dyDescent="0.25">
      <c r="A3395" s="17">
        <v>270111</v>
      </c>
      <c r="B3395" s="5" t="s">
        <v>3047</v>
      </c>
      <c r="C3395" s="7" t="s">
        <v>52</v>
      </c>
      <c r="D3395" s="59">
        <v>59940</v>
      </c>
    </row>
    <row r="3396" spans="1:4" ht="13.5" thickBot="1" x14ac:dyDescent="0.25">
      <c r="A3396" s="17">
        <v>270113</v>
      </c>
      <c r="B3396" s="5" t="s">
        <v>3048</v>
      </c>
      <c r="C3396" s="7" t="s">
        <v>52</v>
      </c>
      <c r="D3396" s="59">
        <v>52340</v>
      </c>
    </row>
    <row r="3397" spans="1:4" ht="13.5" thickBot="1" x14ac:dyDescent="0.25">
      <c r="A3397" s="17">
        <v>270112</v>
      </c>
      <c r="B3397" s="5" t="s">
        <v>3049</v>
      </c>
      <c r="C3397" s="7" t="s">
        <v>52</v>
      </c>
      <c r="D3397" s="59">
        <v>85370</v>
      </c>
    </row>
    <row r="3398" spans="1:4" ht="13.5" thickBot="1" x14ac:dyDescent="0.25">
      <c r="A3398" s="17">
        <v>270114</v>
      </c>
      <c r="B3398" s="5" t="s">
        <v>3050</v>
      </c>
      <c r="C3398" s="7" t="s">
        <v>52</v>
      </c>
      <c r="D3398" s="59">
        <v>94470</v>
      </c>
    </row>
    <row r="3399" spans="1:4" ht="13.5" thickBot="1" x14ac:dyDescent="0.25">
      <c r="A3399" s="17">
        <v>270120</v>
      </c>
      <c r="B3399" s="5" t="s">
        <v>3051</v>
      </c>
      <c r="C3399" s="7" t="s">
        <v>52</v>
      </c>
      <c r="D3399" s="59">
        <v>94470</v>
      </c>
    </row>
    <row r="3400" spans="1:4" ht="13.5" thickBot="1" x14ac:dyDescent="0.25">
      <c r="A3400" s="17">
        <v>270119</v>
      </c>
      <c r="B3400" s="5" t="s">
        <v>3052</v>
      </c>
      <c r="C3400" s="7" t="s">
        <v>52</v>
      </c>
      <c r="D3400" s="59">
        <v>61910</v>
      </c>
    </row>
    <row r="3401" spans="1:4" ht="13.5" thickBot="1" x14ac:dyDescent="0.25">
      <c r="A3401" s="17">
        <v>270118</v>
      </c>
      <c r="B3401" s="5" t="s">
        <v>3053</v>
      </c>
      <c r="C3401" s="7" t="s">
        <v>52</v>
      </c>
      <c r="D3401" s="59">
        <v>88790</v>
      </c>
    </row>
    <row r="3402" spans="1:4" ht="13.5" thickBot="1" x14ac:dyDescent="0.25">
      <c r="A3402" s="17">
        <v>270117</v>
      </c>
      <c r="B3402" s="5" t="s">
        <v>3054</v>
      </c>
      <c r="C3402" s="7" t="s">
        <v>52</v>
      </c>
      <c r="D3402" s="59">
        <v>83770</v>
      </c>
    </row>
    <row r="3403" spans="1:4" ht="13.5" thickBot="1" x14ac:dyDescent="0.25">
      <c r="A3403" s="17">
        <v>270106</v>
      </c>
      <c r="B3403" s="5" t="s">
        <v>3055</v>
      </c>
      <c r="C3403" s="7" t="s">
        <v>52</v>
      </c>
      <c r="D3403" s="59">
        <v>69240</v>
      </c>
    </row>
    <row r="3404" spans="1:4" ht="13.5" thickBot="1" x14ac:dyDescent="0.25">
      <c r="A3404" s="17">
        <v>270103</v>
      </c>
      <c r="B3404" s="5" t="s">
        <v>3056</v>
      </c>
      <c r="C3404" s="7" t="s">
        <v>52</v>
      </c>
      <c r="D3404" s="59">
        <v>86350</v>
      </c>
    </row>
    <row r="3405" spans="1:4" ht="13.5" thickBot="1" x14ac:dyDescent="0.25">
      <c r="A3405" s="17">
        <v>270107</v>
      </c>
      <c r="B3405" s="5" t="s">
        <v>3057</v>
      </c>
      <c r="C3405" s="7" t="s">
        <v>52</v>
      </c>
      <c r="D3405" s="55">
        <v>114570</v>
      </c>
    </row>
    <row r="3406" spans="1:4" ht="13.5" thickBot="1" x14ac:dyDescent="0.25">
      <c r="A3406" s="17">
        <v>270108</v>
      </c>
      <c r="B3406" s="5" t="s">
        <v>3058</v>
      </c>
      <c r="C3406" s="7" t="s">
        <v>52</v>
      </c>
      <c r="D3406" s="55">
        <v>125380</v>
      </c>
    </row>
    <row r="3407" spans="1:4" ht="13.5" thickBot="1" x14ac:dyDescent="0.25">
      <c r="A3407" s="17">
        <v>270115</v>
      </c>
      <c r="B3407" s="5" t="s">
        <v>3059</v>
      </c>
      <c r="C3407" s="7" t="s">
        <v>52</v>
      </c>
      <c r="D3407" s="59">
        <v>97080</v>
      </c>
    </row>
    <row r="3408" spans="1:4" ht="13.5" thickBot="1" x14ac:dyDescent="0.25">
      <c r="A3408" s="13"/>
      <c r="B3408" s="3"/>
      <c r="C3408" s="3"/>
      <c r="D3408" s="62"/>
    </row>
    <row r="3409" spans="1:4" ht="13.5" thickBot="1" x14ac:dyDescent="0.25">
      <c r="A3409" s="16">
        <v>2702</v>
      </c>
      <c r="B3409" s="4" t="s">
        <v>3060</v>
      </c>
      <c r="C3409" s="3"/>
      <c r="D3409" s="62"/>
    </row>
    <row r="3410" spans="1:4" ht="13.5" thickBot="1" x14ac:dyDescent="0.25">
      <c r="A3410" s="17">
        <v>270203</v>
      </c>
      <c r="B3410" s="5" t="s">
        <v>3061</v>
      </c>
      <c r="C3410" s="7" t="s">
        <v>52</v>
      </c>
      <c r="D3410" s="59">
        <v>48530</v>
      </c>
    </row>
    <row r="3411" spans="1:4" ht="13.5" thickBot="1" x14ac:dyDescent="0.25">
      <c r="A3411" s="17">
        <v>270202</v>
      </c>
      <c r="B3411" s="5" t="s">
        <v>3062</v>
      </c>
      <c r="C3411" s="7" t="s">
        <v>52</v>
      </c>
      <c r="D3411" s="59">
        <v>48530</v>
      </c>
    </row>
    <row r="3412" spans="1:4" ht="13.5" thickBot="1" x14ac:dyDescent="0.25">
      <c r="A3412" s="17">
        <v>270201</v>
      </c>
      <c r="B3412" s="5" t="s">
        <v>3063</v>
      </c>
      <c r="C3412" s="7" t="s">
        <v>52</v>
      </c>
      <c r="D3412" s="59">
        <v>50830</v>
      </c>
    </row>
    <row r="3413" spans="1:4" ht="13.5" thickBot="1" x14ac:dyDescent="0.25">
      <c r="A3413" s="13"/>
      <c r="B3413" s="3"/>
      <c r="C3413" s="3"/>
      <c r="D3413" s="62"/>
    </row>
    <row r="3414" spans="1:4" ht="13.5" thickBot="1" x14ac:dyDescent="0.25">
      <c r="A3414" s="16">
        <v>2703</v>
      </c>
      <c r="B3414" s="4" t="s">
        <v>3064</v>
      </c>
      <c r="C3414" s="3"/>
      <c r="D3414" s="62"/>
    </row>
    <row r="3415" spans="1:4" ht="13.5" thickBot="1" x14ac:dyDescent="0.25">
      <c r="A3415" s="17">
        <v>270301</v>
      </c>
      <c r="B3415" s="5" t="s">
        <v>3065</v>
      </c>
      <c r="C3415" s="7" t="s">
        <v>52</v>
      </c>
      <c r="D3415" s="59">
        <v>49930</v>
      </c>
    </row>
    <row r="3416" spans="1:4" ht="13.5" thickBot="1" x14ac:dyDescent="0.25">
      <c r="A3416" s="17">
        <v>270304</v>
      </c>
      <c r="B3416" s="5" t="s">
        <v>3066</v>
      </c>
      <c r="C3416" s="7" t="s">
        <v>52</v>
      </c>
      <c r="D3416" s="59">
        <v>50710</v>
      </c>
    </row>
    <row r="3417" spans="1:4" ht="13.5" thickBot="1" x14ac:dyDescent="0.25">
      <c r="A3417" s="17">
        <v>270303</v>
      </c>
      <c r="B3417" s="5" t="s">
        <v>3067</v>
      </c>
      <c r="C3417" s="7" t="s">
        <v>52</v>
      </c>
      <c r="D3417" s="59">
        <v>55630</v>
      </c>
    </row>
    <row r="3418" spans="1:4" ht="13.5" thickBot="1" x14ac:dyDescent="0.25">
      <c r="A3418" s="17">
        <v>270306</v>
      </c>
      <c r="B3418" s="5" t="s">
        <v>3068</v>
      </c>
      <c r="C3418" s="7" t="s">
        <v>52</v>
      </c>
      <c r="D3418" s="59">
        <v>49230</v>
      </c>
    </row>
    <row r="3419" spans="1:4" ht="13.5" thickBot="1" x14ac:dyDescent="0.25">
      <c r="A3419" s="17">
        <v>270305</v>
      </c>
      <c r="B3419" s="5" t="s">
        <v>3069</v>
      </c>
      <c r="C3419" s="7" t="s">
        <v>52</v>
      </c>
      <c r="D3419" s="59">
        <v>49230</v>
      </c>
    </row>
    <row r="3420" spans="1:4" ht="13.5" thickBot="1" x14ac:dyDescent="0.25">
      <c r="A3420" s="17">
        <v>270302</v>
      </c>
      <c r="B3420" s="5" t="s">
        <v>3070</v>
      </c>
      <c r="C3420" s="7" t="s">
        <v>52</v>
      </c>
      <c r="D3420" s="59">
        <v>81750</v>
      </c>
    </row>
    <row r="3421" spans="1:4" x14ac:dyDescent="0.2">
      <c r="A3421" s="13"/>
      <c r="B3421" s="3"/>
      <c r="C3421" s="3"/>
      <c r="D3421" s="3"/>
    </row>
    <row r="3422" spans="1:4" ht="13.5" thickBot="1" x14ac:dyDescent="0.25">
      <c r="A3422" s="16">
        <v>2704</v>
      </c>
      <c r="B3422" s="4" t="s">
        <v>3071</v>
      </c>
      <c r="C3422" s="3"/>
      <c r="D3422" s="3"/>
    </row>
    <row r="3423" spans="1:4" ht="13.5" thickBot="1" x14ac:dyDescent="0.25">
      <c r="A3423" s="17">
        <v>270401</v>
      </c>
      <c r="B3423" s="5" t="s">
        <v>3072</v>
      </c>
      <c r="C3423" s="7" t="s">
        <v>52</v>
      </c>
      <c r="D3423" s="66">
        <v>51470</v>
      </c>
    </row>
    <row r="3424" spans="1:4" ht="13.5" thickBot="1" x14ac:dyDescent="0.25">
      <c r="A3424" s="17">
        <v>270403</v>
      </c>
      <c r="B3424" s="5" t="s">
        <v>3073</v>
      </c>
      <c r="C3424" s="7" t="s">
        <v>52</v>
      </c>
      <c r="D3424" s="59">
        <v>51870</v>
      </c>
    </row>
    <row r="3425" spans="1:4" ht="13.5" thickBot="1" x14ac:dyDescent="0.25">
      <c r="A3425" s="17">
        <v>270404</v>
      </c>
      <c r="B3425" s="5" t="s">
        <v>3073</v>
      </c>
      <c r="C3425" s="7" t="s">
        <v>52</v>
      </c>
      <c r="D3425" s="59">
        <v>49470</v>
      </c>
    </row>
    <row r="3426" spans="1:4" ht="13.5" thickBot="1" x14ac:dyDescent="0.25">
      <c r="A3426" s="17">
        <v>270402</v>
      </c>
      <c r="B3426" s="5" t="s">
        <v>3074</v>
      </c>
      <c r="C3426" s="7" t="s">
        <v>52</v>
      </c>
      <c r="D3426" s="59">
        <v>75510</v>
      </c>
    </row>
    <row r="3427" spans="1:4" x14ac:dyDescent="0.2">
      <c r="A3427" s="13"/>
      <c r="B3427" s="3"/>
      <c r="C3427" s="3"/>
      <c r="D3427" s="3"/>
    </row>
    <row r="3428" spans="1:4" ht="13.5" thickBot="1" x14ac:dyDescent="0.25">
      <c r="A3428" s="16">
        <v>2705</v>
      </c>
      <c r="B3428" s="4" t="s">
        <v>3075</v>
      </c>
      <c r="C3428" s="3"/>
      <c r="D3428" s="3"/>
    </row>
    <row r="3429" spans="1:4" ht="14.25" thickTop="1" thickBot="1" x14ac:dyDescent="0.25">
      <c r="A3429" s="17">
        <v>270501</v>
      </c>
      <c r="B3429" s="5" t="s">
        <v>3076</v>
      </c>
      <c r="C3429" s="7" t="s">
        <v>52</v>
      </c>
      <c r="D3429" s="67">
        <v>55070</v>
      </c>
    </row>
    <row r="3430" spans="1:4" ht="13.5" thickBot="1" x14ac:dyDescent="0.25">
      <c r="A3430" s="17">
        <v>270504</v>
      </c>
      <c r="B3430" s="5" t="s">
        <v>3077</v>
      </c>
      <c r="C3430" s="7" t="s">
        <v>52</v>
      </c>
      <c r="D3430" s="59">
        <v>61970</v>
      </c>
    </row>
    <row r="3431" spans="1:4" ht="13.5" thickBot="1" x14ac:dyDescent="0.25">
      <c r="A3431" s="17">
        <v>270503</v>
      </c>
      <c r="B3431" s="5" t="s">
        <v>3078</v>
      </c>
      <c r="C3431" s="7" t="s">
        <v>52</v>
      </c>
      <c r="D3431" s="59">
        <v>65270</v>
      </c>
    </row>
    <row r="3432" spans="1:4" ht="13.5" thickBot="1" x14ac:dyDescent="0.25">
      <c r="A3432" s="17">
        <v>270502</v>
      </c>
      <c r="B3432" s="5" t="s">
        <v>3079</v>
      </c>
      <c r="C3432" s="7" t="s">
        <v>52</v>
      </c>
      <c r="D3432" s="59">
        <v>76150</v>
      </c>
    </row>
    <row r="3433" spans="1:4" ht="13.5" thickBot="1" x14ac:dyDescent="0.25">
      <c r="A3433" s="13"/>
      <c r="B3433" s="3"/>
      <c r="C3433" s="3"/>
      <c r="D3433" s="62"/>
    </row>
    <row r="3434" spans="1:4" ht="13.5" thickBot="1" x14ac:dyDescent="0.25">
      <c r="A3434" s="16">
        <v>2706</v>
      </c>
      <c r="B3434" s="4" t="s">
        <v>3080</v>
      </c>
      <c r="C3434" s="3"/>
      <c r="D3434" s="62"/>
    </row>
    <row r="3435" spans="1:4" ht="13.5" thickBot="1" x14ac:dyDescent="0.25">
      <c r="A3435" s="17">
        <v>270601</v>
      </c>
      <c r="B3435" s="5" t="s">
        <v>3081</v>
      </c>
      <c r="C3435" s="7" t="s">
        <v>52</v>
      </c>
      <c r="D3435" s="59">
        <v>13640</v>
      </c>
    </row>
    <row r="3436" spans="1:4" ht="13.5" thickBot="1" x14ac:dyDescent="0.25">
      <c r="A3436" s="17">
        <v>270602</v>
      </c>
      <c r="B3436" s="5" t="s">
        <v>3082</v>
      </c>
      <c r="C3436" s="6" t="s">
        <v>55</v>
      </c>
      <c r="D3436" s="59">
        <v>14270</v>
      </c>
    </row>
    <row r="3437" spans="1:4" ht="13.5" thickBot="1" x14ac:dyDescent="0.25">
      <c r="A3437" s="17">
        <v>270605</v>
      </c>
      <c r="B3437" s="5" t="s">
        <v>3083</v>
      </c>
      <c r="C3437" s="7" t="s">
        <v>52</v>
      </c>
      <c r="D3437" s="59">
        <v>45220</v>
      </c>
    </row>
    <row r="3438" spans="1:4" ht="13.5" thickBot="1" x14ac:dyDescent="0.25">
      <c r="A3438" s="17">
        <v>270611</v>
      </c>
      <c r="B3438" s="5" t="s">
        <v>3084</v>
      </c>
      <c r="C3438" s="7" t="s">
        <v>52</v>
      </c>
      <c r="D3438" s="59">
        <v>76680</v>
      </c>
    </row>
    <row r="3439" spans="1:4" ht="13.5" thickBot="1" x14ac:dyDescent="0.25">
      <c r="A3439" s="17">
        <v>270612</v>
      </c>
      <c r="B3439" s="5" t="s">
        <v>3085</v>
      </c>
      <c r="C3439" s="7" t="s">
        <v>52</v>
      </c>
      <c r="D3439" s="59">
        <v>76680</v>
      </c>
    </row>
    <row r="3440" spans="1:4" ht="13.5" thickBot="1" x14ac:dyDescent="0.25">
      <c r="A3440" s="17">
        <v>270604</v>
      </c>
      <c r="B3440" s="5" t="s">
        <v>3086</v>
      </c>
      <c r="C3440" s="7" t="s">
        <v>52</v>
      </c>
      <c r="D3440" s="59">
        <v>85680</v>
      </c>
    </row>
    <row r="3441" spans="1:4" ht="13.5" thickBot="1" x14ac:dyDescent="0.25">
      <c r="A3441" s="17">
        <v>270606</v>
      </c>
      <c r="B3441" s="5" t="s">
        <v>3087</v>
      </c>
      <c r="C3441" s="7" t="s">
        <v>52</v>
      </c>
      <c r="D3441" s="59">
        <v>13580</v>
      </c>
    </row>
    <row r="3442" spans="1:4" ht="13.5" thickBot="1" x14ac:dyDescent="0.25">
      <c r="A3442" s="17">
        <v>270607</v>
      </c>
      <c r="B3442" s="5" t="s">
        <v>3088</v>
      </c>
      <c r="C3442" s="7" t="s">
        <v>52</v>
      </c>
      <c r="D3442" s="59">
        <v>27290</v>
      </c>
    </row>
    <row r="3443" spans="1:4" ht="13.5" thickBot="1" x14ac:dyDescent="0.25">
      <c r="A3443" s="17">
        <v>270610</v>
      </c>
      <c r="B3443" s="5" t="s">
        <v>3089</v>
      </c>
      <c r="C3443" s="7" t="s">
        <v>52</v>
      </c>
      <c r="D3443" s="59">
        <v>13400</v>
      </c>
    </row>
    <row r="3444" spans="1:4" ht="13.5" thickBot="1" x14ac:dyDescent="0.25">
      <c r="A3444" s="17">
        <v>270608</v>
      </c>
      <c r="B3444" s="5" t="s">
        <v>3090</v>
      </c>
      <c r="C3444" s="7" t="s">
        <v>52</v>
      </c>
      <c r="D3444" s="60">
        <v>7890</v>
      </c>
    </row>
    <row r="3445" spans="1:4" ht="13.5" thickBot="1" x14ac:dyDescent="0.25">
      <c r="A3445" s="17">
        <v>270614</v>
      </c>
      <c r="B3445" s="5" t="s">
        <v>3091</v>
      </c>
      <c r="C3445" s="7" t="s">
        <v>52</v>
      </c>
      <c r="D3445" s="59">
        <v>22690</v>
      </c>
    </row>
    <row r="3446" spans="1:4" ht="13.5" thickBot="1" x14ac:dyDescent="0.25">
      <c r="A3446" s="17">
        <v>270609</v>
      </c>
      <c r="B3446" s="5" t="s">
        <v>3092</v>
      </c>
      <c r="C3446" s="7" t="s">
        <v>52</v>
      </c>
      <c r="D3446" s="59">
        <v>12750</v>
      </c>
    </row>
    <row r="3447" spans="1:4" ht="13.5" thickBot="1" x14ac:dyDescent="0.25">
      <c r="A3447" s="17">
        <v>270613</v>
      </c>
      <c r="B3447" s="5" t="s">
        <v>3093</v>
      </c>
      <c r="C3447" s="7" t="s">
        <v>52</v>
      </c>
      <c r="D3447" s="59">
        <v>13450</v>
      </c>
    </row>
    <row r="3448" spans="1:4" ht="13.5" thickBot="1" x14ac:dyDescent="0.25">
      <c r="A3448" s="13"/>
      <c r="B3448" s="3"/>
      <c r="C3448" s="3"/>
      <c r="D3448" s="62"/>
    </row>
    <row r="3449" spans="1:4" ht="13.5" thickBot="1" x14ac:dyDescent="0.25">
      <c r="A3449" s="16">
        <v>2707</v>
      </c>
      <c r="B3449" s="4" t="s">
        <v>3094</v>
      </c>
      <c r="C3449" s="3"/>
      <c r="D3449" s="62"/>
    </row>
    <row r="3450" spans="1:4" ht="13.5" thickBot="1" x14ac:dyDescent="0.25">
      <c r="A3450" s="17">
        <v>270701</v>
      </c>
      <c r="B3450" s="5" t="s">
        <v>3095</v>
      </c>
      <c r="C3450" s="7" t="s">
        <v>52</v>
      </c>
      <c r="D3450" s="59">
        <v>27900</v>
      </c>
    </row>
    <row r="3451" spans="1:4" ht="13.5" thickBot="1" x14ac:dyDescent="0.25">
      <c r="A3451" s="13"/>
      <c r="B3451" s="3"/>
      <c r="C3451" s="3"/>
      <c r="D3451" s="62"/>
    </row>
    <row r="3452" spans="1:4" ht="13.5" thickBot="1" x14ac:dyDescent="0.25">
      <c r="A3452" s="16">
        <v>2708</v>
      </c>
      <c r="B3452" s="4" t="s">
        <v>3096</v>
      </c>
      <c r="C3452" s="3"/>
      <c r="D3452" s="62"/>
    </row>
    <row r="3453" spans="1:4" ht="13.5" thickBot="1" x14ac:dyDescent="0.25">
      <c r="A3453" s="17">
        <v>270807</v>
      </c>
      <c r="B3453" s="5" t="s">
        <v>3097</v>
      </c>
      <c r="C3453" s="6" t="s">
        <v>55</v>
      </c>
      <c r="D3453" s="60">
        <v>6260</v>
      </c>
    </row>
    <row r="3454" spans="1:4" ht="13.5" thickBot="1" x14ac:dyDescent="0.25">
      <c r="A3454" s="17">
        <v>270801</v>
      </c>
      <c r="B3454" s="5" t="s">
        <v>3098</v>
      </c>
      <c r="C3454" s="7" t="s">
        <v>52</v>
      </c>
      <c r="D3454" s="60">
        <v>8820</v>
      </c>
    </row>
    <row r="3455" spans="1:4" ht="13.5" thickBot="1" x14ac:dyDescent="0.25">
      <c r="A3455" s="17">
        <v>270808</v>
      </c>
      <c r="B3455" s="5" t="s">
        <v>3099</v>
      </c>
      <c r="C3455" s="7" t="s">
        <v>52</v>
      </c>
      <c r="D3455" s="59">
        <v>18690</v>
      </c>
    </row>
    <row r="3456" spans="1:4" ht="13.5" thickBot="1" x14ac:dyDescent="0.25">
      <c r="A3456" s="17">
        <v>270803</v>
      </c>
      <c r="B3456" s="5" t="s">
        <v>3100</v>
      </c>
      <c r="C3456" s="7" t="s">
        <v>52</v>
      </c>
      <c r="D3456" s="59">
        <v>48440</v>
      </c>
    </row>
    <row r="3457" spans="1:4" ht="13.5" thickBot="1" x14ac:dyDescent="0.25">
      <c r="A3457" s="17">
        <v>270804</v>
      </c>
      <c r="B3457" s="5" t="s">
        <v>3101</v>
      </c>
      <c r="C3457" s="7" t="s">
        <v>52</v>
      </c>
      <c r="D3457" s="59">
        <v>29340</v>
      </c>
    </row>
    <row r="3458" spans="1:4" ht="13.5" thickBot="1" x14ac:dyDescent="0.25">
      <c r="A3458" s="17">
        <v>270809</v>
      </c>
      <c r="B3458" s="5" t="s">
        <v>3102</v>
      </c>
      <c r="C3458" s="7" t="s">
        <v>52</v>
      </c>
      <c r="D3458" s="59">
        <v>35150</v>
      </c>
    </row>
    <row r="3459" spans="1:4" ht="13.5" thickBot="1" x14ac:dyDescent="0.25">
      <c r="A3459" s="17">
        <v>270802</v>
      </c>
      <c r="B3459" s="5" t="s">
        <v>3103</v>
      </c>
      <c r="C3459" s="7" t="s">
        <v>52</v>
      </c>
      <c r="D3459" s="59">
        <v>39780</v>
      </c>
    </row>
    <row r="3460" spans="1:4" ht="13.5" thickBot="1" x14ac:dyDescent="0.25">
      <c r="A3460" s="17">
        <v>270810</v>
      </c>
      <c r="B3460" s="5" t="s">
        <v>3104</v>
      </c>
      <c r="C3460" s="7" t="s">
        <v>52</v>
      </c>
      <c r="D3460" s="59">
        <v>28800</v>
      </c>
    </row>
    <row r="3461" spans="1:4" ht="13.5" thickBot="1" x14ac:dyDescent="0.25">
      <c r="A3461" s="17">
        <v>270805</v>
      </c>
      <c r="B3461" s="5" t="s">
        <v>3105</v>
      </c>
      <c r="C3461" s="7" t="s">
        <v>52</v>
      </c>
      <c r="D3461" s="59">
        <v>40580</v>
      </c>
    </row>
    <row r="3462" spans="1:4" ht="13.5" thickBot="1" x14ac:dyDescent="0.25">
      <c r="A3462" s="17">
        <v>270811</v>
      </c>
      <c r="B3462" s="5" t="s">
        <v>3106</v>
      </c>
      <c r="C3462" s="7" t="s">
        <v>52</v>
      </c>
      <c r="D3462" s="59">
        <v>16360</v>
      </c>
    </row>
    <row r="3463" spans="1:4" ht="13.5" thickBot="1" x14ac:dyDescent="0.25">
      <c r="A3463" s="17">
        <v>270812</v>
      </c>
      <c r="B3463" s="5" t="s">
        <v>3107</v>
      </c>
      <c r="C3463" s="7" t="s">
        <v>52</v>
      </c>
      <c r="D3463" s="60">
        <v>7780</v>
      </c>
    </row>
    <row r="3464" spans="1:4" ht="13.5" thickBot="1" x14ac:dyDescent="0.25">
      <c r="A3464" s="17">
        <v>270806</v>
      </c>
      <c r="B3464" s="5" t="s">
        <v>3108</v>
      </c>
      <c r="C3464" s="7" t="s">
        <v>52</v>
      </c>
      <c r="D3464" s="60">
        <v>5460</v>
      </c>
    </row>
    <row r="3465" spans="1:4" ht="13.5" thickBot="1" x14ac:dyDescent="0.25">
      <c r="A3465" s="17">
        <v>270813</v>
      </c>
      <c r="B3465" s="5" t="s">
        <v>3109</v>
      </c>
      <c r="C3465" s="7" t="s">
        <v>52</v>
      </c>
      <c r="D3465" s="59">
        <v>38980</v>
      </c>
    </row>
    <row r="3466" spans="1:4" ht="13.5" thickBot="1" x14ac:dyDescent="0.25">
      <c r="A3466" s="17"/>
      <c r="B3466" s="5"/>
      <c r="C3466" s="7"/>
      <c r="D3466" s="59"/>
    </row>
    <row r="3467" spans="1:4" ht="13.5" thickBot="1" x14ac:dyDescent="0.25">
      <c r="A3467" s="78">
        <v>2709</v>
      </c>
      <c r="B3467" s="79" t="s">
        <v>4605</v>
      </c>
      <c r="C3467" s="80"/>
      <c r="D3467" s="80"/>
    </row>
    <row r="3468" spans="1:4" ht="13.5" thickBot="1" x14ac:dyDescent="0.25">
      <c r="A3468" s="76">
        <v>270901</v>
      </c>
      <c r="B3468" s="77" t="s">
        <v>4606</v>
      </c>
      <c r="C3468" s="83" t="s">
        <v>4482</v>
      </c>
      <c r="D3468" s="87">
        <v>143090</v>
      </c>
    </row>
    <row r="3469" spans="1:4" ht="13.5" thickBot="1" x14ac:dyDescent="0.25">
      <c r="A3469" s="13"/>
      <c r="B3469" s="3"/>
      <c r="C3469" s="3"/>
      <c r="D3469" s="62"/>
    </row>
    <row r="3470" spans="1:4" ht="13.5" thickBot="1" x14ac:dyDescent="0.25">
      <c r="A3470" s="16">
        <v>28</v>
      </c>
      <c r="B3470" s="4" t="s">
        <v>3110</v>
      </c>
      <c r="C3470" s="3"/>
      <c r="D3470" s="62"/>
    </row>
    <row r="3471" spans="1:4" ht="13.5" thickBot="1" x14ac:dyDescent="0.25">
      <c r="A3471" s="13"/>
      <c r="B3471" s="3"/>
      <c r="C3471" s="3"/>
      <c r="D3471" s="55"/>
    </row>
    <row r="3472" spans="1:4" ht="13.5" thickBot="1" x14ac:dyDescent="0.25">
      <c r="A3472" s="16">
        <v>2801</v>
      </c>
      <c r="B3472" s="4" t="s">
        <v>3111</v>
      </c>
      <c r="C3472" s="3"/>
      <c r="D3472" s="3"/>
    </row>
    <row r="3473" spans="1:4" ht="13.5" thickBot="1" x14ac:dyDescent="0.25">
      <c r="A3473" s="17">
        <v>280101</v>
      </c>
      <c r="B3473" s="5" t="s">
        <v>3112</v>
      </c>
      <c r="C3473" s="7" t="s">
        <v>52</v>
      </c>
      <c r="D3473" s="54">
        <v>972150</v>
      </c>
    </row>
    <row r="3474" spans="1:4" ht="13.5" thickBot="1" x14ac:dyDescent="0.25">
      <c r="A3474" s="17">
        <v>280102</v>
      </c>
      <c r="B3474" s="5" t="s">
        <v>3113</v>
      </c>
      <c r="C3474" s="7" t="s">
        <v>52</v>
      </c>
      <c r="D3474" s="64">
        <v>1526990</v>
      </c>
    </row>
    <row r="3475" spans="1:4" ht="13.5" thickBot="1" x14ac:dyDescent="0.25">
      <c r="A3475" s="17">
        <v>280103</v>
      </c>
      <c r="B3475" s="5" t="s">
        <v>3114</v>
      </c>
      <c r="C3475" s="7" t="s">
        <v>52</v>
      </c>
      <c r="D3475" s="64">
        <v>2124390</v>
      </c>
    </row>
    <row r="3476" spans="1:4" ht="13.5" thickBot="1" x14ac:dyDescent="0.25">
      <c r="A3476" s="17">
        <v>280107</v>
      </c>
      <c r="B3476" s="5" t="s">
        <v>3115</v>
      </c>
      <c r="C3476" s="7" t="s">
        <v>52</v>
      </c>
      <c r="D3476" s="55">
        <v>641470</v>
      </c>
    </row>
    <row r="3477" spans="1:4" ht="13.5" thickBot="1" x14ac:dyDescent="0.25">
      <c r="A3477" s="17">
        <v>280104</v>
      </c>
      <c r="B3477" s="5" t="s">
        <v>3116</v>
      </c>
      <c r="C3477" s="7" t="s">
        <v>52</v>
      </c>
      <c r="D3477" s="64">
        <v>1050930</v>
      </c>
    </row>
    <row r="3478" spans="1:4" ht="13.5" thickBot="1" x14ac:dyDescent="0.25">
      <c r="A3478" s="17">
        <v>280105</v>
      </c>
      <c r="B3478" s="5" t="s">
        <v>3117</v>
      </c>
      <c r="C3478" s="7" t="s">
        <v>52</v>
      </c>
      <c r="D3478" s="55">
        <v>550370</v>
      </c>
    </row>
    <row r="3479" spans="1:4" ht="13.5" thickBot="1" x14ac:dyDescent="0.25">
      <c r="A3479" s="17">
        <v>280106</v>
      </c>
      <c r="B3479" s="5" t="s">
        <v>3118</v>
      </c>
      <c r="C3479" s="7" t="s">
        <v>52</v>
      </c>
      <c r="D3479" s="55">
        <v>523550</v>
      </c>
    </row>
    <row r="3480" spans="1:4" ht="13.5" thickBot="1" x14ac:dyDescent="0.25">
      <c r="A3480" s="17">
        <v>280108</v>
      </c>
      <c r="B3480" s="5" t="s">
        <v>3119</v>
      </c>
      <c r="C3480" s="7" t="s">
        <v>52</v>
      </c>
      <c r="D3480" s="64">
        <v>1000600</v>
      </c>
    </row>
    <row r="3481" spans="1:4" ht="13.5" thickBot="1" x14ac:dyDescent="0.25">
      <c r="A3481" s="17">
        <v>280109</v>
      </c>
      <c r="B3481" s="5" t="s">
        <v>3120</v>
      </c>
      <c r="C3481" s="7" t="s">
        <v>52</v>
      </c>
      <c r="D3481" s="64">
        <v>1024500</v>
      </c>
    </row>
    <row r="3482" spans="1:4" ht="13.5" thickBot="1" x14ac:dyDescent="0.25">
      <c r="A3482" s="17">
        <v>280110</v>
      </c>
      <c r="B3482" s="5" t="s">
        <v>3121</v>
      </c>
      <c r="C3482" s="7" t="s">
        <v>52</v>
      </c>
      <c r="D3482" s="64">
        <v>1366050</v>
      </c>
    </row>
    <row r="3483" spans="1:4" ht="13.5" thickBot="1" x14ac:dyDescent="0.25">
      <c r="A3483" s="17">
        <v>280113</v>
      </c>
      <c r="B3483" s="5" t="s">
        <v>3122</v>
      </c>
      <c r="C3483" s="7" t="s">
        <v>52</v>
      </c>
      <c r="D3483" s="64">
        <v>1959690</v>
      </c>
    </row>
    <row r="3484" spans="1:4" ht="14.25" thickTop="1" thickBot="1" x14ac:dyDescent="0.25">
      <c r="A3484" s="17">
        <v>280114</v>
      </c>
      <c r="B3484" s="5" t="s">
        <v>3123</v>
      </c>
      <c r="C3484" s="7" t="s">
        <v>52</v>
      </c>
      <c r="D3484" s="102">
        <v>1397220</v>
      </c>
    </row>
    <row r="3485" spans="1:4" ht="13.5" thickBot="1" x14ac:dyDescent="0.25">
      <c r="A3485" s="17">
        <v>280115</v>
      </c>
      <c r="B3485" s="5" t="s">
        <v>3124</v>
      </c>
      <c r="C3485" s="7" t="s">
        <v>52</v>
      </c>
      <c r="D3485" s="55">
        <v>867780</v>
      </c>
    </row>
    <row r="3486" spans="1:4" ht="13.5" thickBot="1" x14ac:dyDescent="0.25">
      <c r="A3486" s="17">
        <v>280116</v>
      </c>
      <c r="B3486" s="5" t="s">
        <v>3125</v>
      </c>
      <c r="C3486" s="7" t="s">
        <v>52</v>
      </c>
      <c r="D3486" s="55">
        <v>915050</v>
      </c>
    </row>
    <row r="3487" spans="1:4" ht="13.5" thickBot="1" x14ac:dyDescent="0.25">
      <c r="A3487" s="17">
        <v>280117</v>
      </c>
      <c r="B3487" s="5" t="s">
        <v>3126</v>
      </c>
      <c r="C3487" s="7" t="s">
        <v>52</v>
      </c>
      <c r="D3487" s="64">
        <v>2576920</v>
      </c>
    </row>
    <row r="3488" spans="1:4" ht="13.5" thickBot="1" x14ac:dyDescent="0.25">
      <c r="A3488" s="17">
        <v>280118</v>
      </c>
      <c r="B3488" s="5" t="s">
        <v>3127</v>
      </c>
      <c r="C3488" s="7" t="s">
        <v>52</v>
      </c>
      <c r="D3488" s="64">
        <v>2044520</v>
      </c>
    </row>
    <row r="3489" spans="1:4" ht="13.5" thickBot="1" x14ac:dyDescent="0.25">
      <c r="A3489" s="13"/>
      <c r="B3489" s="3"/>
      <c r="C3489" s="3"/>
      <c r="D3489" s="62"/>
    </row>
    <row r="3490" spans="1:4" ht="13.5" thickBot="1" x14ac:dyDescent="0.25">
      <c r="A3490" s="16">
        <v>2802</v>
      </c>
      <c r="B3490" s="4" t="s">
        <v>3128</v>
      </c>
      <c r="C3490" s="3"/>
      <c r="D3490" s="62"/>
    </row>
    <row r="3491" spans="1:4" ht="13.5" thickBot="1" x14ac:dyDescent="0.25">
      <c r="A3491" s="17">
        <v>280225</v>
      </c>
      <c r="B3491" s="5" t="s">
        <v>3129</v>
      </c>
      <c r="C3491" s="7" t="s">
        <v>52</v>
      </c>
      <c r="D3491" s="55">
        <v>790460</v>
      </c>
    </row>
    <row r="3492" spans="1:4" ht="13.5" thickBot="1" x14ac:dyDescent="0.25">
      <c r="A3492" s="17">
        <v>280203</v>
      </c>
      <c r="B3492" s="5" t="s">
        <v>3130</v>
      </c>
      <c r="C3492" s="7" t="s">
        <v>52</v>
      </c>
      <c r="D3492" s="55">
        <v>555400</v>
      </c>
    </row>
    <row r="3493" spans="1:4" ht="13.5" thickBot="1" x14ac:dyDescent="0.25">
      <c r="A3493" s="17">
        <v>280205</v>
      </c>
      <c r="B3493" s="5" t="s">
        <v>3131</v>
      </c>
      <c r="C3493" s="7" t="s">
        <v>52</v>
      </c>
      <c r="D3493" s="55">
        <v>392100</v>
      </c>
    </row>
    <row r="3494" spans="1:4" ht="13.5" thickBot="1" x14ac:dyDescent="0.25">
      <c r="A3494" s="17">
        <v>280206</v>
      </c>
      <c r="B3494" s="5" t="s">
        <v>3132</v>
      </c>
      <c r="C3494" s="7" t="s">
        <v>52</v>
      </c>
      <c r="D3494" s="64">
        <v>1236770</v>
      </c>
    </row>
    <row r="3495" spans="1:4" ht="13.5" thickBot="1" x14ac:dyDescent="0.25">
      <c r="A3495" s="17">
        <v>280224</v>
      </c>
      <c r="B3495" s="5" t="s">
        <v>3133</v>
      </c>
      <c r="C3495" s="7" t="s">
        <v>52</v>
      </c>
      <c r="D3495" s="55">
        <v>951770</v>
      </c>
    </row>
    <row r="3496" spans="1:4" ht="13.5" thickBot="1" x14ac:dyDescent="0.25">
      <c r="A3496" s="17">
        <v>280222</v>
      </c>
      <c r="B3496" s="5" t="s">
        <v>3134</v>
      </c>
      <c r="C3496" s="7" t="s">
        <v>52</v>
      </c>
      <c r="D3496" s="55">
        <v>716770</v>
      </c>
    </row>
    <row r="3497" spans="1:4" ht="13.5" thickBot="1" x14ac:dyDescent="0.25">
      <c r="A3497" s="17">
        <v>280207</v>
      </c>
      <c r="B3497" s="5" t="s">
        <v>3135</v>
      </c>
      <c r="C3497" s="7" t="s">
        <v>52</v>
      </c>
      <c r="D3497" s="55">
        <v>950160</v>
      </c>
    </row>
    <row r="3498" spans="1:4" ht="13.5" thickBot="1" x14ac:dyDescent="0.25">
      <c r="A3498" s="17">
        <v>280211</v>
      </c>
      <c r="B3498" s="5" t="s">
        <v>3136</v>
      </c>
      <c r="C3498" s="7" t="s">
        <v>52</v>
      </c>
      <c r="D3498" s="64">
        <v>3232770</v>
      </c>
    </row>
    <row r="3499" spans="1:4" ht="13.5" thickBot="1" x14ac:dyDescent="0.25">
      <c r="A3499" s="17">
        <v>280215</v>
      </c>
      <c r="B3499" s="5" t="s">
        <v>3137</v>
      </c>
      <c r="C3499" s="7" t="s">
        <v>52</v>
      </c>
      <c r="D3499" s="64">
        <v>4153070</v>
      </c>
    </row>
    <row r="3500" spans="1:4" ht="13.5" thickBot="1" x14ac:dyDescent="0.25">
      <c r="A3500" s="17">
        <v>280217</v>
      </c>
      <c r="B3500" s="5" t="s">
        <v>3138</v>
      </c>
      <c r="C3500" s="7" t="s">
        <v>52</v>
      </c>
      <c r="D3500" s="64">
        <v>1235160</v>
      </c>
    </row>
    <row r="3501" spans="1:4" ht="13.5" thickBot="1" x14ac:dyDescent="0.25">
      <c r="A3501" s="17">
        <v>280218</v>
      </c>
      <c r="B3501" s="5" t="s">
        <v>3139</v>
      </c>
      <c r="C3501" s="7" t="s">
        <v>52</v>
      </c>
      <c r="D3501" s="55">
        <v>805770</v>
      </c>
    </row>
    <row r="3502" spans="1:4" ht="13.5" thickBot="1" x14ac:dyDescent="0.25">
      <c r="A3502" s="13"/>
      <c r="B3502" s="3"/>
      <c r="C3502" s="3"/>
      <c r="D3502" s="62"/>
    </row>
    <row r="3503" spans="1:4" ht="13.5" thickBot="1" x14ac:dyDescent="0.25">
      <c r="A3503" s="16">
        <v>2803</v>
      </c>
      <c r="B3503" s="4" t="s">
        <v>3140</v>
      </c>
      <c r="C3503" s="3"/>
      <c r="D3503" s="62"/>
    </row>
    <row r="3504" spans="1:4" ht="13.5" thickBot="1" x14ac:dyDescent="0.25">
      <c r="A3504" s="17">
        <v>280301</v>
      </c>
      <c r="B3504" s="5" t="s">
        <v>3141</v>
      </c>
      <c r="C3504" s="7" t="s">
        <v>396</v>
      </c>
      <c r="D3504" s="64">
        <v>4110830</v>
      </c>
    </row>
    <row r="3505" spans="1:4" ht="13.5" thickBot="1" x14ac:dyDescent="0.25">
      <c r="A3505" s="17">
        <v>280302</v>
      </c>
      <c r="B3505" s="5" t="s">
        <v>3142</v>
      </c>
      <c r="C3505" s="7" t="s">
        <v>396</v>
      </c>
      <c r="D3505" s="64">
        <v>3530830</v>
      </c>
    </row>
    <row r="3506" spans="1:4" ht="13.5" thickBot="1" x14ac:dyDescent="0.25">
      <c r="A3506" s="17">
        <v>280303</v>
      </c>
      <c r="B3506" s="5" t="s">
        <v>3143</v>
      </c>
      <c r="C3506" s="7" t="s">
        <v>396</v>
      </c>
      <c r="D3506" s="64">
        <v>2684030</v>
      </c>
    </row>
    <row r="3507" spans="1:4" ht="13.5" thickBot="1" x14ac:dyDescent="0.25">
      <c r="A3507" s="17">
        <v>280304</v>
      </c>
      <c r="B3507" s="5" t="s">
        <v>3144</v>
      </c>
      <c r="C3507" s="7" t="s">
        <v>396</v>
      </c>
      <c r="D3507" s="64">
        <v>5522620</v>
      </c>
    </row>
    <row r="3508" spans="1:4" ht="13.5" thickBot="1" x14ac:dyDescent="0.25">
      <c r="A3508" s="17">
        <v>280305</v>
      </c>
      <c r="B3508" s="5" t="s">
        <v>3145</v>
      </c>
      <c r="C3508" s="7" t="s">
        <v>396</v>
      </c>
      <c r="D3508" s="64">
        <v>3991760</v>
      </c>
    </row>
    <row r="3509" spans="1:4" ht="13.5" thickBot="1" x14ac:dyDescent="0.25">
      <c r="A3509" s="17">
        <v>280307</v>
      </c>
      <c r="B3509" s="5" t="s">
        <v>3146</v>
      </c>
      <c r="C3509" s="7" t="s">
        <v>396</v>
      </c>
      <c r="D3509" s="64">
        <v>1424020</v>
      </c>
    </row>
    <row r="3510" spans="1:4" ht="13.5" thickBot="1" x14ac:dyDescent="0.25">
      <c r="A3510" s="17">
        <v>280308</v>
      </c>
      <c r="B3510" s="5" t="s">
        <v>3147</v>
      </c>
      <c r="C3510" s="7" t="s">
        <v>396</v>
      </c>
      <c r="D3510" s="64">
        <v>1615420</v>
      </c>
    </row>
    <row r="3511" spans="1:4" ht="13.5" thickBot="1" x14ac:dyDescent="0.25">
      <c r="A3511" s="17">
        <v>280309</v>
      </c>
      <c r="B3511" s="5" t="s">
        <v>3148</v>
      </c>
      <c r="C3511" s="7" t="s">
        <v>396</v>
      </c>
      <c r="D3511" s="64">
        <v>3921750</v>
      </c>
    </row>
    <row r="3512" spans="1:4" ht="13.5" thickBot="1" x14ac:dyDescent="0.25">
      <c r="A3512" s="17">
        <v>280310</v>
      </c>
      <c r="B3512" s="5" t="s">
        <v>3149</v>
      </c>
      <c r="C3512" s="7" t="s">
        <v>396</v>
      </c>
      <c r="D3512" s="64">
        <v>4751150</v>
      </c>
    </row>
    <row r="3513" spans="1:4" ht="13.5" thickBot="1" x14ac:dyDescent="0.25">
      <c r="A3513" s="17">
        <v>280315</v>
      </c>
      <c r="B3513" s="5" t="s">
        <v>3150</v>
      </c>
      <c r="C3513" s="7" t="s">
        <v>396</v>
      </c>
      <c r="D3513" s="64">
        <v>4798190</v>
      </c>
    </row>
    <row r="3514" spans="1:4" ht="13.5" thickBot="1" x14ac:dyDescent="0.25">
      <c r="A3514" s="17">
        <v>280316</v>
      </c>
      <c r="B3514" s="5" t="s">
        <v>3151</v>
      </c>
      <c r="C3514" s="7" t="s">
        <v>396</v>
      </c>
      <c r="D3514" s="64">
        <v>5644990</v>
      </c>
    </row>
    <row r="3515" spans="1:4" ht="13.5" thickBot="1" x14ac:dyDescent="0.25">
      <c r="A3515" s="17">
        <v>280321</v>
      </c>
      <c r="B3515" s="5" t="s">
        <v>3152</v>
      </c>
      <c r="C3515" s="7" t="s">
        <v>396</v>
      </c>
      <c r="D3515" s="64">
        <v>5729330</v>
      </c>
    </row>
    <row r="3516" spans="1:4" ht="13.5" thickBot="1" x14ac:dyDescent="0.25">
      <c r="A3516" s="17">
        <v>280323</v>
      </c>
      <c r="B3516" s="5" t="s">
        <v>3153</v>
      </c>
      <c r="C3516" s="7" t="s">
        <v>396</v>
      </c>
      <c r="D3516" s="64">
        <v>6964730</v>
      </c>
    </row>
    <row r="3517" spans="1:4" ht="13.5" thickBot="1" x14ac:dyDescent="0.25">
      <c r="A3517" s="17">
        <v>280324</v>
      </c>
      <c r="B3517" s="5" t="s">
        <v>3154</v>
      </c>
      <c r="C3517" s="7" t="s">
        <v>396</v>
      </c>
      <c r="D3517" s="64">
        <v>7067000</v>
      </c>
    </row>
    <row r="3518" spans="1:4" ht="13.5" thickBot="1" x14ac:dyDescent="0.25">
      <c r="A3518" s="17">
        <v>280325</v>
      </c>
      <c r="B3518" s="5" t="s">
        <v>3155</v>
      </c>
      <c r="C3518" s="7" t="s">
        <v>396</v>
      </c>
      <c r="D3518" s="64">
        <v>8279200</v>
      </c>
    </row>
    <row r="3519" spans="1:4" ht="13.5" thickBot="1" x14ac:dyDescent="0.25">
      <c r="A3519" s="17">
        <v>280326</v>
      </c>
      <c r="B3519" s="5" t="s">
        <v>3156</v>
      </c>
      <c r="C3519" s="7" t="s">
        <v>396</v>
      </c>
      <c r="D3519" s="64">
        <v>6115520</v>
      </c>
    </row>
    <row r="3520" spans="1:4" ht="13.5" thickBot="1" x14ac:dyDescent="0.25">
      <c r="A3520" s="17">
        <v>280327</v>
      </c>
      <c r="B3520" s="5" t="s">
        <v>3157</v>
      </c>
      <c r="C3520" s="7" t="s">
        <v>396</v>
      </c>
      <c r="D3520" s="64">
        <v>4228480</v>
      </c>
    </row>
    <row r="3521" spans="1:4" ht="13.5" thickBot="1" x14ac:dyDescent="0.25">
      <c r="A3521" s="17">
        <v>280330</v>
      </c>
      <c r="B3521" s="5" t="s">
        <v>3158</v>
      </c>
      <c r="C3521" s="7" t="s">
        <v>396</v>
      </c>
      <c r="D3521" s="64">
        <v>4311960</v>
      </c>
    </row>
    <row r="3522" spans="1:4" ht="13.5" thickBot="1" x14ac:dyDescent="0.25">
      <c r="A3522" s="17">
        <v>280331</v>
      </c>
      <c r="B3522" s="5" t="s">
        <v>3159</v>
      </c>
      <c r="C3522" s="7" t="s">
        <v>396</v>
      </c>
      <c r="D3522" s="64">
        <v>3291160</v>
      </c>
    </row>
    <row r="3523" spans="1:4" ht="13.5" thickBot="1" x14ac:dyDescent="0.25">
      <c r="A3523" s="17">
        <v>280332</v>
      </c>
      <c r="B3523" s="5" t="s">
        <v>3160</v>
      </c>
      <c r="C3523" s="7" t="s">
        <v>396</v>
      </c>
      <c r="D3523" s="64">
        <v>3111360</v>
      </c>
    </row>
    <row r="3524" spans="1:4" ht="13.5" thickBot="1" x14ac:dyDescent="0.25">
      <c r="A3524" s="17">
        <v>280333</v>
      </c>
      <c r="B3524" s="5" t="s">
        <v>3161</v>
      </c>
      <c r="C3524" s="7" t="s">
        <v>396</v>
      </c>
      <c r="D3524" s="64">
        <v>2426960</v>
      </c>
    </row>
    <row r="3525" spans="1:4" ht="13.5" thickBot="1" x14ac:dyDescent="0.25">
      <c r="A3525" s="17">
        <v>280334</v>
      </c>
      <c r="B3525" s="5" t="s">
        <v>3162</v>
      </c>
      <c r="C3525" s="7" t="s">
        <v>396</v>
      </c>
      <c r="D3525" s="55">
        <v>970230</v>
      </c>
    </row>
    <row r="3526" spans="1:4" ht="13.5" thickBot="1" x14ac:dyDescent="0.25">
      <c r="A3526" s="17">
        <v>280336</v>
      </c>
      <c r="B3526" s="5" t="s">
        <v>3163</v>
      </c>
      <c r="C3526" s="7" t="s">
        <v>396</v>
      </c>
      <c r="D3526" s="64">
        <v>4381080</v>
      </c>
    </row>
    <row r="3527" spans="1:4" ht="13.5" thickBot="1" x14ac:dyDescent="0.25">
      <c r="A3527" s="17">
        <v>280337</v>
      </c>
      <c r="B3527" s="5" t="s">
        <v>3164</v>
      </c>
      <c r="C3527" s="7" t="s">
        <v>396</v>
      </c>
      <c r="D3527" s="64">
        <v>5523680</v>
      </c>
    </row>
    <row r="3528" spans="1:4" ht="13.5" thickBot="1" x14ac:dyDescent="0.25">
      <c r="A3528" s="17">
        <v>280340</v>
      </c>
      <c r="B3528" s="5" t="s">
        <v>3165</v>
      </c>
      <c r="C3528" s="7" t="s">
        <v>396</v>
      </c>
      <c r="D3528" s="64">
        <v>5869660</v>
      </c>
    </row>
    <row r="3529" spans="1:4" ht="13.5" thickBot="1" x14ac:dyDescent="0.25">
      <c r="A3529" s="17">
        <v>280341</v>
      </c>
      <c r="B3529" s="5" t="s">
        <v>3166</v>
      </c>
      <c r="C3529" s="7" t="s">
        <v>396</v>
      </c>
      <c r="D3529" s="64">
        <v>7737260</v>
      </c>
    </row>
    <row r="3530" spans="1:4" x14ac:dyDescent="0.2">
      <c r="A3530" s="13"/>
      <c r="B3530" s="3"/>
      <c r="C3530" s="3"/>
      <c r="D3530" s="3"/>
    </row>
    <row r="3531" spans="1:4" ht="13.5" thickBot="1" x14ac:dyDescent="0.25">
      <c r="A3531" s="16">
        <v>2804</v>
      </c>
      <c r="B3531" s="4" t="s">
        <v>3167</v>
      </c>
      <c r="C3531" s="3"/>
      <c r="D3531" s="3"/>
    </row>
    <row r="3532" spans="1:4" ht="13.5" thickBot="1" x14ac:dyDescent="0.25">
      <c r="A3532" s="17">
        <v>280409</v>
      </c>
      <c r="B3532" s="5" t="s">
        <v>3168</v>
      </c>
      <c r="C3532" s="7" t="s">
        <v>52</v>
      </c>
      <c r="D3532" s="54">
        <v>154860</v>
      </c>
    </row>
    <row r="3533" spans="1:4" ht="13.5" thickBot="1" x14ac:dyDescent="0.25">
      <c r="A3533" s="17">
        <v>280411</v>
      </c>
      <c r="B3533" s="5" t="s">
        <v>3169</v>
      </c>
      <c r="C3533" s="7" t="s">
        <v>52</v>
      </c>
      <c r="D3533" s="55">
        <v>195410</v>
      </c>
    </row>
    <row r="3534" spans="1:4" ht="13.5" thickBot="1" x14ac:dyDescent="0.25">
      <c r="A3534" s="17">
        <v>280412</v>
      </c>
      <c r="B3534" s="5" t="s">
        <v>3170</v>
      </c>
      <c r="C3534" s="7" t="s">
        <v>52</v>
      </c>
      <c r="D3534" s="55">
        <v>259860</v>
      </c>
    </row>
    <row r="3535" spans="1:4" ht="13.5" thickBot="1" x14ac:dyDescent="0.25">
      <c r="A3535" s="17">
        <v>280408</v>
      </c>
      <c r="B3535" s="5" t="s">
        <v>3171</v>
      </c>
      <c r="C3535" s="7" t="s">
        <v>52</v>
      </c>
      <c r="D3535" s="55">
        <v>134700</v>
      </c>
    </row>
    <row r="3536" spans="1:4" ht="13.5" thickBot="1" x14ac:dyDescent="0.25">
      <c r="A3536" s="17">
        <v>280406</v>
      </c>
      <c r="B3536" s="5" t="s">
        <v>3172</v>
      </c>
      <c r="C3536" s="7" t="s">
        <v>52</v>
      </c>
      <c r="D3536" s="55">
        <v>212420</v>
      </c>
    </row>
    <row r="3537" spans="1:4" ht="13.5" thickBot="1" x14ac:dyDescent="0.25">
      <c r="A3537" s="17">
        <v>280402</v>
      </c>
      <c r="B3537" s="5" t="s">
        <v>3173</v>
      </c>
      <c r="C3537" s="7" t="s">
        <v>52</v>
      </c>
      <c r="D3537" s="64">
        <v>1265400</v>
      </c>
    </row>
    <row r="3538" spans="1:4" ht="13.5" thickBot="1" x14ac:dyDescent="0.25">
      <c r="A3538" s="17">
        <v>280403</v>
      </c>
      <c r="B3538" s="5" t="s">
        <v>3174</v>
      </c>
      <c r="C3538" s="7" t="s">
        <v>52</v>
      </c>
      <c r="D3538" s="64">
        <v>1974760</v>
      </c>
    </row>
    <row r="3539" spans="1:4" ht="14.25" thickTop="1" thickBot="1" x14ac:dyDescent="0.25">
      <c r="A3539" s="17">
        <v>280407</v>
      </c>
      <c r="B3539" s="5" t="s">
        <v>3175</v>
      </c>
      <c r="C3539" s="7" t="s">
        <v>52</v>
      </c>
      <c r="D3539" s="67">
        <v>17200</v>
      </c>
    </row>
    <row r="3540" spans="1:4" ht="13.5" thickBot="1" x14ac:dyDescent="0.25">
      <c r="A3540" s="13"/>
      <c r="B3540" s="3"/>
      <c r="C3540" s="3"/>
      <c r="D3540" s="62"/>
    </row>
    <row r="3541" spans="1:4" ht="13.5" thickBot="1" x14ac:dyDescent="0.25">
      <c r="A3541" s="16">
        <v>2805</v>
      </c>
      <c r="B3541" s="4" t="s">
        <v>3176</v>
      </c>
      <c r="C3541" s="3"/>
      <c r="D3541" s="62"/>
    </row>
    <row r="3542" spans="1:4" ht="13.5" thickBot="1" x14ac:dyDescent="0.25">
      <c r="A3542" s="17">
        <v>280501</v>
      </c>
      <c r="B3542" s="5" t="s">
        <v>3177</v>
      </c>
      <c r="C3542" s="7" t="s">
        <v>52</v>
      </c>
      <c r="D3542" s="64">
        <v>7189820</v>
      </c>
    </row>
    <row r="3543" spans="1:4" ht="13.5" thickBot="1" x14ac:dyDescent="0.25">
      <c r="A3543" s="13"/>
      <c r="B3543" s="3"/>
      <c r="C3543" s="3"/>
      <c r="D3543" s="62"/>
    </row>
    <row r="3544" spans="1:4" ht="13.5" thickBot="1" x14ac:dyDescent="0.25">
      <c r="A3544" s="16">
        <v>2806</v>
      </c>
      <c r="B3544" s="4" t="s">
        <v>3178</v>
      </c>
      <c r="C3544" s="3"/>
      <c r="D3544" s="62"/>
    </row>
    <row r="3545" spans="1:4" ht="13.5" thickBot="1" x14ac:dyDescent="0.25">
      <c r="A3545" s="17">
        <v>280601</v>
      </c>
      <c r="B3545" s="5" t="s">
        <v>3179</v>
      </c>
      <c r="C3545" s="7" t="s">
        <v>52</v>
      </c>
      <c r="D3545" s="55">
        <v>766760</v>
      </c>
    </row>
    <row r="3546" spans="1:4" ht="13.5" thickBot="1" x14ac:dyDescent="0.25">
      <c r="A3546" s="13"/>
      <c r="B3546" s="3"/>
      <c r="C3546" s="3"/>
      <c r="D3546" s="62"/>
    </row>
    <row r="3547" spans="1:4" ht="13.5" thickBot="1" x14ac:dyDescent="0.25">
      <c r="A3547" s="16">
        <v>29</v>
      </c>
      <c r="B3547" s="4" t="s">
        <v>3180</v>
      </c>
      <c r="C3547" s="3"/>
      <c r="D3547" s="62"/>
    </row>
    <row r="3548" spans="1:4" ht="13.5" thickBot="1" x14ac:dyDescent="0.25">
      <c r="A3548" s="13"/>
      <c r="B3548" s="3"/>
      <c r="C3548" s="3"/>
      <c r="D3548" s="62"/>
    </row>
    <row r="3549" spans="1:4" ht="13.5" thickBot="1" x14ac:dyDescent="0.25">
      <c r="A3549" s="16">
        <v>2901</v>
      </c>
      <c r="B3549" s="4" t="s">
        <v>3181</v>
      </c>
      <c r="C3549" s="3"/>
      <c r="D3549" s="62"/>
    </row>
    <row r="3550" spans="1:4" ht="13.5" thickBot="1" x14ac:dyDescent="0.25">
      <c r="A3550" s="17">
        <v>290106</v>
      </c>
      <c r="B3550" s="5" t="s">
        <v>3182</v>
      </c>
      <c r="C3550" s="6" t="s">
        <v>50</v>
      </c>
      <c r="D3550" s="60">
        <v>6880</v>
      </c>
    </row>
    <row r="3551" spans="1:4" ht="13.5" thickBot="1" x14ac:dyDescent="0.25">
      <c r="A3551" s="17">
        <v>290108</v>
      </c>
      <c r="B3551" s="5" t="s">
        <v>3183</v>
      </c>
      <c r="C3551" s="6" t="s">
        <v>50</v>
      </c>
      <c r="D3551" s="60">
        <v>4800</v>
      </c>
    </row>
    <row r="3552" spans="1:4" ht="13.5" thickBot="1" x14ac:dyDescent="0.25">
      <c r="A3552" s="17">
        <v>290110</v>
      </c>
      <c r="B3552" s="5" t="s">
        <v>3184</v>
      </c>
      <c r="C3552" s="6" t="s">
        <v>50</v>
      </c>
      <c r="D3552" s="60">
        <v>5210</v>
      </c>
    </row>
    <row r="3553" spans="1:4" ht="13.5" thickBot="1" x14ac:dyDescent="0.25">
      <c r="A3553" s="17">
        <v>290119</v>
      </c>
      <c r="B3553" s="5" t="s">
        <v>3185</v>
      </c>
      <c r="C3553" s="6" t="s">
        <v>50</v>
      </c>
      <c r="D3553" s="59">
        <v>14770</v>
      </c>
    </row>
    <row r="3554" spans="1:4" ht="13.5" thickBot="1" x14ac:dyDescent="0.25">
      <c r="A3554" s="17">
        <v>290109</v>
      </c>
      <c r="B3554" s="5" t="s">
        <v>3186</v>
      </c>
      <c r="C3554" s="6" t="s">
        <v>50</v>
      </c>
      <c r="D3554" s="60">
        <v>6070</v>
      </c>
    </row>
    <row r="3555" spans="1:4" ht="13.5" thickBot="1" x14ac:dyDescent="0.25">
      <c r="A3555" s="17">
        <v>290112</v>
      </c>
      <c r="B3555" s="5" t="s">
        <v>3187</v>
      </c>
      <c r="C3555" s="6" t="s">
        <v>55</v>
      </c>
      <c r="D3555" s="60">
        <v>4510</v>
      </c>
    </row>
    <row r="3556" spans="1:4" ht="13.5" thickBot="1" x14ac:dyDescent="0.25">
      <c r="A3556" s="17">
        <v>290114</v>
      </c>
      <c r="B3556" s="5" t="s">
        <v>3188</v>
      </c>
      <c r="C3556" s="6" t="s">
        <v>55</v>
      </c>
      <c r="D3556" s="60">
        <v>3830</v>
      </c>
    </row>
    <row r="3557" spans="1:4" ht="13.5" thickBot="1" x14ac:dyDescent="0.25">
      <c r="A3557" s="17">
        <v>290115</v>
      </c>
      <c r="B3557" s="5" t="s">
        <v>3189</v>
      </c>
      <c r="C3557" s="6" t="s">
        <v>50</v>
      </c>
      <c r="D3557" s="60">
        <v>1430</v>
      </c>
    </row>
    <row r="3558" spans="1:4" ht="13.5" thickBot="1" x14ac:dyDescent="0.25">
      <c r="A3558" s="13"/>
      <c r="B3558" s="3"/>
      <c r="C3558" s="3"/>
      <c r="D3558" s="62"/>
    </row>
    <row r="3559" spans="1:4" ht="13.5" thickBot="1" x14ac:dyDescent="0.25">
      <c r="A3559" s="16">
        <v>2902</v>
      </c>
      <c r="B3559" s="4" t="s">
        <v>3190</v>
      </c>
      <c r="C3559" s="3"/>
      <c r="D3559" s="62"/>
    </row>
    <row r="3560" spans="1:4" ht="13.5" thickBot="1" x14ac:dyDescent="0.25">
      <c r="A3560" s="70">
        <v>290203</v>
      </c>
      <c r="B3560" s="71" t="s">
        <v>4607</v>
      </c>
      <c r="C3560" s="6" t="s">
        <v>50</v>
      </c>
      <c r="D3560" s="60">
        <v>6940</v>
      </c>
    </row>
    <row r="3561" spans="1:4" ht="13.5" thickBot="1" x14ac:dyDescent="0.25">
      <c r="A3561" s="76">
        <v>290205</v>
      </c>
      <c r="B3561" s="77" t="s">
        <v>4608</v>
      </c>
      <c r="C3561" s="6" t="s">
        <v>50</v>
      </c>
      <c r="D3561" s="59">
        <v>13310</v>
      </c>
    </row>
    <row r="3562" spans="1:4" ht="13.5" thickBot="1" x14ac:dyDescent="0.25">
      <c r="A3562" s="76">
        <v>290207</v>
      </c>
      <c r="B3562" s="77" t="s">
        <v>4609</v>
      </c>
      <c r="C3562" s="6" t="s">
        <v>50</v>
      </c>
      <c r="D3562" s="59">
        <v>11470</v>
      </c>
    </row>
    <row r="3563" spans="1:4" ht="13.5" thickBot="1" x14ac:dyDescent="0.25">
      <c r="A3563" s="17">
        <v>290208</v>
      </c>
      <c r="B3563" s="5" t="s">
        <v>3191</v>
      </c>
      <c r="C3563" s="6" t="s">
        <v>50</v>
      </c>
      <c r="D3563" s="59">
        <v>11930</v>
      </c>
    </row>
    <row r="3564" spans="1:4" ht="13.5" thickBot="1" x14ac:dyDescent="0.25">
      <c r="A3564" s="17">
        <v>290210</v>
      </c>
      <c r="B3564" s="5" t="s">
        <v>3192</v>
      </c>
      <c r="C3564" s="6" t="s">
        <v>50</v>
      </c>
      <c r="D3564" s="59">
        <v>25710</v>
      </c>
    </row>
    <row r="3565" spans="1:4" ht="13.5" thickBot="1" x14ac:dyDescent="0.25">
      <c r="A3565" s="17">
        <v>290213</v>
      </c>
      <c r="B3565" s="5" t="s">
        <v>3193</v>
      </c>
      <c r="C3565" s="6" t="s">
        <v>50</v>
      </c>
      <c r="D3565" s="59">
        <v>27770</v>
      </c>
    </row>
    <row r="3566" spans="1:4" ht="13.5" thickBot="1" x14ac:dyDescent="0.25">
      <c r="A3566" s="13"/>
      <c r="B3566" s="3"/>
      <c r="C3566" s="3"/>
      <c r="D3566" s="62"/>
    </row>
    <row r="3567" spans="1:4" ht="13.5" thickBot="1" x14ac:dyDescent="0.25">
      <c r="A3567" s="16">
        <v>2903</v>
      </c>
      <c r="B3567" s="4" t="s">
        <v>3194</v>
      </c>
      <c r="C3567" s="3"/>
      <c r="D3567" s="62"/>
    </row>
    <row r="3568" spans="1:4" ht="13.5" thickBot="1" x14ac:dyDescent="0.25">
      <c r="A3568" s="70">
        <v>290305</v>
      </c>
      <c r="B3568" s="71" t="s">
        <v>4610</v>
      </c>
      <c r="C3568" s="6" t="s">
        <v>50</v>
      </c>
      <c r="D3568" s="60">
        <v>8500</v>
      </c>
    </row>
    <row r="3569" spans="1:4" ht="13.5" thickBot="1" x14ac:dyDescent="0.25">
      <c r="A3569" s="76">
        <v>290306</v>
      </c>
      <c r="B3569" s="77" t="s">
        <v>4611</v>
      </c>
      <c r="C3569" s="6" t="s">
        <v>50</v>
      </c>
      <c r="D3569" s="60">
        <v>3410</v>
      </c>
    </row>
    <row r="3570" spans="1:4" ht="13.5" thickBot="1" x14ac:dyDescent="0.25">
      <c r="A3570" s="76">
        <v>290308</v>
      </c>
      <c r="B3570" s="77" t="s">
        <v>4612</v>
      </c>
      <c r="C3570" s="6" t="s">
        <v>50</v>
      </c>
      <c r="D3570" s="60">
        <v>5460</v>
      </c>
    </row>
    <row r="3571" spans="1:4" ht="13.5" thickBot="1" x14ac:dyDescent="0.25">
      <c r="A3571" s="76">
        <v>290307</v>
      </c>
      <c r="B3571" s="77" t="s">
        <v>4613</v>
      </c>
      <c r="C3571" s="6" t="s">
        <v>50</v>
      </c>
      <c r="D3571" s="60">
        <v>7430</v>
      </c>
    </row>
    <row r="3572" spans="1:4" ht="13.5" thickBot="1" x14ac:dyDescent="0.25">
      <c r="A3572" s="76">
        <v>290309</v>
      </c>
      <c r="B3572" s="77" t="s">
        <v>4614</v>
      </c>
      <c r="C3572" s="6" t="s">
        <v>50</v>
      </c>
      <c r="D3572" s="60">
        <v>3610</v>
      </c>
    </row>
    <row r="3573" spans="1:4" ht="13.5" thickBot="1" x14ac:dyDescent="0.25">
      <c r="A3573" s="76">
        <v>290310</v>
      </c>
      <c r="B3573" s="77" t="s">
        <v>4615</v>
      </c>
      <c r="C3573" s="6" t="s">
        <v>50</v>
      </c>
      <c r="D3573" s="60">
        <v>3510</v>
      </c>
    </row>
    <row r="3574" spans="1:4" ht="13.5" thickBot="1" x14ac:dyDescent="0.25">
      <c r="A3574" s="76">
        <v>290304</v>
      </c>
      <c r="B3574" s="77" t="s">
        <v>4616</v>
      </c>
      <c r="C3574" s="6" t="s">
        <v>50</v>
      </c>
      <c r="D3574" s="60">
        <v>6760</v>
      </c>
    </row>
    <row r="3575" spans="1:4" ht="13.5" thickBot="1" x14ac:dyDescent="0.25">
      <c r="A3575" s="76">
        <v>290303</v>
      </c>
      <c r="B3575" s="77" t="s">
        <v>4617</v>
      </c>
      <c r="C3575" s="6" t="s">
        <v>50</v>
      </c>
      <c r="D3575" s="60">
        <v>4540</v>
      </c>
    </row>
    <row r="3576" spans="1:4" ht="13.5" thickBot="1" x14ac:dyDescent="0.25">
      <c r="A3576" s="76">
        <v>290302</v>
      </c>
      <c r="B3576" s="77" t="s">
        <v>4618</v>
      </c>
      <c r="C3576" s="6"/>
      <c r="D3576" s="69">
        <v>2630</v>
      </c>
    </row>
    <row r="3577" spans="1:4" x14ac:dyDescent="0.2">
      <c r="A3577" s="13"/>
      <c r="B3577" s="3"/>
      <c r="C3577" s="47"/>
      <c r="D3577" s="21"/>
    </row>
    <row r="3578" spans="1:4" x14ac:dyDescent="0.2">
      <c r="A3578" s="16">
        <v>2904</v>
      </c>
      <c r="B3578" s="4" t="s">
        <v>3195</v>
      </c>
      <c r="C3578" s="47"/>
      <c r="D3578" s="100"/>
    </row>
    <row r="3579" spans="1:4" ht="13.5" thickBot="1" x14ac:dyDescent="0.25">
      <c r="A3579" s="17">
        <v>290443</v>
      </c>
      <c r="B3579" s="5" t="s">
        <v>3196</v>
      </c>
      <c r="C3579" s="6" t="s">
        <v>55</v>
      </c>
      <c r="D3579" s="60">
        <v>5330</v>
      </c>
    </row>
    <row r="3580" spans="1:4" ht="13.5" thickBot="1" x14ac:dyDescent="0.25">
      <c r="A3580" s="17">
        <v>290401</v>
      </c>
      <c r="B3580" s="5" t="s">
        <v>3197</v>
      </c>
      <c r="C3580" s="6" t="s">
        <v>55</v>
      </c>
      <c r="D3580" s="60">
        <v>9300</v>
      </c>
    </row>
    <row r="3581" spans="1:4" ht="13.5" thickBot="1" x14ac:dyDescent="0.25">
      <c r="A3581" s="17">
        <v>290438</v>
      </c>
      <c r="B3581" s="5" t="s">
        <v>3198</v>
      </c>
      <c r="C3581" s="6" t="s">
        <v>55</v>
      </c>
      <c r="D3581" s="60">
        <v>2420</v>
      </c>
    </row>
    <row r="3582" spans="1:4" ht="13.5" thickBot="1" x14ac:dyDescent="0.25">
      <c r="A3582" s="17">
        <v>290436</v>
      </c>
      <c r="B3582" s="5" t="s">
        <v>3199</v>
      </c>
      <c r="C3582" s="6" t="s">
        <v>55</v>
      </c>
      <c r="D3582" s="61">
        <v>970</v>
      </c>
    </row>
    <row r="3583" spans="1:4" ht="13.5" thickBot="1" x14ac:dyDescent="0.25">
      <c r="A3583" s="17">
        <v>290416</v>
      </c>
      <c r="B3583" s="5" t="s">
        <v>3200</v>
      </c>
      <c r="C3583" s="6" t="s">
        <v>50</v>
      </c>
      <c r="D3583" s="60">
        <v>4170</v>
      </c>
    </row>
    <row r="3584" spans="1:4" ht="13.5" thickBot="1" x14ac:dyDescent="0.25">
      <c r="A3584" s="17">
        <v>290415</v>
      </c>
      <c r="B3584" s="5" t="s">
        <v>3201</v>
      </c>
      <c r="C3584" s="6" t="s">
        <v>50</v>
      </c>
      <c r="D3584" s="60">
        <v>3570</v>
      </c>
    </row>
    <row r="3585" spans="1:4" ht="13.5" thickBot="1" x14ac:dyDescent="0.25">
      <c r="A3585" s="17">
        <v>290417</v>
      </c>
      <c r="B3585" s="5" t="s">
        <v>3202</v>
      </c>
      <c r="C3585" s="7" t="s">
        <v>52</v>
      </c>
      <c r="D3585" s="59">
        <v>16060</v>
      </c>
    </row>
    <row r="3586" spans="1:4" ht="13.5" thickBot="1" x14ac:dyDescent="0.25">
      <c r="A3586" s="17">
        <v>290422</v>
      </c>
      <c r="B3586" s="5" t="s">
        <v>3203</v>
      </c>
      <c r="C3586" s="7" t="s">
        <v>52</v>
      </c>
      <c r="D3586" s="59">
        <v>33280</v>
      </c>
    </row>
    <row r="3587" spans="1:4" ht="13.5" thickBot="1" x14ac:dyDescent="0.25">
      <c r="A3587" s="17">
        <v>290430</v>
      </c>
      <c r="B3587" s="5" t="s">
        <v>3204</v>
      </c>
      <c r="C3587" s="6" t="s">
        <v>50</v>
      </c>
      <c r="D3587" s="59">
        <v>15260</v>
      </c>
    </row>
    <row r="3588" spans="1:4" ht="13.5" thickBot="1" x14ac:dyDescent="0.25">
      <c r="A3588" s="17">
        <v>290439</v>
      </c>
      <c r="B3588" s="5" t="s">
        <v>3205</v>
      </c>
      <c r="C3588" s="7" t="s">
        <v>52</v>
      </c>
      <c r="D3588" s="60">
        <v>9600</v>
      </c>
    </row>
    <row r="3589" spans="1:4" ht="13.5" thickBot="1" x14ac:dyDescent="0.25">
      <c r="A3589" s="17">
        <v>290435</v>
      </c>
      <c r="B3589" s="5" t="s">
        <v>3206</v>
      </c>
      <c r="C3589" s="6" t="s">
        <v>55</v>
      </c>
      <c r="D3589" s="59">
        <v>11680</v>
      </c>
    </row>
    <row r="3590" spans="1:4" ht="13.5" thickBot="1" x14ac:dyDescent="0.25">
      <c r="A3590" s="17">
        <v>290406</v>
      </c>
      <c r="B3590" s="5" t="s">
        <v>3207</v>
      </c>
      <c r="C3590" s="6" t="s">
        <v>55</v>
      </c>
      <c r="D3590" s="60">
        <v>2580</v>
      </c>
    </row>
    <row r="3591" spans="1:4" ht="13.5" thickBot="1" x14ac:dyDescent="0.25">
      <c r="A3591" s="17">
        <v>290407</v>
      </c>
      <c r="B3591" s="5" t="s">
        <v>3208</v>
      </c>
      <c r="C3591" s="6" t="s">
        <v>50</v>
      </c>
      <c r="D3591" s="60">
        <v>8640</v>
      </c>
    </row>
    <row r="3592" spans="1:4" ht="13.5" thickBot="1" x14ac:dyDescent="0.25">
      <c r="A3592" s="17">
        <v>290408</v>
      </c>
      <c r="B3592" s="5" t="s">
        <v>3209</v>
      </c>
      <c r="C3592" s="6" t="s">
        <v>55</v>
      </c>
      <c r="D3592" s="60">
        <v>3040</v>
      </c>
    </row>
    <row r="3593" spans="1:4" ht="13.5" thickBot="1" x14ac:dyDescent="0.25">
      <c r="A3593" s="17">
        <v>290409</v>
      </c>
      <c r="B3593" s="5" t="s">
        <v>3210</v>
      </c>
      <c r="C3593" s="6" t="s">
        <v>50</v>
      </c>
      <c r="D3593" s="60">
        <v>9840</v>
      </c>
    </row>
    <row r="3594" spans="1:4" ht="14.25" thickTop="1" thickBot="1" x14ac:dyDescent="0.25">
      <c r="A3594" s="17">
        <v>290437</v>
      </c>
      <c r="B3594" s="5" t="s">
        <v>3211</v>
      </c>
      <c r="C3594" s="6" t="s">
        <v>50</v>
      </c>
      <c r="D3594" s="91">
        <v>8120</v>
      </c>
    </row>
    <row r="3595" spans="1:4" ht="13.5" thickBot="1" x14ac:dyDescent="0.25">
      <c r="A3595" s="17">
        <v>290442</v>
      </c>
      <c r="B3595" s="5" t="s">
        <v>3212</v>
      </c>
      <c r="C3595" s="6" t="s">
        <v>55</v>
      </c>
      <c r="D3595" s="60">
        <v>3700</v>
      </c>
    </row>
    <row r="3596" spans="1:4" ht="13.5" thickBot="1" x14ac:dyDescent="0.25">
      <c r="A3596" s="17">
        <v>290412</v>
      </c>
      <c r="B3596" s="5" t="s">
        <v>3213</v>
      </c>
      <c r="C3596" s="6" t="s">
        <v>55</v>
      </c>
      <c r="D3596" s="60">
        <v>2520</v>
      </c>
    </row>
    <row r="3597" spans="1:4" ht="13.5" thickBot="1" x14ac:dyDescent="0.25">
      <c r="A3597" s="17">
        <v>290440</v>
      </c>
      <c r="B3597" s="5" t="s">
        <v>3214</v>
      </c>
      <c r="C3597" s="7" t="s">
        <v>52</v>
      </c>
      <c r="D3597" s="59">
        <v>45960</v>
      </c>
    </row>
    <row r="3598" spans="1:4" ht="13.5" thickBot="1" x14ac:dyDescent="0.25">
      <c r="A3598" s="17">
        <v>290441</v>
      </c>
      <c r="B3598" s="5" t="s">
        <v>3215</v>
      </c>
      <c r="C3598" s="6" t="s">
        <v>50</v>
      </c>
      <c r="D3598" s="59">
        <v>13750</v>
      </c>
    </row>
    <row r="3599" spans="1:4" ht="13.5" thickBot="1" x14ac:dyDescent="0.25">
      <c r="A3599" s="13"/>
      <c r="B3599" s="3"/>
      <c r="C3599" s="3"/>
      <c r="D3599" s="62"/>
    </row>
    <row r="3600" spans="1:4" ht="13.5" thickBot="1" x14ac:dyDescent="0.25">
      <c r="A3600" s="16">
        <v>2905</v>
      </c>
      <c r="B3600" s="4" t="s">
        <v>3216</v>
      </c>
      <c r="C3600" s="3"/>
      <c r="D3600" s="62"/>
    </row>
    <row r="3601" spans="1:4" ht="13.5" thickBot="1" x14ac:dyDescent="0.25">
      <c r="A3601" s="17">
        <v>290504</v>
      </c>
      <c r="B3601" s="5" t="s">
        <v>3217</v>
      </c>
      <c r="C3601" s="6" t="s">
        <v>55</v>
      </c>
      <c r="D3601" s="60">
        <v>5390</v>
      </c>
    </row>
    <row r="3602" spans="1:4" ht="13.5" thickBot="1" x14ac:dyDescent="0.25">
      <c r="A3602" s="17">
        <v>290501</v>
      </c>
      <c r="B3602" s="5" t="s">
        <v>3218</v>
      </c>
      <c r="C3602" s="6" t="s">
        <v>50</v>
      </c>
      <c r="D3602" s="60">
        <v>5190</v>
      </c>
    </row>
    <row r="3603" spans="1:4" ht="13.5" thickBot="1" x14ac:dyDescent="0.25">
      <c r="A3603" s="17">
        <v>290502</v>
      </c>
      <c r="B3603" s="5" t="s">
        <v>3219</v>
      </c>
      <c r="C3603" s="6" t="s">
        <v>50</v>
      </c>
      <c r="D3603" s="60">
        <v>4490</v>
      </c>
    </row>
    <row r="3604" spans="1:4" ht="13.5" thickBot="1" x14ac:dyDescent="0.25">
      <c r="A3604" s="17">
        <v>290503</v>
      </c>
      <c r="B3604" s="5" t="s">
        <v>3220</v>
      </c>
      <c r="C3604" s="6" t="s">
        <v>50</v>
      </c>
      <c r="D3604" s="60">
        <v>5250</v>
      </c>
    </row>
    <row r="3605" spans="1:4" ht="13.5" thickBot="1" x14ac:dyDescent="0.25">
      <c r="A3605" s="13"/>
      <c r="B3605" s="3"/>
      <c r="C3605" s="3"/>
      <c r="D3605" s="62"/>
    </row>
    <row r="3606" spans="1:4" ht="13.5" thickBot="1" x14ac:dyDescent="0.25">
      <c r="A3606" s="16">
        <v>2906</v>
      </c>
      <c r="B3606" s="4" t="s">
        <v>3221</v>
      </c>
      <c r="C3606" s="3"/>
      <c r="D3606" s="62"/>
    </row>
    <row r="3607" spans="1:4" ht="13.5" thickBot="1" x14ac:dyDescent="0.25">
      <c r="A3607" s="70">
        <v>290602</v>
      </c>
      <c r="B3607" s="71" t="s">
        <v>4619</v>
      </c>
      <c r="C3607" s="6" t="s">
        <v>50</v>
      </c>
      <c r="D3607" s="60">
        <v>8520</v>
      </c>
    </row>
    <row r="3608" spans="1:4" ht="13.5" thickBot="1" x14ac:dyDescent="0.25">
      <c r="A3608" s="17">
        <v>290601</v>
      </c>
      <c r="B3608" s="5" t="s">
        <v>3222</v>
      </c>
      <c r="C3608" s="6" t="s">
        <v>50</v>
      </c>
      <c r="D3608" s="60">
        <v>7610</v>
      </c>
    </row>
    <row r="3609" spans="1:4" ht="13.5" thickBot="1" x14ac:dyDescent="0.25">
      <c r="A3609" s="17">
        <v>290617</v>
      </c>
      <c r="B3609" s="5" t="s">
        <v>3223</v>
      </c>
      <c r="C3609" s="6" t="s">
        <v>50</v>
      </c>
      <c r="D3609" s="60">
        <v>3950</v>
      </c>
    </row>
    <row r="3610" spans="1:4" ht="13.5" thickBot="1" x14ac:dyDescent="0.25">
      <c r="A3610" s="17">
        <v>290618</v>
      </c>
      <c r="B3610" s="5" t="s">
        <v>3224</v>
      </c>
      <c r="C3610" s="6" t="s">
        <v>50</v>
      </c>
      <c r="D3610" s="60">
        <v>5960</v>
      </c>
    </row>
    <row r="3611" spans="1:4" ht="13.5" thickBot="1" x14ac:dyDescent="0.25">
      <c r="A3611" s="17">
        <v>290619</v>
      </c>
      <c r="B3611" s="5" t="s">
        <v>3225</v>
      </c>
      <c r="C3611" s="6" t="s">
        <v>50</v>
      </c>
      <c r="D3611" s="60">
        <v>7960</v>
      </c>
    </row>
    <row r="3612" spans="1:4" ht="13.5" thickBot="1" x14ac:dyDescent="0.25">
      <c r="A3612" s="17">
        <v>290613</v>
      </c>
      <c r="B3612" s="5" t="s">
        <v>3226</v>
      </c>
      <c r="C3612" s="6" t="s">
        <v>55</v>
      </c>
      <c r="D3612" s="60">
        <v>6610</v>
      </c>
    </row>
    <row r="3613" spans="1:4" ht="13.5" thickBot="1" x14ac:dyDescent="0.25">
      <c r="A3613" s="17">
        <v>290611</v>
      </c>
      <c r="B3613" s="5" t="s">
        <v>3227</v>
      </c>
      <c r="C3613" s="6" t="s">
        <v>50</v>
      </c>
      <c r="D3613" s="60">
        <v>4930</v>
      </c>
    </row>
    <row r="3614" spans="1:4" ht="13.5" thickBot="1" x14ac:dyDescent="0.25">
      <c r="A3614" s="17">
        <v>290615</v>
      </c>
      <c r="B3614" s="5" t="s">
        <v>3228</v>
      </c>
      <c r="C3614" s="6" t="s">
        <v>50</v>
      </c>
      <c r="D3614" s="60">
        <v>8230</v>
      </c>
    </row>
    <row r="3615" spans="1:4" ht="13.5" thickBot="1" x14ac:dyDescent="0.25">
      <c r="A3615" s="17">
        <v>290616</v>
      </c>
      <c r="B3615" s="5" t="s">
        <v>3229</v>
      </c>
      <c r="C3615" s="6" t="s">
        <v>50</v>
      </c>
      <c r="D3615" s="59">
        <v>11850</v>
      </c>
    </row>
    <row r="3616" spans="1:4" ht="13.5" thickBot="1" x14ac:dyDescent="0.25">
      <c r="A3616" s="17">
        <v>290612</v>
      </c>
      <c r="B3616" s="5" t="s">
        <v>3230</v>
      </c>
      <c r="C3616" s="6" t="s">
        <v>50</v>
      </c>
      <c r="D3616" s="59">
        <v>11180</v>
      </c>
    </row>
    <row r="3617" spans="1:4" ht="13.5" thickBot="1" x14ac:dyDescent="0.25">
      <c r="A3617" s="17">
        <v>290606</v>
      </c>
      <c r="B3617" s="5" t="s">
        <v>3231</v>
      </c>
      <c r="C3617" s="6" t="s">
        <v>50</v>
      </c>
      <c r="D3617" s="59">
        <v>14450</v>
      </c>
    </row>
    <row r="3618" spans="1:4" x14ac:dyDescent="0.2">
      <c r="A3618" s="17">
        <v>290614</v>
      </c>
      <c r="B3618" s="5" t="s">
        <v>3232</v>
      </c>
      <c r="C3618" s="6" t="s">
        <v>50</v>
      </c>
      <c r="D3618" s="69">
        <v>5190</v>
      </c>
    </row>
    <row r="3619" spans="1:4" x14ac:dyDescent="0.2">
      <c r="A3619" s="13"/>
      <c r="B3619" s="3"/>
      <c r="C3619" s="47"/>
      <c r="D3619" s="21"/>
    </row>
    <row r="3620" spans="1:4" ht="13.5" thickBot="1" x14ac:dyDescent="0.25">
      <c r="A3620" s="16">
        <v>2907</v>
      </c>
      <c r="B3620" s="4" t="s">
        <v>3233</v>
      </c>
      <c r="C3620" s="3"/>
      <c r="D3620" s="62"/>
    </row>
    <row r="3621" spans="1:4" ht="13.5" thickBot="1" x14ac:dyDescent="0.25">
      <c r="A3621" s="17">
        <v>290707</v>
      </c>
      <c r="B3621" s="5" t="s">
        <v>3234</v>
      </c>
      <c r="C3621" s="6" t="s">
        <v>55</v>
      </c>
      <c r="D3621" s="60">
        <v>3670</v>
      </c>
    </row>
    <row r="3622" spans="1:4" ht="13.5" thickBot="1" x14ac:dyDescent="0.25">
      <c r="A3622" s="17">
        <v>290708</v>
      </c>
      <c r="B3622" s="5" t="s">
        <v>3235</v>
      </c>
      <c r="C3622" s="6" t="s">
        <v>50</v>
      </c>
      <c r="D3622" s="60">
        <v>6210</v>
      </c>
    </row>
    <row r="3623" spans="1:4" ht="13.5" thickBot="1" x14ac:dyDescent="0.25">
      <c r="A3623" s="17">
        <v>290709</v>
      </c>
      <c r="B3623" s="5" t="s">
        <v>3236</v>
      </c>
      <c r="C3623" s="6" t="s">
        <v>50</v>
      </c>
      <c r="D3623" s="59">
        <v>13500</v>
      </c>
    </row>
    <row r="3624" spans="1:4" ht="13.5" thickBot="1" x14ac:dyDescent="0.25">
      <c r="A3624" s="17">
        <v>290710</v>
      </c>
      <c r="B3624" s="5" t="s">
        <v>3237</v>
      </c>
      <c r="C3624" s="6" t="s">
        <v>50</v>
      </c>
      <c r="D3624" s="60">
        <v>7120</v>
      </c>
    </row>
    <row r="3625" spans="1:4" ht="13.5" thickBot="1" x14ac:dyDescent="0.25">
      <c r="A3625" s="13"/>
      <c r="B3625" s="3"/>
      <c r="C3625" s="3"/>
      <c r="D3625" s="62"/>
    </row>
    <row r="3626" spans="1:4" ht="13.5" thickBot="1" x14ac:dyDescent="0.25">
      <c r="A3626" s="16">
        <v>2908</v>
      </c>
      <c r="B3626" s="4" t="s">
        <v>1353</v>
      </c>
      <c r="C3626" s="3"/>
      <c r="D3626" s="62"/>
    </row>
    <row r="3627" spans="1:4" ht="13.5" thickBot="1" x14ac:dyDescent="0.25">
      <c r="A3627" s="70">
        <v>290827</v>
      </c>
      <c r="B3627" s="71" t="s">
        <v>4620</v>
      </c>
      <c r="C3627" s="103" t="s">
        <v>4482</v>
      </c>
      <c r="D3627" s="59">
        <v>11960</v>
      </c>
    </row>
    <row r="3628" spans="1:4" ht="13.5" thickBot="1" x14ac:dyDescent="0.25">
      <c r="A3628" s="17">
        <v>290824</v>
      </c>
      <c r="B3628" s="5" t="s">
        <v>3238</v>
      </c>
      <c r="C3628" s="86" t="s">
        <v>4496</v>
      </c>
      <c r="D3628" s="60">
        <v>9380</v>
      </c>
    </row>
    <row r="3629" spans="1:4" ht="13.5" thickBot="1" x14ac:dyDescent="0.25">
      <c r="A3629" s="17">
        <v>290806</v>
      </c>
      <c r="B3629" s="5" t="s">
        <v>3239</v>
      </c>
      <c r="C3629" s="86" t="s">
        <v>4496</v>
      </c>
      <c r="D3629" s="60">
        <v>9880</v>
      </c>
    </row>
    <row r="3630" spans="1:4" ht="13.5" thickBot="1" x14ac:dyDescent="0.25">
      <c r="A3630" s="76">
        <v>290826</v>
      </c>
      <c r="B3630" s="77" t="s">
        <v>4621</v>
      </c>
      <c r="C3630" s="86" t="s">
        <v>4496</v>
      </c>
      <c r="D3630" s="59">
        <v>10930</v>
      </c>
    </row>
    <row r="3631" spans="1:4" ht="13.5" thickBot="1" x14ac:dyDescent="0.25">
      <c r="A3631" s="17">
        <v>290810</v>
      </c>
      <c r="B3631" s="5" t="s">
        <v>3240</v>
      </c>
      <c r="C3631" s="86" t="s">
        <v>4496</v>
      </c>
      <c r="D3631" s="60">
        <v>5670</v>
      </c>
    </row>
    <row r="3632" spans="1:4" ht="13.5" thickBot="1" x14ac:dyDescent="0.25">
      <c r="A3632" s="17">
        <v>290811</v>
      </c>
      <c r="B3632" s="5" t="s">
        <v>3241</v>
      </c>
      <c r="C3632" s="104" t="s">
        <v>4482</v>
      </c>
      <c r="D3632" s="60">
        <v>5670</v>
      </c>
    </row>
    <row r="3633" spans="1:4" ht="13.5" thickBot="1" x14ac:dyDescent="0.25">
      <c r="A3633" s="17">
        <v>290825</v>
      </c>
      <c r="B3633" s="5" t="s">
        <v>3242</v>
      </c>
      <c r="C3633" s="86" t="s">
        <v>4496</v>
      </c>
      <c r="D3633" s="69">
        <v>3800</v>
      </c>
    </row>
    <row r="3634" spans="1:4" x14ac:dyDescent="0.2">
      <c r="A3634" s="13"/>
      <c r="B3634" s="3"/>
      <c r="C3634" s="47"/>
      <c r="D3634" s="21"/>
    </row>
    <row r="3635" spans="1:4" ht="13.5" thickBot="1" x14ac:dyDescent="0.25">
      <c r="A3635" s="16">
        <v>2909</v>
      </c>
      <c r="B3635" s="4" t="s">
        <v>3243</v>
      </c>
      <c r="C3635" s="47"/>
      <c r="D3635" s="21"/>
    </row>
    <row r="3636" spans="1:4" ht="13.5" thickBot="1" x14ac:dyDescent="0.25">
      <c r="A3636" s="17">
        <v>290905</v>
      </c>
      <c r="B3636" s="5" t="s">
        <v>3244</v>
      </c>
      <c r="C3636" s="94" t="s">
        <v>50</v>
      </c>
      <c r="D3636" s="58">
        <v>7420</v>
      </c>
    </row>
    <row r="3637" spans="1:4" ht="13.5" thickBot="1" x14ac:dyDescent="0.25">
      <c r="A3637" s="17">
        <v>290901</v>
      </c>
      <c r="B3637" s="5" t="s">
        <v>3245</v>
      </c>
      <c r="C3637" s="6" t="s">
        <v>50</v>
      </c>
      <c r="D3637" s="59">
        <v>22920</v>
      </c>
    </row>
    <row r="3638" spans="1:4" ht="13.5" thickBot="1" x14ac:dyDescent="0.25">
      <c r="A3638" s="17">
        <v>290914</v>
      </c>
      <c r="B3638" s="5" t="s">
        <v>3246</v>
      </c>
      <c r="C3638" s="6" t="s">
        <v>50</v>
      </c>
      <c r="D3638" s="60">
        <v>9270</v>
      </c>
    </row>
    <row r="3639" spans="1:4" ht="13.5" thickBot="1" x14ac:dyDescent="0.25">
      <c r="A3639" s="17">
        <v>290917</v>
      </c>
      <c r="B3639" s="5" t="s">
        <v>3247</v>
      </c>
      <c r="C3639" s="6" t="s">
        <v>55</v>
      </c>
      <c r="D3639" s="60">
        <v>2050</v>
      </c>
    </row>
    <row r="3640" spans="1:4" ht="13.5" thickBot="1" x14ac:dyDescent="0.25">
      <c r="A3640" s="17">
        <v>290916</v>
      </c>
      <c r="B3640" s="5" t="s">
        <v>3248</v>
      </c>
      <c r="C3640" s="6" t="s">
        <v>55</v>
      </c>
      <c r="D3640" s="60">
        <v>4000</v>
      </c>
    </row>
    <row r="3641" spans="1:4" ht="13.5" thickBot="1" x14ac:dyDescent="0.25">
      <c r="A3641" s="17">
        <v>290915</v>
      </c>
      <c r="B3641" s="5" t="s">
        <v>3249</v>
      </c>
      <c r="C3641" s="6" t="s">
        <v>50</v>
      </c>
      <c r="D3641" s="60">
        <v>2770</v>
      </c>
    </row>
    <row r="3642" spans="1:4" ht="13.5" thickBot="1" x14ac:dyDescent="0.25">
      <c r="A3642" s="17">
        <v>290903</v>
      </c>
      <c r="B3642" s="5" t="s">
        <v>3250</v>
      </c>
      <c r="C3642" s="6" t="s">
        <v>50</v>
      </c>
      <c r="D3642" s="59">
        <v>18420</v>
      </c>
    </row>
    <row r="3643" spans="1:4" ht="13.5" thickBot="1" x14ac:dyDescent="0.25">
      <c r="A3643" s="17">
        <v>290909</v>
      </c>
      <c r="B3643" s="5" t="s">
        <v>3251</v>
      </c>
      <c r="C3643" s="7" t="s">
        <v>52</v>
      </c>
      <c r="D3643" s="59">
        <v>46740</v>
      </c>
    </row>
    <row r="3644" spans="1:4" ht="13.5" thickBot="1" x14ac:dyDescent="0.25">
      <c r="A3644" s="17">
        <v>290910</v>
      </c>
      <c r="B3644" s="5" t="s">
        <v>3252</v>
      </c>
      <c r="C3644" s="6" t="s">
        <v>55</v>
      </c>
      <c r="D3644" s="60">
        <v>1900</v>
      </c>
    </row>
    <row r="3645" spans="1:4" ht="13.5" thickBot="1" x14ac:dyDescent="0.25">
      <c r="A3645" s="17">
        <v>290911</v>
      </c>
      <c r="B3645" s="5" t="s">
        <v>3253</v>
      </c>
      <c r="C3645" s="6" t="s">
        <v>50</v>
      </c>
      <c r="D3645" s="60">
        <v>8910</v>
      </c>
    </row>
    <row r="3646" spans="1:4" ht="13.5" thickBot="1" x14ac:dyDescent="0.25">
      <c r="A3646" s="13"/>
      <c r="B3646" s="3"/>
      <c r="C3646" s="3"/>
      <c r="D3646" s="62"/>
    </row>
    <row r="3647" spans="1:4" ht="13.5" thickBot="1" x14ac:dyDescent="0.25">
      <c r="A3647" s="16">
        <v>2910</v>
      </c>
      <c r="B3647" s="4" t="s">
        <v>3254</v>
      </c>
      <c r="C3647" s="3"/>
      <c r="D3647" s="62"/>
    </row>
    <row r="3648" spans="1:4" ht="13.5" thickBot="1" x14ac:dyDescent="0.25">
      <c r="A3648" s="17">
        <v>291001</v>
      </c>
      <c r="B3648" s="5" t="s">
        <v>3255</v>
      </c>
      <c r="C3648" s="6" t="s">
        <v>50</v>
      </c>
      <c r="D3648" s="59">
        <v>16470</v>
      </c>
    </row>
    <row r="3649" spans="1:4" ht="14.25" thickTop="1" thickBot="1" x14ac:dyDescent="0.25">
      <c r="A3649" s="17">
        <v>291003</v>
      </c>
      <c r="B3649" s="5" t="s">
        <v>3256</v>
      </c>
      <c r="C3649" s="6" t="s">
        <v>50</v>
      </c>
      <c r="D3649" s="91">
        <v>8450</v>
      </c>
    </row>
    <row r="3650" spans="1:4" ht="13.5" thickBot="1" x14ac:dyDescent="0.25">
      <c r="A3650" s="17">
        <v>291002</v>
      </c>
      <c r="B3650" s="5" t="s">
        <v>3256</v>
      </c>
      <c r="C3650" s="6" t="s">
        <v>55</v>
      </c>
      <c r="D3650" s="59">
        <v>17160</v>
      </c>
    </row>
    <row r="3651" spans="1:4" ht="13.5" thickBot="1" x14ac:dyDescent="0.25">
      <c r="A3651" s="17">
        <v>291010</v>
      </c>
      <c r="B3651" s="5" t="s">
        <v>3257</v>
      </c>
      <c r="C3651" s="6" t="s">
        <v>50</v>
      </c>
      <c r="D3651" s="60">
        <v>7080</v>
      </c>
    </row>
    <row r="3652" spans="1:4" ht="13.5" thickBot="1" x14ac:dyDescent="0.25">
      <c r="A3652" s="13"/>
      <c r="B3652" s="3"/>
      <c r="C3652" s="3"/>
      <c r="D3652" s="62"/>
    </row>
    <row r="3653" spans="1:4" ht="13.5" thickBot="1" x14ac:dyDescent="0.25">
      <c r="A3653" s="16">
        <v>2911</v>
      </c>
      <c r="B3653" s="4" t="s">
        <v>2235</v>
      </c>
      <c r="C3653" s="3"/>
      <c r="D3653" s="62"/>
    </row>
    <row r="3654" spans="1:4" ht="13.5" thickBot="1" x14ac:dyDescent="0.25">
      <c r="A3654" s="17">
        <v>291101</v>
      </c>
      <c r="B3654" s="5" t="s">
        <v>3258</v>
      </c>
      <c r="C3654" s="6" t="s">
        <v>50</v>
      </c>
      <c r="D3654" s="60">
        <v>1790</v>
      </c>
    </row>
    <row r="3655" spans="1:4" ht="13.5" thickBot="1" x14ac:dyDescent="0.25">
      <c r="A3655" s="17">
        <v>291102</v>
      </c>
      <c r="B3655" s="5" t="s">
        <v>3259</v>
      </c>
      <c r="C3655" s="6" t="s">
        <v>50</v>
      </c>
      <c r="D3655" s="60">
        <v>3230</v>
      </c>
    </row>
    <row r="3656" spans="1:4" ht="13.5" thickBot="1" x14ac:dyDescent="0.25">
      <c r="A3656" s="17">
        <v>291103</v>
      </c>
      <c r="B3656" s="5" t="s">
        <v>3260</v>
      </c>
      <c r="C3656" s="6" t="s">
        <v>50</v>
      </c>
      <c r="D3656" s="60">
        <v>4260</v>
      </c>
    </row>
    <row r="3657" spans="1:4" ht="13.5" thickBot="1" x14ac:dyDescent="0.25">
      <c r="A3657" s="13"/>
      <c r="B3657" s="3"/>
      <c r="C3657" s="3"/>
      <c r="D3657" s="62"/>
    </row>
    <row r="3658" spans="1:4" ht="13.5" thickBot="1" x14ac:dyDescent="0.25">
      <c r="A3658" s="16">
        <v>2912</v>
      </c>
      <c r="B3658" s="4" t="s">
        <v>3261</v>
      </c>
      <c r="C3658" s="3"/>
      <c r="D3658" s="62"/>
    </row>
    <row r="3659" spans="1:4" ht="13.5" thickBot="1" x14ac:dyDescent="0.25">
      <c r="A3659" s="17">
        <v>291202</v>
      </c>
      <c r="B3659" s="5" t="s">
        <v>3262</v>
      </c>
      <c r="C3659" s="7" t="s">
        <v>52</v>
      </c>
      <c r="D3659" s="60">
        <v>9390</v>
      </c>
    </row>
    <row r="3660" spans="1:4" ht="13.5" thickBot="1" x14ac:dyDescent="0.25">
      <c r="A3660" s="17">
        <v>291203</v>
      </c>
      <c r="B3660" s="5" t="s">
        <v>3263</v>
      </c>
      <c r="C3660" s="7" t="s">
        <v>52</v>
      </c>
      <c r="D3660" s="59">
        <v>16950</v>
      </c>
    </row>
    <row r="3661" spans="1:4" ht="13.5" thickBot="1" x14ac:dyDescent="0.25">
      <c r="A3661" s="17">
        <v>291204</v>
      </c>
      <c r="B3661" s="5" t="s">
        <v>3264</v>
      </c>
      <c r="C3661" s="6" t="s">
        <v>55</v>
      </c>
      <c r="D3661" s="59">
        <v>22700</v>
      </c>
    </row>
    <row r="3662" spans="1:4" ht="13.5" thickBot="1" x14ac:dyDescent="0.25">
      <c r="A3662" s="17">
        <v>291201</v>
      </c>
      <c r="B3662" s="5" t="s">
        <v>3265</v>
      </c>
      <c r="C3662" s="6" t="s">
        <v>55</v>
      </c>
      <c r="D3662" s="60">
        <v>1430</v>
      </c>
    </row>
    <row r="3663" spans="1:4" ht="13.5" thickBot="1" x14ac:dyDescent="0.25">
      <c r="A3663" s="17">
        <v>291205</v>
      </c>
      <c r="B3663" s="5" t="s">
        <v>3266</v>
      </c>
      <c r="C3663" s="6" t="s">
        <v>50</v>
      </c>
      <c r="D3663" s="59">
        <v>10550</v>
      </c>
    </row>
    <row r="3664" spans="1:4" ht="13.5" thickBot="1" x14ac:dyDescent="0.25">
      <c r="A3664" s="13"/>
      <c r="B3664" s="3"/>
      <c r="C3664" s="3"/>
      <c r="D3664" s="62"/>
    </row>
    <row r="3665" spans="1:4" ht="13.5" thickBot="1" x14ac:dyDescent="0.25">
      <c r="A3665" s="16">
        <v>30</v>
      </c>
      <c r="B3665" s="4" t="s">
        <v>3267</v>
      </c>
      <c r="C3665" s="3"/>
      <c r="D3665" s="62"/>
    </row>
    <row r="3666" spans="1:4" ht="13.5" thickBot="1" x14ac:dyDescent="0.25">
      <c r="A3666" s="13"/>
      <c r="B3666" s="3"/>
      <c r="C3666" s="3"/>
      <c r="D3666" s="62"/>
    </row>
    <row r="3667" spans="1:4" ht="13.5" thickBot="1" x14ac:dyDescent="0.25">
      <c r="A3667" s="16">
        <v>3002</v>
      </c>
      <c r="B3667" s="4" t="s">
        <v>3268</v>
      </c>
      <c r="C3667" s="3"/>
      <c r="D3667" s="62"/>
    </row>
    <row r="3668" spans="1:4" ht="13.5" thickBot="1" x14ac:dyDescent="0.25">
      <c r="A3668" s="17">
        <v>300215</v>
      </c>
      <c r="B3668" s="5" t="s">
        <v>3269</v>
      </c>
      <c r="C3668" s="7" t="s">
        <v>52</v>
      </c>
      <c r="D3668" s="59">
        <v>22470</v>
      </c>
    </row>
    <row r="3669" spans="1:4" ht="13.5" thickBot="1" x14ac:dyDescent="0.25">
      <c r="A3669" s="17">
        <v>300212</v>
      </c>
      <c r="B3669" s="5" t="s">
        <v>3270</v>
      </c>
      <c r="C3669" s="7" t="s">
        <v>52</v>
      </c>
      <c r="D3669" s="59">
        <v>26470</v>
      </c>
    </row>
    <row r="3670" spans="1:4" ht="13.5" thickBot="1" x14ac:dyDescent="0.25">
      <c r="A3670" s="17">
        <v>300225</v>
      </c>
      <c r="B3670" s="5" t="s">
        <v>3271</v>
      </c>
      <c r="C3670" s="7" t="s">
        <v>52</v>
      </c>
      <c r="D3670" s="59">
        <v>22210</v>
      </c>
    </row>
    <row r="3671" spans="1:4" ht="13.5" thickBot="1" x14ac:dyDescent="0.25">
      <c r="A3671" s="17">
        <v>300224</v>
      </c>
      <c r="B3671" s="5" t="s">
        <v>3272</v>
      </c>
      <c r="C3671" s="7" t="s">
        <v>52</v>
      </c>
      <c r="D3671" s="60">
        <v>5520</v>
      </c>
    </row>
    <row r="3672" spans="1:4" ht="13.5" thickBot="1" x14ac:dyDescent="0.25">
      <c r="A3672" s="17">
        <v>300229</v>
      </c>
      <c r="B3672" s="5" t="s">
        <v>3273</v>
      </c>
      <c r="C3672" s="7" t="s">
        <v>52</v>
      </c>
      <c r="D3672" s="60">
        <v>1960</v>
      </c>
    </row>
    <row r="3673" spans="1:4" ht="13.5" thickBot="1" x14ac:dyDescent="0.25">
      <c r="A3673" s="17">
        <v>300210</v>
      </c>
      <c r="B3673" s="5" t="s">
        <v>3274</v>
      </c>
      <c r="C3673" s="7" t="s">
        <v>52</v>
      </c>
      <c r="D3673" s="59">
        <v>14460</v>
      </c>
    </row>
    <row r="3674" spans="1:4" ht="13.5" thickBot="1" x14ac:dyDescent="0.25">
      <c r="A3674" s="17">
        <v>300219</v>
      </c>
      <c r="B3674" s="5" t="s">
        <v>3275</v>
      </c>
      <c r="C3674" s="6" t="s">
        <v>50</v>
      </c>
      <c r="D3674" s="60">
        <v>2440</v>
      </c>
    </row>
    <row r="3675" spans="1:4" ht="13.5" thickBot="1" x14ac:dyDescent="0.25">
      <c r="A3675" s="17">
        <v>300204</v>
      </c>
      <c r="B3675" s="5" t="s">
        <v>3276</v>
      </c>
      <c r="C3675" s="6" t="s">
        <v>50</v>
      </c>
      <c r="D3675" s="61">
        <v>190</v>
      </c>
    </row>
    <row r="3676" spans="1:4" ht="13.5" thickBot="1" x14ac:dyDescent="0.25">
      <c r="A3676" s="17">
        <v>300205</v>
      </c>
      <c r="B3676" s="5" t="s">
        <v>3277</v>
      </c>
      <c r="C3676" s="6" t="s">
        <v>50</v>
      </c>
      <c r="D3676" s="61">
        <v>150</v>
      </c>
    </row>
    <row r="3677" spans="1:4" ht="13.5" thickBot="1" x14ac:dyDescent="0.25">
      <c r="A3677" s="17">
        <v>300226</v>
      </c>
      <c r="B3677" s="5" t="s">
        <v>3278</v>
      </c>
      <c r="C3677" s="7" t="s">
        <v>52</v>
      </c>
      <c r="D3677" s="59">
        <v>22970</v>
      </c>
    </row>
    <row r="3678" spans="1:4" ht="13.5" thickBot="1" x14ac:dyDescent="0.25">
      <c r="A3678" s="17">
        <v>300228</v>
      </c>
      <c r="B3678" s="5" t="s">
        <v>3279</v>
      </c>
      <c r="C3678" s="7" t="s">
        <v>52</v>
      </c>
      <c r="D3678" s="59">
        <v>49840</v>
      </c>
    </row>
    <row r="3679" spans="1:4" ht="13.5" thickBot="1" x14ac:dyDescent="0.25">
      <c r="A3679" s="17">
        <v>300222</v>
      </c>
      <c r="B3679" s="5" t="s">
        <v>3280</v>
      </c>
      <c r="C3679" s="7" t="s">
        <v>52</v>
      </c>
      <c r="D3679" s="59">
        <v>11910</v>
      </c>
    </row>
    <row r="3680" spans="1:4" ht="13.5" thickBot="1" x14ac:dyDescent="0.25">
      <c r="A3680" s="17">
        <v>300211</v>
      </c>
      <c r="B3680" s="5" t="s">
        <v>3281</v>
      </c>
      <c r="C3680" s="7" t="s">
        <v>52</v>
      </c>
      <c r="D3680" s="59">
        <v>20690</v>
      </c>
    </row>
    <row r="3681" spans="1:4" ht="13.5" thickBot="1" x14ac:dyDescent="0.25">
      <c r="A3681" s="17">
        <v>300233</v>
      </c>
      <c r="B3681" s="5" t="s">
        <v>5116</v>
      </c>
      <c r="C3681" s="6" t="s">
        <v>50</v>
      </c>
      <c r="D3681" s="59">
        <v>20550</v>
      </c>
    </row>
    <row r="3682" spans="1:4" ht="13.5" thickBot="1" x14ac:dyDescent="0.25">
      <c r="A3682" s="17">
        <v>300209</v>
      </c>
      <c r="B3682" s="5" t="s">
        <v>3282</v>
      </c>
      <c r="C3682" s="6" t="s">
        <v>50</v>
      </c>
      <c r="D3682" s="60">
        <v>8050</v>
      </c>
    </row>
    <row r="3683" spans="1:4" ht="13.5" thickBot="1" x14ac:dyDescent="0.25">
      <c r="A3683" s="17">
        <v>300232</v>
      </c>
      <c r="B3683" s="5" t="s">
        <v>3283</v>
      </c>
      <c r="C3683" s="6" t="s">
        <v>50</v>
      </c>
      <c r="D3683" s="60">
        <v>9550</v>
      </c>
    </row>
    <row r="3684" spans="1:4" ht="13.5" thickBot="1" x14ac:dyDescent="0.25">
      <c r="A3684" s="17">
        <v>300230</v>
      </c>
      <c r="B3684" s="5" t="s">
        <v>3284</v>
      </c>
      <c r="C3684" s="6" t="s">
        <v>50</v>
      </c>
      <c r="D3684" s="60">
        <v>7070</v>
      </c>
    </row>
    <row r="3685" spans="1:4" ht="13.5" thickBot="1" x14ac:dyDescent="0.25">
      <c r="A3685" s="17">
        <v>300221</v>
      </c>
      <c r="B3685" s="5" t="s">
        <v>3285</v>
      </c>
      <c r="C3685" s="6" t="s">
        <v>50</v>
      </c>
      <c r="D3685" s="61">
        <v>40</v>
      </c>
    </row>
    <row r="3686" spans="1:4" ht="13.5" thickBot="1" x14ac:dyDescent="0.25">
      <c r="A3686" s="17">
        <v>300203</v>
      </c>
      <c r="B3686" s="5" t="s">
        <v>3286</v>
      </c>
      <c r="C3686" s="6" t="s">
        <v>55</v>
      </c>
      <c r="D3686" s="59">
        <v>74770</v>
      </c>
    </row>
    <row r="3687" spans="1:4" ht="13.5" thickBot="1" x14ac:dyDescent="0.25">
      <c r="A3687" s="17">
        <v>300220</v>
      </c>
      <c r="B3687" s="5" t="s">
        <v>3287</v>
      </c>
      <c r="C3687" s="6" t="s">
        <v>17</v>
      </c>
      <c r="D3687" s="59">
        <v>57740</v>
      </c>
    </row>
    <row r="3688" spans="1:4" ht="13.5" thickBot="1" x14ac:dyDescent="0.25">
      <c r="A3688" s="17">
        <v>300231</v>
      </c>
      <c r="B3688" s="5" t="s">
        <v>3288</v>
      </c>
      <c r="C3688" s="6" t="s">
        <v>17</v>
      </c>
      <c r="D3688" s="59">
        <v>20020</v>
      </c>
    </row>
    <row r="3689" spans="1:4" x14ac:dyDescent="0.2">
      <c r="A3689" s="13"/>
      <c r="B3689" s="3"/>
      <c r="C3689" s="3"/>
      <c r="D3689" s="3"/>
    </row>
    <row r="3690" spans="1:4" ht="13.5" thickBot="1" x14ac:dyDescent="0.25">
      <c r="A3690" s="16">
        <v>3006</v>
      </c>
      <c r="B3690" s="4" t="s">
        <v>3289</v>
      </c>
      <c r="C3690" s="3"/>
      <c r="D3690" s="3"/>
    </row>
    <row r="3691" spans="1:4" ht="13.5" thickBot="1" x14ac:dyDescent="0.25">
      <c r="A3691" s="17">
        <v>300601</v>
      </c>
      <c r="B3691" s="5" t="s">
        <v>3290</v>
      </c>
      <c r="C3691" s="7" t="s">
        <v>52</v>
      </c>
      <c r="D3691" s="66">
        <v>88770</v>
      </c>
    </row>
    <row r="3692" spans="1:4" ht="13.5" thickBot="1" x14ac:dyDescent="0.25">
      <c r="A3692" s="13"/>
      <c r="B3692" s="3"/>
      <c r="C3692" s="3"/>
      <c r="D3692" s="62"/>
    </row>
    <row r="3693" spans="1:4" ht="13.5" thickBot="1" x14ac:dyDescent="0.25">
      <c r="A3693" s="16">
        <v>3008</v>
      </c>
      <c r="B3693" s="4" t="s">
        <v>3291</v>
      </c>
      <c r="C3693" s="3"/>
      <c r="D3693" s="62"/>
    </row>
    <row r="3694" spans="1:4" ht="13.5" thickBot="1" x14ac:dyDescent="0.25">
      <c r="A3694" s="17">
        <v>300801</v>
      </c>
      <c r="B3694" s="5" t="s">
        <v>3292</v>
      </c>
      <c r="C3694" s="7" t="s">
        <v>52</v>
      </c>
      <c r="D3694" s="59">
        <v>52280</v>
      </c>
    </row>
    <row r="3695" spans="1:4" ht="13.5" thickBot="1" x14ac:dyDescent="0.25">
      <c r="A3695" s="13"/>
      <c r="B3695" s="3"/>
      <c r="C3695" s="3"/>
      <c r="D3695" s="62"/>
    </row>
    <row r="3696" spans="1:4" ht="13.5" thickBot="1" x14ac:dyDescent="0.25">
      <c r="A3696" s="16">
        <v>3009</v>
      </c>
      <c r="B3696" s="4" t="s">
        <v>3293</v>
      </c>
      <c r="C3696" s="3"/>
      <c r="D3696" s="62"/>
    </row>
    <row r="3697" spans="1:4" ht="13.5" thickBot="1" x14ac:dyDescent="0.25">
      <c r="A3697" s="17">
        <v>300903</v>
      </c>
      <c r="B3697" s="5" t="s">
        <v>3294</v>
      </c>
      <c r="C3697" s="6" t="s">
        <v>55</v>
      </c>
      <c r="D3697" s="59">
        <v>23270</v>
      </c>
    </row>
    <row r="3698" spans="1:4" ht="13.5" thickBot="1" x14ac:dyDescent="0.25">
      <c r="A3698" s="17">
        <v>300902</v>
      </c>
      <c r="B3698" s="5" t="s">
        <v>3295</v>
      </c>
      <c r="C3698" s="6" t="s">
        <v>50</v>
      </c>
      <c r="D3698" s="60">
        <v>9140</v>
      </c>
    </row>
    <row r="3699" spans="1:4" ht="13.5" thickBot="1" x14ac:dyDescent="0.25">
      <c r="A3699" s="17">
        <v>300901</v>
      </c>
      <c r="B3699" s="5" t="s">
        <v>3296</v>
      </c>
      <c r="C3699" s="7" t="s">
        <v>52</v>
      </c>
      <c r="D3699" s="59">
        <v>10720</v>
      </c>
    </row>
    <row r="3700" spans="1:4" ht="13.5" thickBot="1" x14ac:dyDescent="0.25">
      <c r="A3700" s="13"/>
      <c r="B3700" s="3"/>
      <c r="C3700" s="3"/>
      <c r="D3700" s="62"/>
    </row>
    <row r="3701" spans="1:4" ht="13.5" thickBot="1" x14ac:dyDescent="0.25">
      <c r="A3701" s="16">
        <v>3010</v>
      </c>
      <c r="B3701" s="4" t="s">
        <v>3297</v>
      </c>
      <c r="C3701" s="3"/>
      <c r="D3701" s="62"/>
    </row>
    <row r="3702" spans="1:4" ht="13.5" thickBot="1" x14ac:dyDescent="0.25">
      <c r="A3702" s="17">
        <v>301008</v>
      </c>
      <c r="B3702" s="5" t="s">
        <v>3298</v>
      </c>
      <c r="C3702" s="6" t="s">
        <v>55</v>
      </c>
      <c r="D3702" s="59">
        <v>20860</v>
      </c>
    </row>
    <row r="3703" spans="1:4" ht="14.25" thickTop="1" thickBot="1" x14ac:dyDescent="0.25">
      <c r="A3703" s="17">
        <v>301007</v>
      </c>
      <c r="B3703" s="5" t="s">
        <v>3299</v>
      </c>
      <c r="C3703" s="6" t="s">
        <v>55</v>
      </c>
      <c r="D3703" s="67">
        <v>25700</v>
      </c>
    </row>
    <row r="3704" spans="1:4" ht="13.5" thickBot="1" x14ac:dyDescent="0.25">
      <c r="A3704" s="17">
        <v>301006</v>
      </c>
      <c r="B3704" s="5" t="s">
        <v>3300</v>
      </c>
      <c r="C3704" s="6" t="s">
        <v>55</v>
      </c>
      <c r="D3704" s="59">
        <v>14670</v>
      </c>
    </row>
    <row r="3705" spans="1:4" ht="13.5" thickBot="1" x14ac:dyDescent="0.25">
      <c r="A3705" s="17">
        <v>301003</v>
      </c>
      <c r="B3705" s="5" t="s">
        <v>3301</v>
      </c>
      <c r="C3705" s="6" t="s">
        <v>55</v>
      </c>
      <c r="D3705" s="59">
        <v>17210</v>
      </c>
    </row>
    <row r="3706" spans="1:4" ht="13.5" thickBot="1" x14ac:dyDescent="0.25">
      <c r="A3706" s="17">
        <v>301002</v>
      </c>
      <c r="B3706" s="5" t="s">
        <v>3302</v>
      </c>
      <c r="C3706" s="6" t="s">
        <v>55</v>
      </c>
      <c r="D3706" s="59">
        <v>17070</v>
      </c>
    </row>
    <row r="3707" spans="1:4" ht="13.5" thickBot="1" x14ac:dyDescent="0.25">
      <c r="A3707" s="17">
        <v>301001</v>
      </c>
      <c r="B3707" s="5" t="s">
        <v>3303</v>
      </c>
      <c r="C3707" s="6" t="s">
        <v>55</v>
      </c>
      <c r="D3707" s="59">
        <v>16970</v>
      </c>
    </row>
    <row r="3708" spans="1:4" ht="13.5" thickBot="1" x14ac:dyDescent="0.25">
      <c r="A3708" s="17">
        <v>301004</v>
      </c>
      <c r="B3708" s="5" t="s">
        <v>3304</v>
      </c>
      <c r="C3708" s="6" t="s">
        <v>55</v>
      </c>
      <c r="D3708" s="59">
        <v>22200</v>
      </c>
    </row>
    <row r="3709" spans="1:4" ht="13.5" thickBot="1" x14ac:dyDescent="0.25">
      <c r="A3709" s="17">
        <v>301009</v>
      </c>
      <c r="B3709" s="5" t="s">
        <v>3305</v>
      </c>
      <c r="C3709" s="6" t="s">
        <v>55</v>
      </c>
      <c r="D3709" s="59">
        <v>32220</v>
      </c>
    </row>
    <row r="3710" spans="1:4" ht="13.5" thickBot="1" x14ac:dyDescent="0.25">
      <c r="A3710" s="17">
        <v>301005</v>
      </c>
      <c r="B3710" s="5" t="s">
        <v>3306</v>
      </c>
      <c r="C3710" s="6" t="s">
        <v>55</v>
      </c>
      <c r="D3710" s="59">
        <v>41950</v>
      </c>
    </row>
    <row r="3711" spans="1:4" ht="13.5" thickBot="1" x14ac:dyDescent="0.25">
      <c r="A3711" s="17">
        <v>301010</v>
      </c>
      <c r="B3711" s="5" t="s">
        <v>3307</v>
      </c>
      <c r="C3711" s="6" t="s">
        <v>55</v>
      </c>
      <c r="D3711" s="59">
        <v>49970</v>
      </c>
    </row>
    <row r="3712" spans="1:4" ht="13.5" thickBot="1" x14ac:dyDescent="0.25">
      <c r="A3712" s="13"/>
      <c r="B3712" s="3"/>
      <c r="C3712" s="3"/>
      <c r="D3712" s="62"/>
    </row>
    <row r="3713" spans="1:4" ht="13.5" thickBot="1" x14ac:dyDescent="0.25">
      <c r="A3713" s="16">
        <v>3011</v>
      </c>
      <c r="B3713" s="4" t="s">
        <v>3308</v>
      </c>
      <c r="C3713" s="3"/>
      <c r="D3713" s="62"/>
    </row>
    <row r="3714" spans="1:4" ht="13.5" thickBot="1" x14ac:dyDescent="0.25">
      <c r="A3714" s="17">
        <v>301104</v>
      </c>
      <c r="B3714" s="5" t="s">
        <v>3309</v>
      </c>
      <c r="C3714" s="6" t="s">
        <v>55</v>
      </c>
      <c r="D3714" s="60">
        <v>9560</v>
      </c>
    </row>
    <row r="3715" spans="1:4" ht="13.5" thickBot="1" x14ac:dyDescent="0.25">
      <c r="A3715" s="17">
        <v>301105</v>
      </c>
      <c r="B3715" s="5" t="s">
        <v>3310</v>
      </c>
      <c r="C3715" s="6" t="s">
        <v>55</v>
      </c>
      <c r="D3715" s="59">
        <v>14820</v>
      </c>
    </row>
    <row r="3716" spans="1:4" ht="13.5" thickBot="1" x14ac:dyDescent="0.25">
      <c r="A3716" s="17">
        <v>301106</v>
      </c>
      <c r="B3716" s="5" t="s">
        <v>3311</v>
      </c>
      <c r="C3716" s="6" t="s">
        <v>55</v>
      </c>
      <c r="D3716" s="59">
        <v>18390</v>
      </c>
    </row>
    <row r="3717" spans="1:4" ht="13.5" thickBot="1" x14ac:dyDescent="0.25">
      <c r="A3717" s="17">
        <v>301107</v>
      </c>
      <c r="B3717" s="5" t="s">
        <v>3312</v>
      </c>
      <c r="C3717" s="6" t="s">
        <v>55</v>
      </c>
      <c r="D3717" s="59">
        <v>23020</v>
      </c>
    </row>
    <row r="3718" spans="1:4" ht="13.5" thickBot="1" x14ac:dyDescent="0.25">
      <c r="A3718" s="17">
        <v>301101</v>
      </c>
      <c r="B3718" s="5" t="s">
        <v>3313</v>
      </c>
      <c r="C3718" s="6" t="s">
        <v>55</v>
      </c>
      <c r="D3718" s="60">
        <v>8650</v>
      </c>
    </row>
    <row r="3719" spans="1:4" ht="13.5" thickBot="1" x14ac:dyDescent="0.25">
      <c r="A3719" s="17">
        <v>301102</v>
      </c>
      <c r="B3719" s="5" t="s">
        <v>3314</v>
      </c>
      <c r="C3719" s="6" t="s">
        <v>55</v>
      </c>
      <c r="D3719" s="59">
        <v>10150</v>
      </c>
    </row>
    <row r="3720" spans="1:4" ht="13.5" thickBot="1" x14ac:dyDescent="0.25">
      <c r="A3720" s="17">
        <v>301103</v>
      </c>
      <c r="B3720" s="5" t="s">
        <v>3315</v>
      </c>
      <c r="C3720" s="6" t="s">
        <v>55</v>
      </c>
      <c r="D3720" s="59">
        <v>12010</v>
      </c>
    </row>
    <row r="3721" spans="1:4" ht="13.5" thickBot="1" x14ac:dyDescent="0.25">
      <c r="A3721" s="17">
        <v>301117</v>
      </c>
      <c r="B3721" s="5" t="s">
        <v>3316</v>
      </c>
      <c r="C3721" s="6" t="s">
        <v>55</v>
      </c>
      <c r="D3721" s="59">
        <v>10540</v>
      </c>
    </row>
    <row r="3722" spans="1:4" ht="13.5" thickBot="1" x14ac:dyDescent="0.25">
      <c r="A3722" s="17">
        <v>301118</v>
      </c>
      <c r="B3722" s="5" t="s">
        <v>3317</v>
      </c>
      <c r="C3722" s="6" t="s">
        <v>55</v>
      </c>
      <c r="D3722" s="59">
        <v>16950</v>
      </c>
    </row>
    <row r="3723" spans="1:4" ht="13.5" thickBot="1" x14ac:dyDescent="0.25">
      <c r="A3723" s="17">
        <v>301119</v>
      </c>
      <c r="B3723" s="5" t="s">
        <v>3318</v>
      </c>
      <c r="C3723" s="6" t="s">
        <v>55</v>
      </c>
      <c r="D3723" s="59">
        <v>14820</v>
      </c>
    </row>
    <row r="3724" spans="1:4" ht="13.5" thickBot="1" x14ac:dyDescent="0.25">
      <c r="A3724" s="17">
        <v>301114</v>
      </c>
      <c r="B3724" s="5" t="s">
        <v>3319</v>
      </c>
      <c r="C3724" s="6" t="s">
        <v>55</v>
      </c>
      <c r="D3724" s="59">
        <v>12980</v>
      </c>
    </row>
    <row r="3725" spans="1:4" ht="13.5" thickBot="1" x14ac:dyDescent="0.25">
      <c r="A3725" s="17">
        <v>301115</v>
      </c>
      <c r="B3725" s="5" t="s">
        <v>3320</v>
      </c>
      <c r="C3725" s="6" t="s">
        <v>55</v>
      </c>
      <c r="D3725" s="59">
        <v>15380</v>
      </c>
    </row>
    <row r="3726" spans="1:4" ht="13.5" thickBot="1" x14ac:dyDescent="0.25">
      <c r="A3726" s="17">
        <v>301116</v>
      </c>
      <c r="B3726" s="5" t="s">
        <v>3321</v>
      </c>
      <c r="C3726" s="6" t="s">
        <v>55</v>
      </c>
      <c r="D3726" s="59">
        <v>15540</v>
      </c>
    </row>
    <row r="3727" spans="1:4" ht="13.5" thickBot="1" x14ac:dyDescent="0.25">
      <c r="A3727" s="17">
        <v>301120</v>
      </c>
      <c r="B3727" s="5" t="s">
        <v>3322</v>
      </c>
      <c r="C3727" s="6" t="s">
        <v>55</v>
      </c>
      <c r="D3727" s="59">
        <v>16700</v>
      </c>
    </row>
    <row r="3728" spans="1:4" ht="13.5" thickBot="1" x14ac:dyDescent="0.25">
      <c r="A3728" s="17">
        <v>301111</v>
      </c>
      <c r="B3728" s="5" t="s">
        <v>3323</v>
      </c>
      <c r="C3728" s="6" t="s">
        <v>55</v>
      </c>
      <c r="D3728" s="59">
        <v>11400</v>
      </c>
    </row>
    <row r="3729" spans="1:4" ht="13.5" thickBot="1" x14ac:dyDescent="0.25">
      <c r="A3729" s="17">
        <v>301112</v>
      </c>
      <c r="B3729" s="5" t="s">
        <v>3324</v>
      </c>
      <c r="C3729" s="6" t="s">
        <v>55</v>
      </c>
      <c r="D3729" s="59">
        <v>10090</v>
      </c>
    </row>
    <row r="3730" spans="1:4" ht="13.5" thickBot="1" x14ac:dyDescent="0.25">
      <c r="A3730" s="17">
        <v>301113</v>
      </c>
      <c r="B3730" s="5" t="s">
        <v>3325</v>
      </c>
      <c r="C3730" s="6" t="s">
        <v>55</v>
      </c>
      <c r="D3730" s="59">
        <v>15670</v>
      </c>
    </row>
    <row r="3731" spans="1:4" ht="13.5" thickBot="1" x14ac:dyDescent="0.25">
      <c r="A3731" s="17">
        <v>301109</v>
      </c>
      <c r="B3731" s="5" t="s">
        <v>3326</v>
      </c>
      <c r="C3731" s="6" t="s">
        <v>55</v>
      </c>
      <c r="D3731" s="59">
        <v>11220</v>
      </c>
    </row>
    <row r="3732" spans="1:4" ht="13.5" thickBot="1" x14ac:dyDescent="0.25">
      <c r="A3732" s="17">
        <v>301110</v>
      </c>
      <c r="B3732" s="5" t="s">
        <v>3327</v>
      </c>
      <c r="C3732" s="6" t="s">
        <v>55</v>
      </c>
      <c r="D3732" s="59">
        <v>13150</v>
      </c>
    </row>
    <row r="3733" spans="1:4" ht="13.5" thickBot="1" x14ac:dyDescent="0.25">
      <c r="A3733" s="17">
        <v>301108</v>
      </c>
      <c r="B3733" s="5" t="s">
        <v>3328</v>
      </c>
      <c r="C3733" s="6" t="s">
        <v>55</v>
      </c>
      <c r="D3733" s="59">
        <v>10290</v>
      </c>
    </row>
    <row r="3734" spans="1:4" ht="13.5" thickBot="1" x14ac:dyDescent="0.25">
      <c r="A3734" s="13"/>
      <c r="B3734" s="3"/>
      <c r="C3734" s="3"/>
      <c r="D3734" s="62"/>
    </row>
    <row r="3735" spans="1:4" ht="13.5" thickBot="1" x14ac:dyDescent="0.25">
      <c r="A3735" s="16">
        <v>3012</v>
      </c>
      <c r="B3735" s="4" t="s">
        <v>3329</v>
      </c>
      <c r="C3735" s="3"/>
      <c r="D3735" s="62"/>
    </row>
    <row r="3736" spans="1:4" ht="13.5" thickBot="1" x14ac:dyDescent="0.25">
      <c r="A3736" s="17">
        <v>301209</v>
      </c>
      <c r="B3736" s="5" t="s">
        <v>3330</v>
      </c>
      <c r="C3736" s="6" t="s">
        <v>55</v>
      </c>
      <c r="D3736" s="61">
        <v>710</v>
      </c>
    </row>
    <row r="3737" spans="1:4" ht="13.5" thickBot="1" x14ac:dyDescent="0.25">
      <c r="A3737" s="17">
        <v>301207</v>
      </c>
      <c r="B3737" s="5" t="s">
        <v>3331</v>
      </c>
      <c r="C3737" s="6" t="s">
        <v>55</v>
      </c>
      <c r="D3737" s="60">
        <v>2060</v>
      </c>
    </row>
    <row r="3738" spans="1:4" ht="13.5" thickBot="1" x14ac:dyDescent="0.25">
      <c r="A3738" s="17">
        <v>301208</v>
      </c>
      <c r="B3738" s="5" t="s">
        <v>3332</v>
      </c>
      <c r="C3738" s="6" t="s">
        <v>55</v>
      </c>
      <c r="D3738" s="60">
        <v>1930</v>
      </c>
    </row>
    <row r="3739" spans="1:4" ht="13.5" thickBot="1" x14ac:dyDescent="0.25">
      <c r="A3739" s="17">
        <v>301212</v>
      </c>
      <c r="B3739" s="5" t="s">
        <v>3333</v>
      </c>
      <c r="C3739" s="6" t="s">
        <v>55</v>
      </c>
      <c r="D3739" s="59">
        <v>45820</v>
      </c>
    </row>
    <row r="3740" spans="1:4" ht="13.5" thickBot="1" x14ac:dyDescent="0.25">
      <c r="A3740" s="17">
        <v>301214</v>
      </c>
      <c r="B3740" s="5" t="s">
        <v>3334</v>
      </c>
      <c r="C3740" s="6" t="s">
        <v>55</v>
      </c>
      <c r="D3740" s="59">
        <v>68950</v>
      </c>
    </row>
    <row r="3741" spans="1:4" ht="13.5" thickBot="1" x14ac:dyDescent="0.25">
      <c r="A3741" s="17">
        <v>301211</v>
      </c>
      <c r="B3741" s="5" t="s">
        <v>3335</v>
      </c>
      <c r="C3741" s="6" t="s">
        <v>55</v>
      </c>
      <c r="D3741" s="59">
        <v>35200</v>
      </c>
    </row>
    <row r="3742" spans="1:4" ht="13.5" thickBot="1" x14ac:dyDescent="0.25">
      <c r="A3742" s="17">
        <v>301213</v>
      </c>
      <c r="B3742" s="5" t="s">
        <v>3336</v>
      </c>
      <c r="C3742" s="6" t="s">
        <v>55</v>
      </c>
      <c r="D3742" s="59">
        <v>54140</v>
      </c>
    </row>
    <row r="3743" spans="1:4" ht="13.5" thickBot="1" x14ac:dyDescent="0.25">
      <c r="A3743" s="17">
        <v>301206</v>
      </c>
      <c r="B3743" s="5" t="s">
        <v>3337</v>
      </c>
      <c r="C3743" s="6" t="s">
        <v>50</v>
      </c>
      <c r="D3743" s="59">
        <v>22000</v>
      </c>
    </row>
    <row r="3744" spans="1:4" ht="13.5" thickBot="1" x14ac:dyDescent="0.25">
      <c r="A3744" s="17">
        <v>301201</v>
      </c>
      <c r="B3744" s="5" t="s">
        <v>3338</v>
      </c>
      <c r="C3744" s="6" t="s">
        <v>50</v>
      </c>
      <c r="D3744" s="59">
        <v>28360</v>
      </c>
    </row>
    <row r="3745" spans="1:4" ht="13.5" thickBot="1" x14ac:dyDescent="0.25">
      <c r="A3745" s="17">
        <v>301202</v>
      </c>
      <c r="B3745" s="5" t="s">
        <v>3339</v>
      </c>
      <c r="C3745" s="6" t="s">
        <v>50</v>
      </c>
      <c r="D3745" s="59">
        <v>22480</v>
      </c>
    </row>
    <row r="3746" spans="1:4" ht="13.5" thickBot="1" x14ac:dyDescent="0.25">
      <c r="A3746" s="17">
        <v>301203</v>
      </c>
      <c r="B3746" s="5" t="s">
        <v>3340</v>
      </c>
      <c r="C3746" s="6" t="s">
        <v>50</v>
      </c>
      <c r="D3746" s="59">
        <v>22580</v>
      </c>
    </row>
    <row r="3747" spans="1:4" ht="13.5" thickBot="1" x14ac:dyDescent="0.25">
      <c r="A3747" s="17">
        <v>301204</v>
      </c>
      <c r="B3747" s="5" t="s">
        <v>3341</v>
      </c>
      <c r="C3747" s="6" t="s">
        <v>50</v>
      </c>
      <c r="D3747" s="59">
        <v>18590</v>
      </c>
    </row>
    <row r="3748" spans="1:4" ht="13.5" thickBot="1" x14ac:dyDescent="0.25">
      <c r="A3748" s="17">
        <v>301205</v>
      </c>
      <c r="B3748" s="5" t="s">
        <v>3342</v>
      </c>
      <c r="C3748" s="6" t="s">
        <v>50</v>
      </c>
      <c r="D3748" s="59">
        <v>17650</v>
      </c>
    </row>
    <row r="3749" spans="1:4" ht="13.5" thickBot="1" x14ac:dyDescent="0.25">
      <c r="A3749" s="17">
        <v>301210</v>
      </c>
      <c r="B3749" s="5" t="s">
        <v>3343</v>
      </c>
      <c r="C3749" s="6" t="s">
        <v>50</v>
      </c>
      <c r="D3749" s="59">
        <v>24210</v>
      </c>
    </row>
    <row r="3750" spans="1:4" x14ac:dyDescent="0.2">
      <c r="A3750" s="13"/>
      <c r="B3750" s="3"/>
      <c r="C3750" s="3"/>
      <c r="D3750" s="3"/>
    </row>
    <row r="3751" spans="1:4" ht="13.5" thickBot="1" x14ac:dyDescent="0.25">
      <c r="A3751" s="16">
        <v>3013</v>
      </c>
      <c r="B3751" s="4" t="s">
        <v>3344</v>
      </c>
      <c r="C3751" s="3"/>
      <c r="D3751" s="3"/>
    </row>
    <row r="3752" spans="1:4" ht="13.5" thickBot="1" x14ac:dyDescent="0.25">
      <c r="A3752" s="17">
        <v>301311</v>
      </c>
      <c r="B3752" s="5" t="s">
        <v>3345</v>
      </c>
      <c r="C3752" s="7" t="s">
        <v>52</v>
      </c>
      <c r="D3752" s="54">
        <v>413720</v>
      </c>
    </row>
    <row r="3753" spans="1:4" ht="13.5" thickBot="1" x14ac:dyDescent="0.25">
      <c r="A3753" s="17">
        <v>301312</v>
      </c>
      <c r="B3753" s="5" t="s">
        <v>3346</v>
      </c>
      <c r="C3753" s="7" t="s">
        <v>52</v>
      </c>
      <c r="D3753" s="55">
        <v>485980</v>
      </c>
    </row>
    <row r="3754" spans="1:4" ht="13.5" thickBot="1" x14ac:dyDescent="0.25">
      <c r="A3754" s="17">
        <v>301313</v>
      </c>
      <c r="B3754" s="5" t="s">
        <v>3347</v>
      </c>
      <c r="C3754" s="7" t="s">
        <v>52</v>
      </c>
      <c r="D3754" s="55">
        <v>573180</v>
      </c>
    </row>
    <row r="3755" spans="1:4" ht="13.5" thickBot="1" x14ac:dyDescent="0.25">
      <c r="A3755" s="17">
        <v>301314</v>
      </c>
      <c r="B3755" s="5" t="s">
        <v>3348</v>
      </c>
      <c r="C3755" s="7" t="s">
        <v>52</v>
      </c>
      <c r="D3755" s="55">
        <v>639950</v>
      </c>
    </row>
    <row r="3756" spans="1:4" ht="13.5" thickBot="1" x14ac:dyDescent="0.25">
      <c r="A3756" s="17">
        <v>301315</v>
      </c>
      <c r="B3756" s="5" t="s">
        <v>3349</v>
      </c>
      <c r="C3756" s="7" t="s">
        <v>52</v>
      </c>
      <c r="D3756" s="55">
        <v>684760</v>
      </c>
    </row>
    <row r="3757" spans="1:4" ht="13.5" thickBot="1" x14ac:dyDescent="0.25">
      <c r="A3757" s="17">
        <v>301306</v>
      </c>
      <c r="B3757" s="5" t="s">
        <v>3350</v>
      </c>
      <c r="C3757" s="7" t="s">
        <v>52</v>
      </c>
      <c r="D3757" s="55">
        <v>403490</v>
      </c>
    </row>
    <row r="3758" spans="1:4" ht="14.25" thickTop="1" thickBot="1" x14ac:dyDescent="0.25">
      <c r="A3758" s="17">
        <v>301307</v>
      </c>
      <c r="B3758" s="5" t="s">
        <v>3351</v>
      </c>
      <c r="C3758" s="7" t="s">
        <v>52</v>
      </c>
      <c r="D3758" s="57">
        <v>490870</v>
      </c>
    </row>
    <row r="3759" spans="1:4" ht="13.5" thickBot="1" x14ac:dyDescent="0.25">
      <c r="A3759" s="17">
        <v>301308</v>
      </c>
      <c r="B3759" s="5" t="s">
        <v>3352</v>
      </c>
      <c r="C3759" s="7" t="s">
        <v>52</v>
      </c>
      <c r="D3759" s="55">
        <v>565420</v>
      </c>
    </row>
    <row r="3760" spans="1:4" ht="13.5" thickBot="1" x14ac:dyDescent="0.25">
      <c r="A3760" s="17">
        <v>301309</v>
      </c>
      <c r="B3760" s="5" t="s">
        <v>3353</v>
      </c>
      <c r="C3760" s="7" t="s">
        <v>52</v>
      </c>
      <c r="D3760" s="55">
        <v>631400</v>
      </c>
    </row>
    <row r="3761" spans="1:4" ht="13.5" thickBot="1" x14ac:dyDescent="0.25">
      <c r="A3761" s="17">
        <v>301310</v>
      </c>
      <c r="B3761" s="5" t="s">
        <v>3354</v>
      </c>
      <c r="C3761" s="7" t="s">
        <v>52</v>
      </c>
      <c r="D3761" s="55">
        <v>677860</v>
      </c>
    </row>
    <row r="3762" spans="1:4" ht="13.5" thickBot="1" x14ac:dyDescent="0.25">
      <c r="A3762" s="17">
        <v>301301</v>
      </c>
      <c r="B3762" s="5" t="s">
        <v>3355</v>
      </c>
      <c r="C3762" s="7" t="s">
        <v>52</v>
      </c>
      <c r="D3762" s="55">
        <v>406060</v>
      </c>
    </row>
    <row r="3763" spans="1:4" ht="13.5" thickBot="1" x14ac:dyDescent="0.25">
      <c r="A3763" s="17">
        <v>301302</v>
      </c>
      <c r="B3763" s="5" t="s">
        <v>3356</v>
      </c>
      <c r="C3763" s="7" t="s">
        <v>52</v>
      </c>
      <c r="D3763" s="55">
        <v>492150</v>
      </c>
    </row>
    <row r="3764" spans="1:4" ht="13.5" thickBot="1" x14ac:dyDescent="0.25">
      <c r="A3764" s="17">
        <v>301303</v>
      </c>
      <c r="B3764" s="5" t="s">
        <v>3357</v>
      </c>
      <c r="C3764" s="7" t="s">
        <v>52</v>
      </c>
      <c r="D3764" s="55">
        <v>566950</v>
      </c>
    </row>
    <row r="3765" spans="1:4" ht="13.5" thickBot="1" x14ac:dyDescent="0.25">
      <c r="A3765" s="17">
        <v>301304</v>
      </c>
      <c r="B3765" s="5" t="s">
        <v>3358</v>
      </c>
      <c r="C3765" s="7" t="s">
        <v>52</v>
      </c>
      <c r="D3765" s="55">
        <v>634310</v>
      </c>
    </row>
    <row r="3766" spans="1:4" ht="13.5" thickBot="1" x14ac:dyDescent="0.25">
      <c r="A3766" s="17">
        <v>301305</v>
      </c>
      <c r="B3766" s="5" t="s">
        <v>3359</v>
      </c>
      <c r="C3766" s="7" t="s">
        <v>52</v>
      </c>
      <c r="D3766" s="55">
        <v>679740</v>
      </c>
    </row>
    <row r="3767" spans="1:4" ht="13.5" thickBot="1" x14ac:dyDescent="0.25">
      <c r="A3767" s="13"/>
      <c r="B3767" s="3"/>
      <c r="C3767" s="3"/>
      <c r="D3767" s="62"/>
    </row>
    <row r="3768" spans="1:4" ht="13.5" thickBot="1" x14ac:dyDescent="0.25">
      <c r="A3768" s="16">
        <v>3020</v>
      </c>
      <c r="B3768" s="4" t="s">
        <v>3360</v>
      </c>
      <c r="C3768" s="3"/>
      <c r="D3768" s="62"/>
    </row>
    <row r="3769" spans="1:4" ht="13.5" thickBot="1" x14ac:dyDescent="0.25">
      <c r="A3769" s="17">
        <v>302001</v>
      </c>
      <c r="B3769" s="5" t="s">
        <v>3361</v>
      </c>
      <c r="C3769" s="6" t="s">
        <v>55</v>
      </c>
      <c r="D3769" s="59">
        <v>68060</v>
      </c>
    </row>
    <row r="3770" spans="1:4" ht="13.5" thickBot="1" x14ac:dyDescent="0.25">
      <c r="A3770" s="13"/>
      <c r="B3770" s="3"/>
      <c r="C3770" s="3"/>
      <c r="D3770" s="62"/>
    </row>
    <row r="3771" spans="1:4" ht="13.5" thickBot="1" x14ac:dyDescent="0.25">
      <c r="A3771" s="16">
        <v>31</v>
      </c>
      <c r="B3771" s="4" t="s">
        <v>3362</v>
      </c>
      <c r="C3771" s="3"/>
      <c r="D3771" s="62"/>
    </row>
    <row r="3772" spans="1:4" ht="13.5" thickBot="1" x14ac:dyDescent="0.25">
      <c r="A3772" s="13"/>
      <c r="B3772" s="3"/>
      <c r="C3772" s="3"/>
      <c r="D3772" s="62"/>
    </row>
    <row r="3773" spans="1:4" ht="13.5" thickBot="1" x14ac:dyDescent="0.25">
      <c r="A3773" s="16">
        <v>3101</v>
      </c>
      <c r="B3773" s="4" t="s">
        <v>3363</v>
      </c>
      <c r="C3773" s="3"/>
      <c r="D3773" s="62"/>
    </row>
    <row r="3774" spans="1:4" ht="13.5" thickBot="1" x14ac:dyDescent="0.25">
      <c r="A3774" s="17">
        <v>310110</v>
      </c>
      <c r="B3774" s="5" t="s">
        <v>3364</v>
      </c>
      <c r="C3774" s="7" t="s">
        <v>52</v>
      </c>
      <c r="D3774" s="60">
        <v>2720</v>
      </c>
    </row>
    <row r="3775" spans="1:4" ht="13.5" thickBot="1" x14ac:dyDescent="0.25">
      <c r="A3775" s="17">
        <v>310111</v>
      </c>
      <c r="B3775" s="5" t="s">
        <v>3365</v>
      </c>
      <c r="C3775" s="6" t="s">
        <v>50</v>
      </c>
      <c r="D3775" s="60">
        <v>2080</v>
      </c>
    </row>
    <row r="3776" spans="1:4" ht="13.5" thickBot="1" x14ac:dyDescent="0.25">
      <c r="A3776" s="17">
        <v>310116</v>
      </c>
      <c r="B3776" s="5" t="s">
        <v>3366</v>
      </c>
      <c r="C3776" s="6" t="s">
        <v>50</v>
      </c>
      <c r="D3776" s="60">
        <v>1400</v>
      </c>
    </row>
    <row r="3777" spans="1:4" ht="13.5" thickBot="1" x14ac:dyDescent="0.25">
      <c r="A3777" s="17">
        <v>310112</v>
      </c>
      <c r="B3777" s="5" t="s">
        <v>3367</v>
      </c>
      <c r="C3777" s="7" t="s">
        <v>52</v>
      </c>
      <c r="D3777" s="60">
        <v>7630</v>
      </c>
    </row>
    <row r="3778" spans="1:4" ht="13.5" thickBot="1" x14ac:dyDescent="0.25">
      <c r="A3778" s="17">
        <v>310113</v>
      </c>
      <c r="B3778" s="5" t="s">
        <v>3368</v>
      </c>
      <c r="C3778" s="6" t="s">
        <v>55</v>
      </c>
      <c r="D3778" s="60">
        <v>1210</v>
      </c>
    </row>
    <row r="3779" spans="1:4" ht="13.5" thickBot="1" x14ac:dyDescent="0.25">
      <c r="A3779" s="17">
        <v>310101</v>
      </c>
      <c r="B3779" s="5" t="s">
        <v>3369</v>
      </c>
      <c r="C3779" s="6" t="s">
        <v>50</v>
      </c>
      <c r="D3779" s="60">
        <v>1620</v>
      </c>
    </row>
    <row r="3780" spans="1:4" ht="13.5" thickBot="1" x14ac:dyDescent="0.25">
      <c r="A3780" s="17">
        <v>310103</v>
      </c>
      <c r="B3780" s="5" t="s">
        <v>3370</v>
      </c>
      <c r="C3780" s="6" t="s">
        <v>50</v>
      </c>
      <c r="D3780" s="61">
        <v>550</v>
      </c>
    </row>
    <row r="3781" spans="1:4" ht="13.5" thickBot="1" x14ac:dyDescent="0.25">
      <c r="A3781" s="17">
        <v>310105</v>
      </c>
      <c r="B3781" s="5" t="s">
        <v>3371</v>
      </c>
      <c r="C3781" s="6" t="s">
        <v>50</v>
      </c>
      <c r="D3781" s="60">
        <v>1750</v>
      </c>
    </row>
    <row r="3782" spans="1:4" ht="13.5" thickBot="1" x14ac:dyDescent="0.25">
      <c r="A3782" s="17">
        <v>310119</v>
      </c>
      <c r="B3782" s="5" t="s">
        <v>3372</v>
      </c>
      <c r="C3782" s="6" t="s">
        <v>55</v>
      </c>
      <c r="D3782" s="61">
        <v>370</v>
      </c>
    </row>
    <row r="3783" spans="1:4" ht="13.5" thickBot="1" x14ac:dyDescent="0.25">
      <c r="A3783" s="17">
        <v>310118</v>
      </c>
      <c r="B3783" s="5" t="s">
        <v>3372</v>
      </c>
      <c r="C3783" s="6" t="s">
        <v>50</v>
      </c>
      <c r="D3783" s="60">
        <v>1260</v>
      </c>
    </row>
    <row r="3784" spans="1:4" ht="13.5" thickBot="1" x14ac:dyDescent="0.25">
      <c r="A3784" s="17">
        <v>310109</v>
      </c>
      <c r="B3784" s="5" t="s">
        <v>3373</v>
      </c>
      <c r="C3784" s="6" t="s">
        <v>50</v>
      </c>
      <c r="D3784" s="61">
        <v>940</v>
      </c>
    </row>
    <row r="3785" spans="1:4" ht="13.5" thickBot="1" x14ac:dyDescent="0.25">
      <c r="A3785" s="17">
        <v>310104</v>
      </c>
      <c r="B3785" s="5" t="s">
        <v>3374</v>
      </c>
      <c r="C3785" s="6" t="s">
        <v>50</v>
      </c>
      <c r="D3785" s="60">
        <v>2510</v>
      </c>
    </row>
    <row r="3786" spans="1:4" ht="13.5" thickBot="1" x14ac:dyDescent="0.25">
      <c r="A3786" s="17">
        <v>310106</v>
      </c>
      <c r="B3786" s="5" t="s">
        <v>3375</v>
      </c>
      <c r="C3786" s="6" t="s">
        <v>50</v>
      </c>
      <c r="D3786" s="60">
        <v>1890</v>
      </c>
    </row>
    <row r="3787" spans="1:4" ht="13.5" thickBot="1" x14ac:dyDescent="0.25">
      <c r="A3787" s="17">
        <v>310107</v>
      </c>
      <c r="B3787" s="5" t="s">
        <v>3376</v>
      </c>
      <c r="C3787" s="7" t="s">
        <v>804</v>
      </c>
      <c r="D3787" s="64">
        <v>1476400</v>
      </c>
    </row>
    <row r="3788" spans="1:4" ht="13.5" thickBot="1" x14ac:dyDescent="0.25">
      <c r="A3788" s="17">
        <v>310115</v>
      </c>
      <c r="B3788" s="5" t="s">
        <v>3377</v>
      </c>
      <c r="C3788" s="6" t="s">
        <v>50</v>
      </c>
      <c r="D3788" s="60">
        <v>2470</v>
      </c>
    </row>
    <row r="3789" spans="1:4" ht="13.5" thickBot="1" x14ac:dyDescent="0.25">
      <c r="A3789" s="17">
        <v>310114</v>
      </c>
      <c r="B3789" s="5" t="s">
        <v>3378</v>
      </c>
      <c r="C3789" s="6" t="s">
        <v>50</v>
      </c>
      <c r="D3789" s="60">
        <v>2100</v>
      </c>
    </row>
    <row r="3790" spans="1:4" ht="13.5" thickBot="1" x14ac:dyDescent="0.25">
      <c r="A3790" s="17">
        <v>310117</v>
      </c>
      <c r="B3790" s="5" t="s">
        <v>3379</v>
      </c>
      <c r="C3790" s="6" t="s">
        <v>50</v>
      </c>
      <c r="D3790" s="61">
        <v>60</v>
      </c>
    </row>
    <row r="3791" spans="1:4" ht="13.5" thickBot="1" x14ac:dyDescent="0.25">
      <c r="A3791" s="13"/>
      <c r="B3791" s="3"/>
      <c r="C3791" s="3"/>
      <c r="D3791" s="62"/>
    </row>
    <row r="3792" spans="1:4" ht="13.5" thickBot="1" x14ac:dyDescent="0.25">
      <c r="A3792" s="16">
        <v>3102</v>
      </c>
      <c r="B3792" s="4" t="s">
        <v>760</v>
      </c>
      <c r="C3792" s="3"/>
      <c r="D3792" s="62"/>
    </row>
    <row r="3793" spans="1:4" ht="13.5" thickBot="1" x14ac:dyDescent="0.25">
      <c r="A3793" s="17">
        <v>310201</v>
      </c>
      <c r="B3793" s="5" t="s">
        <v>3380</v>
      </c>
      <c r="C3793" s="6" t="s">
        <v>50</v>
      </c>
      <c r="D3793" s="60">
        <v>3250</v>
      </c>
    </row>
    <row r="3794" spans="1:4" ht="13.5" thickBot="1" x14ac:dyDescent="0.25">
      <c r="A3794" s="17">
        <v>310208</v>
      </c>
      <c r="B3794" s="5" t="s">
        <v>3381</v>
      </c>
      <c r="C3794" s="6" t="s">
        <v>50</v>
      </c>
      <c r="D3794" s="59">
        <v>29760</v>
      </c>
    </row>
    <row r="3795" spans="1:4" ht="13.5" thickBot="1" x14ac:dyDescent="0.25">
      <c r="A3795" s="17">
        <v>310202</v>
      </c>
      <c r="B3795" s="5" t="s">
        <v>3382</v>
      </c>
      <c r="C3795" s="6" t="s">
        <v>50</v>
      </c>
      <c r="D3795" s="59">
        <v>12090</v>
      </c>
    </row>
    <row r="3796" spans="1:4" ht="13.5" thickBot="1" x14ac:dyDescent="0.25">
      <c r="A3796" s="17">
        <v>310203</v>
      </c>
      <c r="B3796" s="5" t="s">
        <v>3383</v>
      </c>
      <c r="C3796" s="6" t="s">
        <v>50</v>
      </c>
      <c r="D3796" s="60">
        <v>9800</v>
      </c>
    </row>
    <row r="3797" spans="1:4" ht="13.5" thickBot="1" x14ac:dyDescent="0.25">
      <c r="A3797" s="13"/>
      <c r="B3797" s="3"/>
      <c r="C3797" s="3"/>
      <c r="D3797" s="62"/>
    </row>
    <row r="3798" spans="1:4" ht="13.5" thickBot="1" x14ac:dyDescent="0.25">
      <c r="A3798" s="16">
        <v>3103</v>
      </c>
      <c r="B3798" s="4" t="s">
        <v>3384</v>
      </c>
      <c r="C3798" s="3"/>
      <c r="D3798" s="62"/>
    </row>
    <row r="3799" spans="1:4" ht="13.5" thickBot="1" x14ac:dyDescent="0.25">
      <c r="A3799" s="17">
        <v>310301</v>
      </c>
      <c r="B3799" s="5" t="s">
        <v>3385</v>
      </c>
      <c r="C3799" s="6" t="s">
        <v>50</v>
      </c>
      <c r="D3799" s="61">
        <v>100</v>
      </c>
    </row>
    <row r="3800" spans="1:4" x14ac:dyDescent="0.2">
      <c r="A3800" s="13"/>
      <c r="B3800" s="3"/>
      <c r="C3800" s="3"/>
      <c r="D3800" s="3"/>
    </row>
    <row r="3801" spans="1:4" x14ac:dyDescent="0.2">
      <c r="A3801" s="16">
        <v>32</v>
      </c>
      <c r="B3801" s="4" t="s">
        <v>3386</v>
      </c>
      <c r="C3801" s="3"/>
      <c r="D3801" s="3"/>
    </row>
    <row r="3802" spans="1:4" x14ac:dyDescent="0.2">
      <c r="A3802" s="13"/>
      <c r="B3802" s="3"/>
      <c r="C3802" s="3"/>
      <c r="D3802" s="3"/>
    </row>
    <row r="3803" spans="1:4" ht="13.5" thickBot="1" x14ac:dyDescent="0.25">
      <c r="A3803" s="16">
        <v>3201</v>
      </c>
      <c r="B3803" s="4" t="s">
        <v>3387</v>
      </c>
      <c r="C3803" s="3"/>
      <c r="D3803" s="3"/>
    </row>
    <row r="3804" spans="1:4" ht="13.5" thickBot="1" x14ac:dyDescent="0.25">
      <c r="A3804" s="17">
        <v>320102</v>
      </c>
      <c r="B3804" s="5" t="s">
        <v>3388</v>
      </c>
      <c r="C3804" s="7" t="s">
        <v>785</v>
      </c>
      <c r="D3804" s="65">
        <v>140</v>
      </c>
    </row>
    <row r="3805" spans="1:4" ht="13.5" thickBot="1" x14ac:dyDescent="0.25">
      <c r="A3805" s="17">
        <v>320101</v>
      </c>
      <c r="B3805" s="5" t="s">
        <v>3389</v>
      </c>
      <c r="C3805" s="7" t="s">
        <v>785</v>
      </c>
      <c r="D3805" s="60">
        <v>3630</v>
      </c>
    </row>
    <row r="3806" spans="1:4" ht="13.5" thickBot="1" x14ac:dyDescent="0.25">
      <c r="A3806" s="13"/>
      <c r="B3806" s="3"/>
      <c r="C3806" s="3"/>
      <c r="D3806" s="62"/>
    </row>
    <row r="3807" spans="1:4" ht="13.5" thickBot="1" x14ac:dyDescent="0.25">
      <c r="A3807" s="16">
        <v>3202</v>
      </c>
      <c r="B3807" s="4" t="s">
        <v>3390</v>
      </c>
      <c r="C3807" s="3"/>
      <c r="D3807" s="62"/>
    </row>
    <row r="3808" spans="1:4" ht="13.5" thickBot="1" x14ac:dyDescent="0.25">
      <c r="A3808" s="17">
        <v>320201</v>
      </c>
      <c r="B3808" s="5" t="s">
        <v>3391</v>
      </c>
      <c r="C3808" s="7" t="s">
        <v>785</v>
      </c>
      <c r="D3808" s="59">
        <v>23200</v>
      </c>
    </row>
    <row r="3809" spans="1:4" ht="13.5" thickBot="1" x14ac:dyDescent="0.25">
      <c r="A3809" s="17">
        <v>320203</v>
      </c>
      <c r="B3809" s="5" t="s">
        <v>3392</v>
      </c>
      <c r="C3809" s="7" t="s">
        <v>785</v>
      </c>
      <c r="D3809" s="60">
        <v>9900</v>
      </c>
    </row>
    <row r="3810" spans="1:4" ht="13.5" thickBot="1" x14ac:dyDescent="0.25">
      <c r="A3810" s="17">
        <v>320205</v>
      </c>
      <c r="B3810" s="5" t="s">
        <v>3393</v>
      </c>
      <c r="C3810" s="7" t="s">
        <v>785</v>
      </c>
      <c r="D3810" s="59">
        <v>18260</v>
      </c>
    </row>
    <row r="3811" spans="1:4" ht="13.5" thickBot="1" x14ac:dyDescent="0.25">
      <c r="A3811" s="17">
        <v>320202</v>
      </c>
      <c r="B3811" s="5" t="s">
        <v>3394</v>
      </c>
      <c r="C3811" s="7" t="s">
        <v>785</v>
      </c>
      <c r="D3811" s="60">
        <v>6100</v>
      </c>
    </row>
    <row r="3812" spans="1:4" x14ac:dyDescent="0.2">
      <c r="A3812" s="13"/>
      <c r="B3812" s="3"/>
      <c r="C3812" s="3"/>
      <c r="D3812" s="3"/>
    </row>
    <row r="3813" spans="1:4" ht="13.5" thickBot="1" x14ac:dyDescent="0.25">
      <c r="A3813" s="16">
        <v>3203</v>
      </c>
      <c r="B3813" s="4" t="s">
        <v>3395</v>
      </c>
      <c r="C3813" s="3"/>
      <c r="D3813" s="3"/>
    </row>
    <row r="3814" spans="1:4" ht="13.5" thickBot="1" x14ac:dyDescent="0.25">
      <c r="A3814" s="17">
        <v>320308</v>
      </c>
      <c r="B3814" s="5" t="s">
        <v>3396</v>
      </c>
      <c r="C3814" s="7" t="s">
        <v>785</v>
      </c>
      <c r="D3814" s="66">
        <v>10200</v>
      </c>
    </row>
    <row r="3815" spans="1:4" ht="13.5" thickBot="1" x14ac:dyDescent="0.25">
      <c r="A3815" s="17">
        <v>320305</v>
      </c>
      <c r="B3815" s="5" t="s">
        <v>3397</v>
      </c>
      <c r="C3815" s="7" t="s">
        <v>785</v>
      </c>
      <c r="D3815" s="60">
        <v>4850</v>
      </c>
    </row>
    <row r="3816" spans="1:4" ht="13.5" thickBot="1" x14ac:dyDescent="0.25">
      <c r="A3816" s="17">
        <v>320301</v>
      </c>
      <c r="B3816" s="5" t="s">
        <v>3398</v>
      </c>
      <c r="C3816" s="6" t="s">
        <v>50</v>
      </c>
      <c r="D3816" s="59">
        <v>13850</v>
      </c>
    </row>
    <row r="3817" spans="1:4" ht="13.5" thickBot="1" x14ac:dyDescent="0.25">
      <c r="A3817" s="17">
        <v>320302</v>
      </c>
      <c r="B3817" s="5" t="s">
        <v>3399</v>
      </c>
      <c r="C3817" s="7" t="s">
        <v>785</v>
      </c>
      <c r="D3817" s="60">
        <v>3520</v>
      </c>
    </row>
    <row r="3818" spans="1:4" ht="13.5" thickBot="1" x14ac:dyDescent="0.25">
      <c r="A3818" s="17">
        <v>320307</v>
      </c>
      <c r="B3818" s="5" t="s">
        <v>3400</v>
      </c>
      <c r="C3818" s="7" t="s">
        <v>785</v>
      </c>
      <c r="D3818" s="60">
        <v>7070</v>
      </c>
    </row>
    <row r="3819" spans="1:4" ht="13.5" thickBot="1" x14ac:dyDescent="0.25">
      <c r="A3819" s="17">
        <v>320304</v>
      </c>
      <c r="B3819" s="5" t="s">
        <v>3401</v>
      </c>
      <c r="C3819" s="7" t="s">
        <v>785</v>
      </c>
      <c r="D3819" s="60">
        <v>5450</v>
      </c>
    </row>
    <row r="3820" spans="1:4" ht="13.5" thickBot="1" x14ac:dyDescent="0.25">
      <c r="A3820" s="17">
        <v>320306</v>
      </c>
      <c r="B3820" s="5" t="s">
        <v>3402</v>
      </c>
      <c r="C3820" s="7" t="s">
        <v>785</v>
      </c>
      <c r="D3820" s="60">
        <v>8500</v>
      </c>
    </row>
    <row r="3821" spans="1:4" ht="13.5" thickBot="1" x14ac:dyDescent="0.25">
      <c r="A3821" s="13"/>
      <c r="B3821" s="3"/>
      <c r="C3821" s="3"/>
      <c r="D3821" s="62"/>
    </row>
    <row r="3822" spans="1:4" ht="13.5" thickBot="1" x14ac:dyDescent="0.25">
      <c r="A3822" s="16">
        <v>3204</v>
      </c>
      <c r="B3822" s="4" t="s">
        <v>3403</v>
      </c>
      <c r="C3822" s="3"/>
      <c r="D3822" s="62"/>
    </row>
    <row r="3823" spans="1:4" ht="13.5" thickBot="1" x14ac:dyDescent="0.25">
      <c r="A3823" s="17">
        <v>320403</v>
      </c>
      <c r="B3823" s="5" t="s">
        <v>3404</v>
      </c>
      <c r="C3823" s="7" t="s">
        <v>785</v>
      </c>
      <c r="D3823" s="60">
        <v>5900</v>
      </c>
    </row>
    <row r="3824" spans="1:4" ht="13.5" thickBot="1" x14ac:dyDescent="0.25">
      <c r="A3824" s="17">
        <v>320401</v>
      </c>
      <c r="B3824" s="5" t="s">
        <v>3405</v>
      </c>
      <c r="C3824" s="7" t="s">
        <v>785</v>
      </c>
      <c r="D3824" s="60">
        <v>4800</v>
      </c>
    </row>
    <row r="3825" spans="1:4" ht="13.5" thickBot="1" x14ac:dyDescent="0.25">
      <c r="A3825" s="17">
        <v>320402</v>
      </c>
      <c r="B3825" s="5" t="s">
        <v>3406</v>
      </c>
      <c r="C3825" s="7" t="s">
        <v>785</v>
      </c>
      <c r="D3825" s="59">
        <v>14170</v>
      </c>
    </row>
    <row r="3826" spans="1:4" ht="13.5" thickBot="1" x14ac:dyDescent="0.25">
      <c r="A3826" s="13"/>
      <c r="B3826" s="3"/>
      <c r="C3826" s="3"/>
      <c r="D3826" s="62"/>
    </row>
    <row r="3827" spans="1:4" ht="13.5" thickBot="1" x14ac:dyDescent="0.25">
      <c r="A3827" s="16">
        <v>3205</v>
      </c>
      <c r="B3827" s="4" t="s">
        <v>3407</v>
      </c>
      <c r="C3827" s="3"/>
      <c r="D3827" s="62"/>
    </row>
    <row r="3828" spans="1:4" ht="13.5" thickBot="1" x14ac:dyDescent="0.25">
      <c r="A3828" s="70">
        <v>320505</v>
      </c>
      <c r="B3828" s="71" t="s">
        <v>4622</v>
      </c>
      <c r="C3828" s="7" t="s">
        <v>785</v>
      </c>
      <c r="D3828" s="61">
        <v>0</v>
      </c>
    </row>
    <row r="3829" spans="1:4" ht="13.5" thickBot="1" x14ac:dyDescent="0.25">
      <c r="A3829" s="17">
        <v>320503</v>
      </c>
      <c r="B3829" s="5" t="s">
        <v>3408</v>
      </c>
      <c r="C3829" s="7" t="s">
        <v>785</v>
      </c>
      <c r="D3829" s="60">
        <v>1290</v>
      </c>
    </row>
    <row r="3830" spans="1:4" ht="13.5" thickBot="1" x14ac:dyDescent="0.25">
      <c r="A3830" s="17">
        <v>320504</v>
      </c>
      <c r="B3830" s="5" t="s">
        <v>3409</v>
      </c>
      <c r="C3830" s="7" t="s">
        <v>785</v>
      </c>
      <c r="D3830" s="60">
        <v>5410</v>
      </c>
    </row>
    <row r="3831" spans="1:4" ht="13.5" thickBot="1" x14ac:dyDescent="0.25">
      <c r="A3831" s="17">
        <v>320502</v>
      </c>
      <c r="B3831" s="5" t="s">
        <v>3410</v>
      </c>
      <c r="C3831" s="7" t="s">
        <v>785</v>
      </c>
      <c r="D3831" s="60">
        <v>2900</v>
      </c>
    </row>
    <row r="3832" spans="1:4" ht="13.5" thickBot="1" x14ac:dyDescent="0.25">
      <c r="A3832" s="17">
        <v>320501</v>
      </c>
      <c r="B3832" s="5" t="s">
        <v>3411</v>
      </c>
      <c r="C3832" s="7" t="s">
        <v>785</v>
      </c>
      <c r="D3832" s="60">
        <v>3000</v>
      </c>
    </row>
    <row r="3833" spans="1:4" ht="13.5" thickBot="1" x14ac:dyDescent="0.25">
      <c r="A3833" s="13"/>
      <c r="B3833" s="3"/>
      <c r="C3833" s="3"/>
      <c r="D3833" s="62"/>
    </row>
    <row r="3834" spans="1:4" ht="13.5" thickBot="1" x14ac:dyDescent="0.25">
      <c r="A3834" s="16">
        <v>3206</v>
      </c>
      <c r="B3834" s="4" t="s">
        <v>3412</v>
      </c>
      <c r="C3834" s="3"/>
      <c r="D3834" s="62"/>
    </row>
    <row r="3835" spans="1:4" ht="13.5" thickBot="1" x14ac:dyDescent="0.25">
      <c r="A3835" s="17">
        <v>320601</v>
      </c>
      <c r="B3835" s="5" t="s">
        <v>3413</v>
      </c>
      <c r="C3835" s="6" t="s">
        <v>50</v>
      </c>
      <c r="D3835" s="59">
        <v>33790</v>
      </c>
    </row>
    <row r="3836" spans="1:4" ht="13.5" thickBot="1" x14ac:dyDescent="0.25">
      <c r="A3836" s="17">
        <v>320609</v>
      </c>
      <c r="B3836" s="5" t="s">
        <v>3414</v>
      </c>
      <c r="C3836" s="7" t="s">
        <v>3415</v>
      </c>
      <c r="D3836" s="61">
        <v>650</v>
      </c>
    </row>
    <row r="3837" spans="1:4" ht="13.5" thickBot="1" x14ac:dyDescent="0.25">
      <c r="A3837" s="17">
        <v>320605</v>
      </c>
      <c r="B3837" s="5" t="s">
        <v>3416</v>
      </c>
      <c r="C3837" s="7" t="s">
        <v>3415</v>
      </c>
      <c r="D3837" s="61">
        <v>50</v>
      </c>
    </row>
    <row r="3838" spans="1:4" ht="13.5" thickBot="1" x14ac:dyDescent="0.25">
      <c r="A3838" s="13"/>
      <c r="B3838" s="3"/>
      <c r="C3838" s="3"/>
      <c r="D3838" s="62"/>
    </row>
    <row r="3839" spans="1:4" ht="13.5" thickBot="1" x14ac:dyDescent="0.25">
      <c r="A3839" s="16">
        <v>3207</v>
      </c>
      <c r="B3839" s="4" t="s">
        <v>3417</v>
      </c>
      <c r="C3839" s="3"/>
      <c r="D3839" s="62"/>
    </row>
    <row r="3840" spans="1:4" ht="13.5" thickBot="1" x14ac:dyDescent="0.25">
      <c r="A3840" s="17">
        <v>320702</v>
      </c>
      <c r="B3840" s="5" t="s">
        <v>3418</v>
      </c>
      <c r="C3840" s="6" t="s">
        <v>50</v>
      </c>
      <c r="D3840" s="60">
        <v>8260</v>
      </c>
    </row>
    <row r="3841" spans="1:4" ht="13.5" thickBot="1" x14ac:dyDescent="0.25">
      <c r="A3841" s="17">
        <v>320704</v>
      </c>
      <c r="B3841" s="5" t="s">
        <v>3419</v>
      </c>
      <c r="C3841" s="6" t="s">
        <v>50</v>
      </c>
      <c r="D3841" s="59">
        <v>19920</v>
      </c>
    </row>
    <row r="3842" spans="1:4" ht="13.5" thickBot="1" x14ac:dyDescent="0.25">
      <c r="A3842" s="17">
        <v>320705</v>
      </c>
      <c r="B3842" s="5" t="s">
        <v>3420</v>
      </c>
      <c r="C3842" s="6" t="s">
        <v>50</v>
      </c>
      <c r="D3842" s="59">
        <v>35760</v>
      </c>
    </row>
    <row r="3843" spans="1:4" ht="13.5" thickBot="1" x14ac:dyDescent="0.25">
      <c r="A3843" s="13"/>
      <c r="B3843" s="3"/>
      <c r="C3843" s="3"/>
      <c r="D3843" s="62"/>
    </row>
    <row r="3844" spans="1:4" ht="13.5" thickBot="1" x14ac:dyDescent="0.25">
      <c r="A3844" s="16">
        <v>3208</v>
      </c>
      <c r="B3844" s="4" t="s">
        <v>3421</v>
      </c>
      <c r="C3844" s="3"/>
      <c r="D3844" s="62"/>
    </row>
    <row r="3845" spans="1:4" ht="13.5" thickBot="1" x14ac:dyDescent="0.25">
      <c r="A3845" s="70">
        <v>320802</v>
      </c>
      <c r="B3845" s="71" t="s">
        <v>4623</v>
      </c>
      <c r="C3845" s="6" t="s">
        <v>50</v>
      </c>
      <c r="D3845" s="59">
        <v>19460</v>
      </c>
    </row>
    <row r="3846" spans="1:4" ht="13.5" thickBot="1" x14ac:dyDescent="0.25">
      <c r="A3846" s="17">
        <v>320804</v>
      </c>
      <c r="B3846" s="5" t="s">
        <v>3422</v>
      </c>
      <c r="C3846" s="7" t="s">
        <v>785</v>
      </c>
      <c r="D3846" s="59">
        <v>14800</v>
      </c>
    </row>
    <row r="3847" spans="1:4" ht="13.5" thickBot="1" x14ac:dyDescent="0.25">
      <c r="A3847" s="17">
        <v>320803</v>
      </c>
      <c r="B3847" s="5" t="s">
        <v>3423</v>
      </c>
      <c r="C3847" s="7" t="s">
        <v>785</v>
      </c>
      <c r="D3847" s="59">
        <v>14600</v>
      </c>
    </row>
    <row r="3848" spans="1:4" ht="13.5" thickBot="1" x14ac:dyDescent="0.25">
      <c r="A3848" s="17">
        <v>320801</v>
      </c>
      <c r="B3848" s="5" t="s">
        <v>3424</v>
      </c>
      <c r="C3848" s="6" t="s">
        <v>50</v>
      </c>
      <c r="D3848" s="59">
        <v>17650</v>
      </c>
    </row>
    <row r="3849" spans="1:4" ht="13.5" thickBot="1" x14ac:dyDescent="0.25">
      <c r="A3849" s="13"/>
      <c r="B3849" s="3"/>
      <c r="C3849" s="3"/>
      <c r="D3849" s="62"/>
    </row>
    <row r="3850" spans="1:4" ht="13.5" thickBot="1" x14ac:dyDescent="0.25">
      <c r="A3850" s="16">
        <v>3210</v>
      </c>
      <c r="B3850" s="4" t="s">
        <v>3425</v>
      </c>
      <c r="C3850" s="3"/>
      <c r="D3850" s="62"/>
    </row>
    <row r="3851" spans="1:4" ht="13.5" thickBot="1" x14ac:dyDescent="0.25">
      <c r="A3851" s="17">
        <v>321009</v>
      </c>
      <c r="B3851" s="5" t="s">
        <v>3426</v>
      </c>
      <c r="C3851" s="6" t="s">
        <v>55</v>
      </c>
      <c r="D3851" s="60">
        <v>3250</v>
      </c>
    </row>
    <row r="3852" spans="1:4" ht="13.5" thickBot="1" x14ac:dyDescent="0.25">
      <c r="A3852" s="17">
        <v>321006</v>
      </c>
      <c r="B3852" s="5" t="s">
        <v>3427</v>
      </c>
      <c r="C3852" s="6" t="s">
        <v>55</v>
      </c>
      <c r="D3852" s="59">
        <v>26880</v>
      </c>
    </row>
    <row r="3853" spans="1:4" ht="13.5" thickBot="1" x14ac:dyDescent="0.25">
      <c r="A3853" s="17">
        <v>321011</v>
      </c>
      <c r="B3853" s="5" t="s">
        <v>3428</v>
      </c>
      <c r="C3853" s="6" t="s">
        <v>55</v>
      </c>
      <c r="D3853" s="59">
        <v>71150</v>
      </c>
    </row>
    <row r="3854" spans="1:4" ht="13.5" thickBot="1" x14ac:dyDescent="0.25">
      <c r="A3854" s="17">
        <v>321004</v>
      </c>
      <c r="B3854" s="5" t="s">
        <v>3429</v>
      </c>
      <c r="C3854" s="6" t="s">
        <v>55</v>
      </c>
      <c r="D3854" s="59">
        <v>79900</v>
      </c>
    </row>
    <row r="3855" spans="1:4" ht="13.5" thickBot="1" x14ac:dyDescent="0.25">
      <c r="A3855" s="17">
        <v>321001</v>
      </c>
      <c r="B3855" s="5" t="s">
        <v>3430</v>
      </c>
      <c r="C3855" s="6" t="s">
        <v>55</v>
      </c>
      <c r="D3855" s="55">
        <v>108500</v>
      </c>
    </row>
    <row r="3856" spans="1:4" ht="13.5" thickBot="1" x14ac:dyDescent="0.25">
      <c r="A3856" s="17">
        <v>321002</v>
      </c>
      <c r="B3856" s="5" t="s">
        <v>3431</v>
      </c>
      <c r="C3856" s="6" t="s">
        <v>55</v>
      </c>
      <c r="D3856" s="59">
        <v>89950</v>
      </c>
    </row>
    <row r="3857" spans="1:4" ht="13.5" thickBot="1" x14ac:dyDescent="0.25">
      <c r="A3857" s="17">
        <v>321010</v>
      </c>
      <c r="B3857" s="5" t="s">
        <v>3432</v>
      </c>
      <c r="C3857" s="6" t="s">
        <v>55</v>
      </c>
      <c r="D3857" s="60">
        <v>2050</v>
      </c>
    </row>
    <row r="3858" spans="1:4" ht="13.5" thickBot="1" x14ac:dyDescent="0.25">
      <c r="A3858" s="17">
        <v>321008</v>
      </c>
      <c r="B3858" s="5" t="s">
        <v>3433</v>
      </c>
      <c r="C3858" s="6" t="s">
        <v>55</v>
      </c>
      <c r="D3858" s="59">
        <v>13020</v>
      </c>
    </row>
    <row r="3859" spans="1:4" ht="13.5" thickBot="1" x14ac:dyDescent="0.25">
      <c r="A3859" s="17">
        <v>321003</v>
      </c>
      <c r="B3859" s="5" t="s">
        <v>3434</v>
      </c>
      <c r="C3859" s="6" t="s">
        <v>55</v>
      </c>
      <c r="D3859" s="59">
        <v>13870</v>
      </c>
    </row>
    <row r="3860" spans="1:4" x14ac:dyDescent="0.2">
      <c r="A3860" s="17">
        <v>321005</v>
      </c>
      <c r="B3860" s="5" t="s">
        <v>3435</v>
      </c>
      <c r="C3860" s="7" t="s">
        <v>785</v>
      </c>
      <c r="D3860" s="97">
        <v>34500</v>
      </c>
    </row>
    <row r="3861" spans="1:4" x14ac:dyDescent="0.2">
      <c r="A3861" s="13"/>
      <c r="B3861" s="3"/>
      <c r="C3861" s="47"/>
      <c r="D3861" s="21"/>
    </row>
    <row r="3862" spans="1:4" x14ac:dyDescent="0.2">
      <c r="A3862" s="16">
        <v>33</v>
      </c>
      <c r="B3862" s="4" t="s">
        <v>3436</v>
      </c>
      <c r="C3862" s="47"/>
      <c r="D3862" s="21"/>
    </row>
    <row r="3863" spans="1:4" x14ac:dyDescent="0.2">
      <c r="A3863" s="13"/>
      <c r="B3863" s="3"/>
      <c r="C3863" s="3"/>
      <c r="D3863" s="95"/>
    </row>
    <row r="3864" spans="1:4" x14ac:dyDescent="0.2">
      <c r="A3864" s="16">
        <v>3301</v>
      </c>
      <c r="B3864" s="4" t="s">
        <v>3437</v>
      </c>
      <c r="C3864" s="3"/>
      <c r="D3864" s="93"/>
    </row>
    <row r="3865" spans="1:4" ht="13.5" thickBot="1" x14ac:dyDescent="0.25">
      <c r="A3865" s="17">
        <v>330102</v>
      </c>
      <c r="B3865" s="5" t="s">
        <v>3438</v>
      </c>
      <c r="C3865" s="74" t="s">
        <v>3439</v>
      </c>
      <c r="D3865" s="75">
        <v>3750</v>
      </c>
    </row>
    <row r="3866" spans="1:4" ht="14.25" thickTop="1" thickBot="1" x14ac:dyDescent="0.25">
      <c r="A3866" s="17">
        <v>330101</v>
      </c>
      <c r="B3866" s="5" t="s">
        <v>3440</v>
      </c>
      <c r="C3866" s="8" t="s">
        <v>715</v>
      </c>
      <c r="D3866" s="91">
        <v>1100</v>
      </c>
    </row>
    <row r="3867" spans="1:4" ht="13.5" thickBot="1" x14ac:dyDescent="0.25">
      <c r="A3867" s="17">
        <v>330135</v>
      </c>
      <c r="B3867" s="5" t="s">
        <v>3440</v>
      </c>
      <c r="C3867" s="7" t="s">
        <v>3439</v>
      </c>
      <c r="D3867" s="60">
        <v>1100</v>
      </c>
    </row>
    <row r="3868" spans="1:4" ht="13.5" thickBot="1" x14ac:dyDescent="0.25">
      <c r="A3868" s="17">
        <v>330134</v>
      </c>
      <c r="B3868" s="5" t="s">
        <v>3441</v>
      </c>
      <c r="C3868" s="8" t="s">
        <v>715</v>
      </c>
      <c r="D3868" s="60">
        <v>2550</v>
      </c>
    </row>
    <row r="3869" spans="1:4" ht="13.5" thickBot="1" x14ac:dyDescent="0.25">
      <c r="A3869" s="17">
        <v>330103</v>
      </c>
      <c r="B3869" s="5" t="s">
        <v>3442</v>
      </c>
      <c r="C3869" s="8" t="s">
        <v>715</v>
      </c>
      <c r="D3869" s="60">
        <v>3570</v>
      </c>
    </row>
    <row r="3870" spans="1:4" ht="13.5" thickBot="1" x14ac:dyDescent="0.25">
      <c r="A3870" s="17">
        <v>330104</v>
      </c>
      <c r="B3870" s="5" t="s">
        <v>3443</v>
      </c>
      <c r="C3870" s="8" t="s">
        <v>715</v>
      </c>
      <c r="D3870" s="61">
        <v>150</v>
      </c>
    </row>
    <row r="3871" spans="1:4" ht="13.5" thickBot="1" x14ac:dyDescent="0.25">
      <c r="A3871" s="17">
        <v>330105</v>
      </c>
      <c r="B3871" s="5" t="s">
        <v>3444</v>
      </c>
      <c r="C3871" s="7" t="s">
        <v>2020</v>
      </c>
      <c r="D3871" s="59">
        <v>91000</v>
      </c>
    </row>
    <row r="3872" spans="1:4" ht="13.5" thickBot="1" x14ac:dyDescent="0.25">
      <c r="A3872" s="17">
        <v>330106</v>
      </c>
      <c r="B3872" s="5" t="s">
        <v>3445</v>
      </c>
      <c r="C3872" s="7" t="s">
        <v>2020</v>
      </c>
      <c r="D3872" s="59">
        <v>62360</v>
      </c>
    </row>
    <row r="3873" spans="1:4" ht="13.5" thickBot="1" x14ac:dyDescent="0.25">
      <c r="A3873" s="17">
        <v>330107</v>
      </c>
      <c r="B3873" s="5" t="s">
        <v>3446</v>
      </c>
      <c r="C3873" s="8" t="s">
        <v>715</v>
      </c>
      <c r="D3873" s="59">
        <v>48640</v>
      </c>
    </row>
    <row r="3874" spans="1:4" ht="13.5" thickBot="1" x14ac:dyDescent="0.25">
      <c r="A3874" s="17">
        <v>330127</v>
      </c>
      <c r="B3874" s="5" t="s">
        <v>3447</v>
      </c>
      <c r="C3874" s="6" t="s">
        <v>55</v>
      </c>
      <c r="D3874" s="60">
        <v>5360</v>
      </c>
    </row>
    <row r="3875" spans="1:4" ht="13.5" thickBot="1" x14ac:dyDescent="0.25">
      <c r="A3875" s="17">
        <v>330108</v>
      </c>
      <c r="B3875" s="5" t="s">
        <v>3448</v>
      </c>
      <c r="C3875" s="8" t="s">
        <v>715</v>
      </c>
      <c r="D3875" s="59">
        <v>28000</v>
      </c>
    </row>
    <row r="3876" spans="1:4" ht="13.5" thickBot="1" x14ac:dyDescent="0.25">
      <c r="A3876" s="17">
        <v>330138</v>
      </c>
      <c r="B3876" s="5" t="s">
        <v>3449</v>
      </c>
      <c r="C3876" s="8" t="s">
        <v>715</v>
      </c>
      <c r="D3876" s="59">
        <v>27500</v>
      </c>
    </row>
    <row r="3877" spans="1:4" ht="13.5" thickBot="1" x14ac:dyDescent="0.25">
      <c r="A3877" s="17">
        <v>330139</v>
      </c>
      <c r="B3877" s="5" t="s">
        <v>3450</v>
      </c>
      <c r="C3877" s="7" t="s">
        <v>2020</v>
      </c>
      <c r="D3877" s="59">
        <v>75730</v>
      </c>
    </row>
    <row r="3878" spans="1:4" ht="13.5" thickBot="1" x14ac:dyDescent="0.25">
      <c r="A3878" s="17">
        <v>330109</v>
      </c>
      <c r="B3878" s="5" t="s">
        <v>3451</v>
      </c>
      <c r="C3878" s="8" t="s">
        <v>715</v>
      </c>
      <c r="D3878" s="60">
        <v>2100</v>
      </c>
    </row>
    <row r="3879" spans="1:4" ht="13.5" thickBot="1" x14ac:dyDescent="0.25">
      <c r="A3879" s="17">
        <v>330110</v>
      </c>
      <c r="B3879" s="5" t="s">
        <v>3452</v>
      </c>
      <c r="C3879" s="8" t="s">
        <v>715</v>
      </c>
      <c r="D3879" s="60">
        <v>3700</v>
      </c>
    </row>
    <row r="3880" spans="1:4" ht="13.5" thickBot="1" x14ac:dyDescent="0.25">
      <c r="A3880" s="17">
        <v>330112</v>
      </c>
      <c r="B3880" s="5" t="s">
        <v>3453</v>
      </c>
      <c r="C3880" s="8" t="s">
        <v>715</v>
      </c>
      <c r="D3880" s="59">
        <v>38800</v>
      </c>
    </row>
    <row r="3881" spans="1:4" ht="13.5" thickBot="1" x14ac:dyDescent="0.25">
      <c r="A3881" s="17">
        <v>330128</v>
      </c>
      <c r="B3881" s="5" t="s">
        <v>3454</v>
      </c>
      <c r="C3881" s="8" t="s">
        <v>715</v>
      </c>
      <c r="D3881" s="59">
        <v>38800</v>
      </c>
    </row>
    <row r="3882" spans="1:4" ht="13.5" thickBot="1" x14ac:dyDescent="0.25">
      <c r="A3882" s="17">
        <v>330114</v>
      </c>
      <c r="B3882" s="5" t="s">
        <v>3455</v>
      </c>
      <c r="C3882" s="8" t="s">
        <v>715</v>
      </c>
      <c r="D3882" s="59">
        <v>34000</v>
      </c>
    </row>
    <row r="3883" spans="1:4" ht="13.5" thickBot="1" x14ac:dyDescent="0.25">
      <c r="A3883" s="17">
        <v>330113</v>
      </c>
      <c r="B3883" s="5" t="s">
        <v>3456</v>
      </c>
      <c r="C3883" s="8" t="s">
        <v>715</v>
      </c>
      <c r="D3883" s="59">
        <v>39500</v>
      </c>
    </row>
    <row r="3884" spans="1:4" ht="13.5" thickBot="1" x14ac:dyDescent="0.25">
      <c r="A3884" s="17">
        <v>330131</v>
      </c>
      <c r="B3884" s="5" t="s">
        <v>3457</v>
      </c>
      <c r="C3884" s="8" t="s">
        <v>715</v>
      </c>
      <c r="D3884" s="59">
        <v>54630</v>
      </c>
    </row>
    <row r="3885" spans="1:4" ht="13.5" thickBot="1" x14ac:dyDescent="0.25">
      <c r="A3885" s="17">
        <v>330132</v>
      </c>
      <c r="B3885" s="5" t="s">
        <v>3458</v>
      </c>
      <c r="C3885" s="8" t="s">
        <v>715</v>
      </c>
      <c r="D3885" s="59">
        <v>66500</v>
      </c>
    </row>
    <row r="3886" spans="1:4" ht="13.5" thickBot="1" x14ac:dyDescent="0.25">
      <c r="A3886" s="17">
        <v>330115</v>
      </c>
      <c r="B3886" s="5" t="s">
        <v>3459</v>
      </c>
      <c r="C3886" s="8" t="s">
        <v>715</v>
      </c>
      <c r="D3886" s="59">
        <v>36500</v>
      </c>
    </row>
    <row r="3887" spans="1:4" ht="13.5" thickBot="1" x14ac:dyDescent="0.25">
      <c r="A3887" s="17">
        <v>330133</v>
      </c>
      <c r="B3887" s="5" t="s">
        <v>3460</v>
      </c>
      <c r="C3887" s="8" t="s">
        <v>715</v>
      </c>
      <c r="D3887" s="59">
        <v>40000</v>
      </c>
    </row>
    <row r="3888" spans="1:4" ht="13.5" thickBot="1" x14ac:dyDescent="0.25">
      <c r="A3888" s="17">
        <v>330130</v>
      </c>
      <c r="B3888" s="5" t="s">
        <v>3461</v>
      </c>
      <c r="C3888" s="8" t="s">
        <v>715</v>
      </c>
      <c r="D3888" s="59">
        <v>23600</v>
      </c>
    </row>
    <row r="3889" spans="1:4" ht="13.5" thickBot="1" x14ac:dyDescent="0.25">
      <c r="A3889" s="17">
        <v>330116</v>
      </c>
      <c r="B3889" s="5" t="s">
        <v>3462</v>
      </c>
      <c r="C3889" s="8" t="s">
        <v>715</v>
      </c>
      <c r="D3889" s="59">
        <v>27260</v>
      </c>
    </row>
    <row r="3890" spans="1:4" ht="13.5" thickBot="1" x14ac:dyDescent="0.25">
      <c r="A3890" s="17">
        <v>330117</v>
      </c>
      <c r="B3890" s="5" t="s">
        <v>3463</v>
      </c>
      <c r="C3890" s="8" t="s">
        <v>715</v>
      </c>
      <c r="D3890" s="59">
        <v>36210</v>
      </c>
    </row>
    <row r="3891" spans="1:4" ht="13.5" thickBot="1" x14ac:dyDescent="0.25">
      <c r="A3891" s="17">
        <v>330118</v>
      </c>
      <c r="B3891" s="5" t="s">
        <v>3464</v>
      </c>
      <c r="C3891" s="8" t="s">
        <v>715</v>
      </c>
      <c r="D3891" s="59">
        <v>28700</v>
      </c>
    </row>
    <row r="3892" spans="1:4" ht="13.5" thickBot="1" x14ac:dyDescent="0.25">
      <c r="A3892" s="17">
        <v>330119</v>
      </c>
      <c r="B3892" s="5" t="s">
        <v>3465</v>
      </c>
      <c r="C3892" s="8" t="s">
        <v>715</v>
      </c>
      <c r="D3892" s="61">
        <v>270</v>
      </c>
    </row>
    <row r="3893" spans="1:4" ht="13.5" thickBot="1" x14ac:dyDescent="0.25">
      <c r="A3893" s="17">
        <v>330120</v>
      </c>
      <c r="B3893" s="5" t="s">
        <v>3466</v>
      </c>
      <c r="C3893" s="8" t="s">
        <v>715</v>
      </c>
      <c r="D3893" s="61">
        <v>560</v>
      </c>
    </row>
    <row r="3894" spans="1:4" ht="13.5" thickBot="1" x14ac:dyDescent="0.25">
      <c r="A3894" s="17">
        <v>330121</v>
      </c>
      <c r="B3894" s="5" t="s">
        <v>3467</v>
      </c>
      <c r="C3894" s="8" t="s">
        <v>715</v>
      </c>
      <c r="D3894" s="61">
        <v>210</v>
      </c>
    </row>
    <row r="3895" spans="1:4" ht="13.5" thickBot="1" x14ac:dyDescent="0.25">
      <c r="A3895" s="17">
        <v>330136</v>
      </c>
      <c r="B3895" s="5" t="s">
        <v>3468</v>
      </c>
      <c r="C3895" s="8" t="s">
        <v>715</v>
      </c>
      <c r="D3895" s="55">
        <v>195320</v>
      </c>
    </row>
    <row r="3896" spans="1:4" ht="13.5" thickBot="1" x14ac:dyDescent="0.25">
      <c r="A3896" s="17">
        <v>330122</v>
      </c>
      <c r="B3896" s="5" t="s">
        <v>3469</v>
      </c>
      <c r="C3896" s="8" t="s">
        <v>715</v>
      </c>
      <c r="D3896" s="61">
        <v>90</v>
      </c>
    </row>
    <row r="3897" spans="1:4" ht="13.5" thickBot="1" x14ac:dyDescent="0.25">
      <c r="A3897" s="17">
        <v>330123</v>
      </c>
      <c r="B3897" s="5" t="s">
        <v>3470</v>
      </c>
      <c r="C3897" s="8" t="s">
        <v>715</v>
      </c>
      <c r="D3897" s="59">
        <v>36800</v>
      </c>
    </row>
    <row r="3898" spans="1:4" ht="13.5" thickBot="1" x14ac:dyDescent="0.25">
      <c r="A3898" s="17">
        <v>330124</v>
      </c>
      <c r="B3898" s="5" t="s">
        <v>3471</v>
      </c>
      <c r="C3898" s="8" t="s">
        <v>715</v>
      </c>
      <c r="D3898" s="59">
        <v>34800</v>
      </c>
    </row>
    <row r="3899" spans="1:4" ht="13.5" thickBot="1" x14ac:dyDescent="0.25">
      <c r="A3899" s="17">
        <v>330125</v>
      </c>
      <c r="B3899" s="5" t="s">
        <v>3472</v>
      </c>
      <c r="C3899" s="8" t="s">
        <v>715</v>
      </c>
      <c r="D3899" s="59">
        <v>40000</v>
      </c>
    </row>
    <row r="3900" spans="1:4" ht="13.5" thickBot="1" x14ac:dyDescent="0.25">
      <c r="A3900" s="17">
        <v>330126</v>
      </c>
      <c r="B3900" s="5" t="s">
        <v>3473</v>
      </c>
      <c r="C3900" s="8" t="s">
        <v>715</v>
      </c>
      <c r="D3900" s="60">
        <v>1050</v>
      </c>
    </row>
    <row r="3901" spans="1:4" ht="13.5" thickBot="1" x14ac:dyDescent="0.25">
      <c r="A3901" s="13"/>
      <c r="B3901" s="3"/>
      <c r="C3901" s="3"/>
      <c r="D3901" s="62"/>
    </row>
    <row r="3902" spans="1:4" ht="13.5" thickBot="1" x14ac:dyDescent="0.25">
      <c r="A3902" s="16">
        <v>3302</v>
      </c>
      <c r="B3902" s="4" t="s">
        <v>3474</v>
      </c>
      <c r="C3902" s="3"/>
      <c r="D3902" s="62"/>
    </row>
    <row r="3903" spans="1:4" ht="13.5" thickBot="1" x14ac:dyDescent="0.25">
      <c r="A3903" s="17">
        <v>330201</v>
      </c>
      <c r="B3903" s="5" t="s">
        <v>3475</v>
      </c>
      <c r="C3903" s="7" t="s">
        <v>2020</v>
      </c>
      <c r="D3903" s="55">
        <v>120500</v>
      </c>
    </row>
    <row r="3904" spans="1:4" ht="13.5" thickBot="1" x14ac:dyDescent="0.25">
      <c r="A3904" s="17">
        <v>330202</v>
      </c>
      <c r="B3904" s="5" t="s">
        <v>3476</v>
      </c>
      <c r="C3904" s="7" t="s">
        <v>2020</v>
      </c>
      <c r="D3904" s="59">
        <v>50000</v>
      </c>
    </row>
    <row r="3905" spans="1:4" ht="13.5" thickBot="1" x14ac:dyDescent="0.25">
      <c r="A3905" s="17">
        <v>330203</v>
      </c>
      <c r="B3905" s="5" t="s">
        <v>3477</v>
      </c>
      <c r="C3905" s="7" t="s">
        <v>2020</v>
      </c>
      <c r="D3905" s="59">
        <v>63000</v>
      </c>
    </row>
    <row r="3906" spans="1:4" ht="13.5" thickBot="1" x14ac:dyDescent="0.25">
      <c r="A3906" s="17">
        <v>330211</v>
      </c>
      <c r="B3906" s="5" t="s">
        <v>3478</v>
      </c>
      <c r="C3906" s="7" t="s">
        <v>2020</v>
      </c>
      <c r="D3906" s="59">
        <v>65000</v>
      </c>
    </row>
    <row r="3907" spans="1:4" ht="13.5" thickBot="1" x14ac:dyDescent="0.25">
      <c r="A3907" s="17">
        <v>330208</v>
      </c>
      <c r="B3907" s="5" t="s">
        <v>3479</v>
      </c>
      <c r="C3907" s="7" t="s">
        <v>2020</v>
      </c>
      <c r="D3907" s="59">
        <v>74000</v>
      </c>
    </row>
    <row r="3908" spans="1:4" ht="13.5" thickBot="1" x14ac:dyDescent="0.25">
      <c r="A3908" s="17">
        <v>330204</v>
      </c>
      <c r="B3908" s="5" t="s">
        <v>3480</v>
      </c>
      <c r="C3908" s="7" t="s">
        <v>2020</v>
      </c>
      <c r="D3908" s="55">
        <v>130000</v>
      </c>
    </row>
    <row r="3909" spans="1:4" ht="13.5" thickBot="1" x14ac:dyDescent="0.25">
      <c r="A3909" s="17">
        <v>330210</v>
      </c>
      <c r="B3909" s="5" t="s">
        <v>3481</v>
      </c>
      <c r="C3909" s="7" t="s">
        <v>2020</v>
      </c>
      <c r="D3909" s="59">
        <v>90000</v>
      </c>
    </row>
    <row r="3910" spans="1:4" ht="13.5" thickBot="1" x14ac:dyDescent="0.25">
      <c r="A3910" s="17">
        <v>330209</v>
      </c>
      <c r="B3910" s="5" t="s">
        <v>3482</v>
      </c>
      <c r="C3910" s="7" t="s">
        <v>2020</v>
      </c>
      <c r="D3910" s="55">
        <v>135000</v>
      </c>
    </row>
    <row r="3911" spans="1:4" ht="13.5" thickBot="1" x14ac:dyDescent="0.25">
      <c r="A3911" s="17">
        <v>330205</v>
      </c>
      <c r="B3911" s="5" t="s">
        <v>3483</v>
      </c>
      <c r="C3911" s="7" t="s">
        <v>2020</v>
      </c>
      <c r="D3911" s="59">
        <v>88000</v>
      </c>
    </row>
    <row r="3912" spans="1:4" ht="13.5" thickBot="1" x14ac:dyDescent="0.25">
      <c r="A3912" s="17">
        <v>330206</v>
      </c>
      <c r="B3912" s="5" t="s">
        <v>3484</v>
      </c>
      <c r="C3912" s="7" t="s">
        <v>2020</v>
      </c>
      <c r="D3912" s="55">
        <v>105000</v>
      </c>
    </row>
    <row r="3913" spans="1:4" ht="13.5" thickBot="1" x14ac:dyDescent="0.25">
      <c r="A3913" s="17">
        <v>330207</v>
      </c>
      <c r="B3913" s="5" t="s">
        <v>3485</v>
      </c>
      <c r="C3913" s="7" t="s">
        <v>3486</v>
      </c>
      <c r="D3913" s="59">
        <v>46500</v>
      </c>
    </row>
    <row r="3914" spans="1:4" x14ac:dyDescent="0.2">
      <c r="A3914" s="13"/>
      <c r="B3914" s="3"/>
      <c r="C3914" s="3"/>
      <c r="D3914" s="3"/>
    </row>
    <row r="3915" spans="1:4" ht="13.5" thickBot="1" x14ac:dyDescent="0.25">
      <c r="A3915" s="16">
        <v>3303</v>
      </c>
      <c r="B3915" s="4" t="s">
        <v>3487</v>
      </c>
      <c r="C3915" s="3"/>
      <c r="D3915" s="3"/>
    </row>
    <row r="3916" spans="1:4" ht="13.5" thickBot="1" x14ac:dyDescent="0.25">
      <c r="A3916" s="17">
        <v>330306</v>
      </c>
      <c r="B3916" s="5" t="s">
        <v>3488</v>
      </c>
      <c r="C3916" s="8" t="s">
        <v>715</v>
      </c>
      <c r="D3916" s="66">
        <v>11830</v>
      </c>
    </row>
    <row r="3917" spans="1:4" ht="13.5" thickBot="1" x14ac:dyDescent="0.25">
      <c r="A3917" s="17">
        <v>330308</v>
      </c>
      <c r="B3917" s="5" t="s">
        <v>3489</v>
      </c>
      <c r="C3917" s="8" t="s">
        <v>715</v>
      </c>
      <c r="D3917" s="60">
        <v>2400</v>
      </c>
    </row>
    <row r="3918" spans="1:4" ht="13.5" thickBot="1" x14ac:dyDescent="0.25">
      <c r="A3918" s="17">
        <v>330301</v>
      </c>
      <c r="B3918" s="5" t="s">
        <v>3490</v>
      </c>
      <c r="C3918" s="7" t="s">
        <v>52</v>
      </c>
      <c r="D3918" s="59">
        <v>86500</v>
      </c>
    </row>
    <row r="3919" spans="1:4" ht="13.5" thickBot="1" x14ac:dyDescent="0.25">
      <c r="A3919" s="17">
        <v>330311</v>
      </c>
      <c r="B3919" s="5" t="s">
        <v>3491</v>
      </c>
      <c r="C3919" s="7" t="s">
        <v>2020</v>
      </c>
      <c r="D3919" s="60">
        <v>7260</v>
      </c>
    </row>
    <row r="3920" spans="1:4" ht="13.5" thickBot="1" x14ac:dyDescent="0.25">
      <c r="A3920" s="17">
        <v>330312</v>
      </c>
      <c r="B3920" s="5" t="s">
        <v>3492</v>
      </c>
      <c r="C3920" s="7" t="s">
        <v>2020</v>
      </c>
      <c r="D3920" s="60">
        <v>8710</v>
      </c>
    </row>
    <row r="3921" spans="1:4" ht="14.25" thickTop="1" thickBot="1" x14ac:dyDescent="0.25">
      <c r="A3921" s="17">
        <v>330309</v>
      </c>
      <c r="B3921" s="5" t="s">
        <v>3493</v>
      </c>
      <c r="C3921" s="8" t="s">
        <v>715</v>
      </c>
      <c r="D3921" s="91">
        <v>2420</v>
      </c>
    </row>
    <row r="3922" spans="1:4" ht="13.5" thickBot="1" x14ac:dyDescent="0.25">
      <c r="A3922" s="17">
        <v>330305</v>
      </c>
      <c r="B3922" s="5" t="s">
        <v>3494</v>
      </c>
      <c r="C3922" s="8" t="s">
        <v>715</v>
      </c>
      <c r="D3922" s="60">
        <v>5610</v>
      </c>
    </row>
    <row r="3923" spans="1:4" ht="13.5" thickBot="1" x14ac:dyDescent="0.25">
      <c r="A3923" s="17">
        <v>330303</v>
      </c>
      <c r="B3923" s="5" t="s">
        <v>3495</v>
      </c>
      <c r="C3923" s="8" t="s">
        <v>715</v>
      </c>
      <c r="D3923" s="60">
        <v>5610</v>
      </c>
    </row>
    <row r="3924" spans="1:4" ht="13.5" thickBot="1" x14ac:dyDescent="0.25">
      <c r="A3924" s="17">
        <v>330302</v>
      </c>
      <c r="B3924" s="5" t="s">
        <v>3496</v>
      </c>
      <c r="C3924" s="8" t="s">
        <v>715</v>
      </c>
      <c r="D3924" s="60">
        <v>5610</v>
      </c>
    </row>
    <row r="3925" spans="1:4" ht="13.5" thickBot="1" x14ac:dyDescent="0.25">
      <c r="A3925" s="17">
        <v>330304</v>
      </c>
      <c r="B3925" s="5" t="s">
        <v>3497</v>
      </c>
      <c r="C3925" s="8" t="s">
        <v>715</v>
      </c>
      <c r="D3925" s="60">
        <v>5610</v>
      </c>
    </row>
    <row r="3926" spans="1:4" ht="13.5" thickBot="1" x14ac:dyDescent="0.25">
      <c r="A3926" s="17">
        <v>330307</v>
      </c>
      <c r="B3926" s="5" t="s">
        <v>3498</v>
      </c>
      <c r="C3926" s="8" t="s">
        <v>715</v>
      </c>
      <c r="D3926" s="60">
        <v>4040</v>
      </c>
    </row>
    <row r="3927" spans="1:4" ht="13.5" thickBot="1" x14ac:dyDescent="0.25">
      <c r="A3927" s="13"/>
      <c r="B3927" s="3"/>
      <c r="C3927" s="3"/>
      <c r="D3927" s="62"/>
    </row>
    <row r="3928" spans="1:4" ht="13.5" thickBot="1" x14ac:dyDescent="0.25">
      <c r="A3928" s="16">
        <v>3305</v>
      </c>
      <c r="B3928" s="4" t="s">
        <v>3499</v>
      </c>
      <c r="C3928" s="3"/>
      <c r="D3928" s="62"/>
    </row>
    <row r="3929" spans="1:4" ht="13.5" thickBot="1" x14ac:dyDescent="0.25">
      <c r="A3929" s="17">
        <v>330501</v>
      </c>
      <c r="B3929" s="5" t="s">
        <v>3500</v>
      </c>
      <c r="C3929" s="6" t="s">
        <v>55</v>
      </c>
      <c r="D3929" s="55">
        <v>106620</v>
      </c>
    </row>
    <row r="3930" spans="1:4" ht="13.5" thickBot="1" x14ac:dyDescent="0.25">
      <c r="A3930" s="17">
        <v>330502</v>
      </c>
      <c r="B3930" s="5" t="s">
        <v>3501</v>
      </c>
      <c r="C3930" s="6" t="s">
        <v>50</v>
      </c>
      <c r="D3930" s="59">
        <v>14540</v>
      </c>
    </row>
    <row r="3931" spans="1:4" ht="13.5" thickBot="1" x14ac:dyDescent="0.25">
      <c r="A3931" s="17">
        <v>330503</v>
      </c>
      <c r="B3931" s="5" t="s">
        <v>3502</v>
      </c>
      <c r="C3931" s="6" t="s">
        <v>50</v>
      </c>
      <c r="D3931" s="59">
        <v>37480</v>
      </c>
    </row>
    <row r="3932" spans="1:4" ht="13.5" thickBot="1" x14ac:dyDescent="0.25">
      <c r="A3932" s="76">
        <v>330504</v>
      </c>
      <c r="B3932" s="77" t="s">
        <v>4624</v>
      </c>
      <c r="C3932" s="6" t="s">
        <v>55</v>
      </c>
      <c r="D3932" s="59">
        <v>97460</v>
      </c>
    </row>
    <row r="3933" spans="1:4" ht="13.5" thickBot="1" x14ac:dyDescent="0.25">
      <c r="A3933" s="13"/>
      <c r="B3933" s="3"/>
      <c r="C3933" s="3"/>
      <c r="D3933" s="62"/>
    </row>
    <row r="3934" spans="1:4" ht="13.5" thickBot="1" x14ac:dyDescent="0.25">
      <c r="A3934" s="16">
        <v>35</v>
      </c>
      <c r="B3934" s="4" t="s">
        <v>3503</v>
      </c>
      <c r="C3934" s="3"/>
      <c r="D3934" s="62"/>
    </row>
    <row r="3935" spans="1:4" ht="13.5" thickBot="1" x14ac:dyDescent="0.25">
      <c r="A3935" s="13"/>
      <c r="B3935" s="3"/>
      <c r="C3935" s="3"/>
      <c r="D3935" s="62"/>
    </row>
    <row r="3936" spans="1:4" ht="13.5" thickBot="1" x14ac:dyDescent="0.25">
      <c r="A3936" s="16">
        <v>3516</v>
      </c>
      <c r="B3936" s="4" t="s">
        <v>1353</v>
      </c>
      <c r="C3936" s="3"/>
      <c r="D3936" s="62"/>
    </row>
    <row r="3937" spans="1:4" ht="13.5" thickBot="1" x14ac:dyDescent="0.25">
      <c r="A3937" s="17">
        <v>351606</v>
      </c>
      <c r="B3937" s="5" t="s">
        <v>3504</v>
      </c>
      <c r="C3937" s="7" t="s">
        <v>52</v>
      </c>
      <c r="D3937" s="55">
        <v>120970</v>
      </c>
    </row>
    <row r="3938" spans="1:4" ht="13.5" thickBot="1" x14ac:dyDescent="0.25">
      <c r="A3938" s="13"/>
      <c r="B3938" s="3"/>
      <c r="C3938" s="3"/>
      <c r="D3938" s="62"/>
    </row>
    <row r="3939" spans="1:4" ht="13.5" thickBot="1" x14ac:dyDescent="0.25">
      <c r="A3939" s="16">
        <v>36</v>
      </c>
      <c r="B3939" s="4" t="s">
        <v>3505</v>
      </c>
      <c r="C3939" s="3"/>
      <c r="D3939" s="62"/>
    </row>
    <row r="3940" spans="1:4" ht="13.5" thickBot="1" x14ac:dyDescent="0.25">
      <c r="A3940" s="13"/>
      <c r="B3940" s="3"/>
      <c r="C3940" s="3"/>
      <c r="D3940" s="62"/>
    </row>
    <row r="3941" spans="1:4" ht="13.5" thickBot="1" x14ac:dyDescent="0.25">
      <c r="A3941" s="16">
        <v>3601</v>
      </c>
      <c r="B3941" s="4" t="s">
        <v>3506</v>
      </c>
      <c r="C3941" s="3"/>
      <c r="D3941" s="62"/>
    </row>
    <row r="3942" spans="1:4" ht="13.5" thickBot="1" x14ac:dyDescent="0.25">
      <c r="A3942" s="17">
        <v>360135</v>
      </c>
      <c r="B3942" s="5" t="s">
        <v>3507</v>
      </c>
      <c r="C3942" s="7" t="s">
        <v>52</v>
      </c>
      <c r="D3942" s="64">
        <v>1545610</v>
      </c>
    </row>
    <row r="3943" spans="1:4" ht="13.5" thickBot="1" x14ac:dyDescent="0.25">
      <c r="A3943" s="17">
        <v>360101</v>
      </c>
      <c r="B3943" s="5" t="s">
        <v>3508</v>
      </c>
      <c r="C3943" s="7" t="s">
        <v>52</v>
      </c>
      <c r="D3943" s="64">
        <v>3363000</v>
      </c>
    </row>
    <row r="3944" spans="1:4" ht="13.5" thickBot="1" x14ac:dyDescent="0.25">
      <c r="A3944" s="17">
        <v>360102</v>
      </c>
      <c r="B3944" s="5" t="s">
        <v>3509</v>
      </c>
      <c r="C3944" s="7" t="s">
        <v>52</v>
      </c>
      <c r="D3944" s="64">
        <v>6844000</v>
      </c>
    </row>
    <row r="3945" spans="1:4" ht="13.5" thickBot="1" x14ac:dyDescent="0.25">
      <c r="A3945" s="17">
        <v>360129</v>
      </c>
      <c r="B3945" s="5" t="s">
        <v>3510</v>
      </c>
      <c r="C3945" s="7" t="s">
        <v>52</v>
      </c>
      <c r="D3945" s="64">
        <v>7076000</v>
      </c>
    </row>
    <row r="3946" spans="1:4" ht="13.5" thickBot="1" x14ac:dyDescent="0.25">
      <c r="A3946" s="17">
        <v>360104</v>
      </c>
      <c r="B3946" s="5" t="s">
        <v>3511</v>
      </c>
      <c r="C3946" s="7" t="s">
        <v>52</v>
      </c>
      <c r="D3946" s="64">
        <v>7424000</v>
      </c>
    </row>
    <row r="3947" spans="1:4" ht="13.5" thickBot="1" x14ac:dyDescent="0.25">
      <c r="A3947" s="17">
        <v>360105</v>
      </c>
      <c r="B3947" s="5" t="s">
        <v>3512</v>
      </c>
      <c r="C3947" s="7" t="s">
        <v>52</v>
      </c>
      <c r="D3947" s="89" t="s">
        <v>4625</v>
      </c>
    </row>
    <row r="3948" spans="1:4" ht="13.5" thickBot="1" x14ac:dyDescent="0.25">
      <c r="A3948" s="17">
        <v>360130</v>
      </c>
      <c r="B3948" s="5" t="s">
        <v>3513</v>
      </c>
      <c r="C3948" s="7" t="s">
        <v>52</v>
      </c>
      <c r="D3948" s="64">
        <v>9164000</v>
      </c>
    </row>
    <row r="3949" spans="1:4" ht="13.5" thickBot="1" x14ac:dyDescent="0.25">
      <c r="A3949" s="17">
        <v>360106</v>
      </c>
      <c r="B3949" s="5" t="s">
        <v>3514</v>
      </c>
      <c r="C3949" s="7" t="s">
        <v>52</v>
      </c>
      <c r="D3949" s="68">
        <v>12180000</v>
      </c>
    </row>
    <row r="3950" spans="1:4" ht="13.5" thickBot="1" x14ac:dyDescent="0.25">
      <c r="A3950" s="17">
        <v>360103</v>
      </c>
      <c r="B3950" s="5" t="s">
        <v>3515</v>
      </c>
      <c r="C3950" s="7" t="s">
        <v>52</v>
      </c>
      <c r="D3950" s="64">
        <v>7424000</v>
      </c>
    </row>
    <row r="3951" spans="1:4" ht="13.5" thickBot="1" x14ac:dyDescent="0.25">
      <c r="A3951" s="17">
        <v>360134</v>
      </c>
      <c r="B3951" s="5" t="s">
        <v>3516</v>
      </c>
      <c r="C3951" s="7" t="s">
        <v>52</v>
      </c>
      <c r="D3951" s="68">
        <v>25363400</v>
      </c>
    </row>
    <row r="3952" spans="1:4" ht="13.5" thickBot="1" x14ac:dyDescent="0.25">
      <c r="A3952" s="17">
        <v>360136</v>
      </c>
      <c r="B3952" s="5" t="s">
        <v>3517</v>
      </c>
      <c r="C3952" s="7" t="s">
        <v>52</v>
      </c>
      <c r="D3952" s="64">
        <v>8102600</v>
      </c>
    </row>
    <row r="3953" spans="1:4" ht="13.5" thickBot="1" x14ac:dyDescent="0.25">
      <c r="A3953" s="13"/>
      <c r="B3953" s="3"/>
      <c r="C3953" s="3"/>
      <c r="D3953" s="62"/>
    </row>
    <row r="3954" spans="1:4" ht="13.5" thickBot="1" x14ac:dyDescent="0.25">
      <c r="A3954" s="16">
        <v>3602</v>
      </c>
      <c r="B3954" s="4" t="s">
        <v>3518</v>
      </c>
      <c r="C3954" s="3"/>
      <c r="D3954" s="62"/>
    </row>
    <row r="3955" spans="1:4" ht="13.5" thickBot="1" x14ac:dyDescent="0.25">
      <c r="A3955" s="17">
        <v>360201</v>
      </c>
      <c r="B3955" s="5" t="s">
        <v>3519</v>
      </c>
      <c r="C3955" s="7" t="s">
        <v>52</v>
      </c>
      <c r="D3955" s="64">
        <v>6322280</v>
      </c>
    </row>
    <row r="3956" spans="1:4" ht="13.5" thickBot="1" x14ac:dyDescent="0.25">
      <c r="A3956" s="17">
        <v>360202</v>
      </c>
      <c r="B3956" s="5" t="s">
        <v>3520</v>
      </c>
      <c r="C3956" s="7" t="s">
        <v>52</v>
      </c>
      <c r="D3956" s="64">
        <v>6569670</v>
      </c>
    </row>
    <row r="3957" spans="1:4" ht="13.5" thickBot="1" x14ac:dyDescent="0.25">
      <c r="A3957" s="17">
        <v>360203</v>
      </c>
      <c r="B3957" s="5" t="s">
        <v>3521</v>
      </c>
      <c r="C3957" s="7" t="s">
        <v>52</v>
      </c>
      <c r="D3957" s="64">
        <v>9620860</v>
      </c>
    </row>
    <row r="3958" spans="1:4" ht="13.5" thickBot="1" x14ac:dyDescent="0.25">
      <c r="A3958" s="17">
        <v>360204</v>
      </c>
      <c r="B3958" s="5" t="s">
        <v>3522</v>
      </c>
      <c r="C3958" s="7" t="s">
        <v>52</v>
      </c>
      <c r="D3958" s="68">
        <v>11270150</v>
      </c>
    </row>
    <row r="3959" spans="1:4" ht="13.5" thickBot="1" x14ac:dyDescent="0.25">
      <c r="A3959" s="17">
        <v>360205</v>
      </c>
      <c r="B3959" s="5" t="s">
        <v>3523</v>
      </c>
      <c r="C3959" s="7" t="s">
        <v>52</v>
      </c>
      <c r="D3959" s="68">
        <v>12644560</v>
      </c>
    </row>
    <row r="3960" spans="1:4" ht="13.5" thickBot="1" x14ac:dyDescent="0.25">
      <c r="A3960" s="17">
        <v>360206</v>
      </c>
      <c r="B3960" s="5" t="s">
        <v>3524</v>
      </c>
      <c r="C3960" s="7" t="s">
        <v>52</v>
      </c>
      <c r="D3960" s="68">
        <v>13469200</v>
      </c>
    </row>
    <row r="3961" spans="1:4" ht="13.5" thickBot="1" x14ac:dyDescent="0.25">
      <c r="A3961" s="17">
        <v>360207</v>
      </c>
      <c r="B3961" s="5" t="s">
        <v>3525</v>
      </c>
      <c r="C3961" s="7" t="s">
        <v>52</v>
      </c>
      <c r="D3961" s="68">
        <v>15668260</v>
      </c>
    </row>
    <row r="3962" spans="1:4" ht="13.5" thickBot="1" x14ac:dyDescent="0.25">
      <c r="A3962" s="17">
        <v>360208</v>
      </c>
      <c r="B3962" s="5" t="s">
        <v>3526</v>
      </c>
      <c r="C3962" s="7" t="s">
        <v>52</v>
      </c>
      <c r="D3962" s="68">
        <v>23804760</v>
      </c>
    </row>
    <row r="3963" spans="1:4" ht="13.5" thickBot="1" x14ac:dyDescent="0.25">
      <c r="A3963" s="17">
        <v>360209</v>
      </c>
      <c r="B3963" s="5" t="s">
        <v>3527</v>
      </c>
      <c r="C3963" s="7" t="s">
        <v>52</v>
      </c>
      <c r="D3963" s="68">
        <v>29742200</v>
      </c>
    </row>
    <row r="3964" spans="1:4" ht="13.5" thickBot="1" x14ac:dyDescent="0.25">
      <c r="A3964" s="17">
        <v>360210</v>
      </c>
      <c r="B3964" s="5" t="s">
        <v>3528</v>
      </c>
      <c r="C3964" s="7" t="s">
        <v>52</v>
      </c>
      <c r="D3964" s="68">
        <v>35624670</v>
      </c>
    </row>
    <row r="3965" spans="1:4" x14ac:dyDescent="0.2">
      <c r="A3965" s="13"/>
      <c r="B3965" s="3"/>
      <c r="C3965" s="3"/>
      <c r="D3965" s="3"/>
    </row>
    <row r="3966" spans="1:4" ht="13.5" thickBot="1" x14ac:dyDescent="0.25">
      <c r="A3966" s="16">
        <v>3603</v>
      </c>
      <c r="B3966" s="4" t="s">
        <v>3529</v>
      </c>
      <c r="C3966" s="3"/>
      <c r="D3966" s="3"/>
    </row>
    <row r="3967" spans="1:4" ht="13.5" thickBot="1" x14ac:dyDescent="0.25">
      <c r="A3967" s="17">
        <v>360303</v>
      </c>
      <c r="B3967" s="5" t="s">
        <v>3530</v>
      </c>
      <c r="C3967" s="7" t="s">
        <v>52</v>
      </c>
      <c r="D3967" s="54">
        <v>522000</v>
      </c>
    </row>
    <row r="3968" spans="1:4" ht="13.5" thickBot="1" x14ac:dyDescent="0.25">
      <c r="A3968" s="17">
        <v>360302</v>
      </c>
      <c r="B3968" s="5" t="s">
        <v>3531</v>
      </c>
      <c r="C3968" s="7" t="s">
        <v>52</v>
      </c>
      <c r="D3968" s="55">
        <v>290000</v>
      </c>
    </row>
    <row r="3969" spans="1:4" ht="13.5" thickBot="1" x14ac:dyDescent="0.25">
      <c r="A3969" s="17">
        <v>360314</v>
      </c>
      <c r="B3969" s="5" t="s">
        <v>3532</v>
      </c>
      <c r="C3969" s="7" t="s">
        <v>52</v>
      </c>
      <c r="D3969" s="55">
        <v>696000</v>
      </c>
    </row>
    <row r="3970" spans="1:4" ht="13.5" thickBot="1" x14ac:dyDescent="0.25">
      <c r="A3970" s="17">
        <v>360301</v>
      </c>
      <c r="B3970" s="5" t="s">
        <v>3533</v>
      </c>
      <c r="C3970" s="6" t="s">
        <v>55</v>
      </c>
      <c r="D3970" s="60">
        <v>5960</v>
      </c>
    </row>
    <row r="3971" spans="1:4" ht="13.5" thickBot="1" x14ac:dyDescent="0.25">
      <c r="A3971" s="13"/>
      <c r="B3971" s="3"/>
      <c r="C3971" s="3"/>
      <c r="D3971" s="62"/>
    </row>
    <row r="3972" spans="1:4" ht="13.5" thickBot="1" x14ac:dyDescent="0.25">
      <c r="A3972" s="16">
        <v>3604</v>
      </c>
      <c r="B3972" s="4" t="s">
        <v>3534</v>
      </c>
      <c r="C3972" s="3"/>
      <c r="D3972" s="62"/>
    </row>
    <row r="3973" spans="1:4" ht="13.5" thickBot="1" x14ac:dyDescent="0.25">
      <c r="A3973" s="17">
        <v>360404</v>
      </c>
      <c r="B3973" s="5" t="s">
        <v>3535</v>
      </c>
      <c r="C3973" s="7" t="s">
        <v>52</v>
      </c>
      <c r="D3973" s="68">
        <v>23749840</v>
      </c>
    </row>
    <row r="3974" spans="1:4" ht="13.5" thickBot="1" x14ac:dyDescent="0.25">
      <c r="A3974" s="17">
        <v>360405</v>
      </c>
      <c r="B3974" s="5" t="s">
        <v>3536</v>
      </c>
      <c r="C3974" s="7" t="s">
        <v>52</v>
      </c>
      <c r="D3974" s="68">
        <v>25797240</v>
      </c>
    </row>
    <row r="3975" spans="1:4" ht="14.25" thickTop="1" thickBot="1" x14ac:dyDescent="0.25">
      <c r="A3975" s="17">
        <v>360406</v>
      </c>
      <c r="B3975" s="5" t="s">
        <v>3537</v>
      </c>
      <c r="C3975" s="7" t="s">
        <v>52</v>
      </c>
      <c r="D3975" s="105">
        <v>27950000</v>
      </c>
    </row>
    <row r="3976" spans="1:4" ht="13.5" thickBot="1" x14ac:dyDescent="0.25">
      <c r="A3976" s="17">
        <v>360408</v>
      </c>
      <c r="B3976" s="5" t="s">
        <v>3538</v>
      </c>
      <c r="C3976" s="7" t="s">
        <v>52</v>
      </c>
      <c r="D3976" s="68">
        <v>40538520</v>
      </c>
    </row>
    <row r="3977" spans="1:4" ht="13.5" thickBot="1" x14ac:dyDescent="0.25">
      <c r="A3977" s="13"/>
      <c r="B3977" s="3"/>
      <c r="C3977" s="3"/>
      <c r="D3977" s="62"/>
    </row>
    <row r="3978" spans="1:4" ht="13.5" thickBot="1" x14ac:dyDescent="0.25">
      <c r="A3978" s="16">
        <v>3605</v>
      </c>
      <c r="B3978" s="4" t="s">
        <v>3539</v>
      </c>
      <c r="C3978" s="3"/>
      <c r="D3978" s="62"/>
    </row>
    <row r="3979" spans="1:4" ht="13.5" thickBot="1" x14ac:dyDescent="0.25">
      <c r="A3979" s="17">
        <v>360504</v>
      </c>
      <c r="B3979" s="5" t="s">
        <v>3540</v>
      </c>
      <c r="C3979" s="7" t="s">
        <v>52</v>
      </c>
      <c r="D3979" s="64">
        <v>3240450</v>
      </c>
    </row>
    <row r="3980" spans="1:4" ht="13.5" thickBot="1" x14ac:dyDescent="0.25">
      <c r="A3980" s="17">
        <v>360502</v>
      </c>
      <c r="B3980" s="5" t="s">
        <v>3541</v>
      </c>
      <c r="C3980" s="7" t="s">
        <v>52</v>
      </c>
      <c r="D3980" s="64">
        <v>2387700</v>
      </c>
    </row>
    <row r="3981" spans="1:4" ht="13.5" thickBot="1" x14ac:dyDescent="0.25">
      <c r="A3981" s="17">
        <v>360501</v>
      </c>
      <c r="B3981" s="5" t="s">
        <v>3542</v>
      </c>
      <c r="C3981" s="7" t="s">
        <v>52</v>
      </c>
      <c r="D3981" s="64">
        <v>2131880</v>
      </c>
    </row>
    <row r="3982" spans="1:4" ht="13.5" thickBot="1" x14ac:dyDescent="0.25">
      <c r="A3982" s="17">
        <v>360503</v>
      </c>
      <c r="B3982" s="5" t="s">
        <v>3543</v>
      </c>
      <c r="C3982" s="7" t="s">
        <v>52</v>
      </c>
      <c r="D3982" s="64">
        <v>2984630</v>
      </c>
    </row>
    <row r="3983" spans="1:4" ht="13.5" thickBot="1" x14ac:dyDescent="0.25">
      <c r="A3983" s="17">
        <v>360505</v>
      </c>
      <c r="B3983" s="5" t="s">
        <v>3544</v>
      </c>
      <c r="C3983" s="7" t="s">
        <v>52</v>
      </c>
      <c r="D3983" s="64">
        <v>3581550</v>
      </c>
    </row>
    <row r="3984" spans="1:4" ht="13.5" thickBot="1" x14ac:dyDescent="0.25">
      <c r="A3984" s="17">
        <v>360506</v>
      </c>
      <c r="B3984" s="5" t="s">
        <v>3545</v>
      </c>
      <c r="C3984" s="7" t="s">
        <v>52</v>
      </c>
      <c r="D3984" s="64">
        <v>4093200</v>
      </c>
    </row>
    <row r="3985" spans="1:4" ht="13.5" thickBot="1" x14ac:dyDescent="0.25">
      <c r="A3985" s="17">
        <v>360507</v>
      </c>
      <c r="B3985" s="5" t="s">
        <v>3546</v>
      </c>
      <c r="C3985" s="7" t="s">
        <v>52</v>
      </c>
      <c r="D3985" s="64">
        <v>3581550</v>
      </c>
    </row>
    <row r="3986" spans="1:4" ht="13.5" thickBot="1" x14ac:dyDescent="0.25">
      <c r="A3986" s="17">
        <v>360508</v>
      </c>
      <c r="B3986" s="5" t="s">
        <v>3547</v>
      </c>
      <c r="C3986" s="7" t="s">
        <v>52</v>
      </c>
      <c r="D3986" s="64">
        <v>4519580</v>
      </c>
    </row>
    <row r="3987" spans="1:4" ht="13.5" thickBot="1" x14ac:dyDescent="0.25">
      <c r="A3987" s="17">
        <v>360509</v>
      </c>
      <c r="B3987" s="5" t="s">
        <v>3548</v>
      </c>
      <c r="C3987" s="7" t="s">
        <v>52</v>
      </c>
      <c r="D3987" s="64">
        <v>6651450</v>
      </c>
    </row>
    <row r="3988" spans="1:4" ht="13.5" thickBot="1" x14ac:dyDescent="0.25">
      <c r="A3988" s="17">
        <v>360510</v>
      </c>
      <c r="B3988" s="5" t="s">
        <v>3549</v>
      </c>
      <c r="C3988" s="6" t="s">
        <v>55</v>
      </c>
      <c r="D3988" s="59">
        <v>34800</v>
      </c>
    </row>
    <row r="3989" spans="1:4" ht="13.5" thickBot="1" x14ac:dyDescent="0.25">
      <c r="A3989" s="17">
        <v>360511</v>
      </c>
      <c r="B3989" s="5" t="s">
        <v>3550</v>
      </c>
      <c r="C3989" s="6" t="s">
        <v>55</v>
      </c>
      <c r="D3989" s="59">
        <v>40600</v>
      </c>
    </row>
    <row r="3990" spans="1:4" ht="13.5" thickBot="1" x14ac:dyDescent="0.25">
      <c r="A3990" s="17">
        <v>360512</v>
      </c>
      <c r="B3990" s="5" t="s">
        <v>3551</v>
      </c>
      <c r="C3990" s="6" t="s">
        <v>55</v>
      </c>
      <c r="D3990" s="59">
        <v>46400</v>
      </c>
    </row>
    <row r="3991" spans="1:4" ht="13.5" thickBot="1" x14ac:dyDescent="0.25">
      <c r="A3991" s="17">
        <v>360513</v>
      </c>
      <c r="B3991" s="5" t="s">
        <v>3552</v>
      </c>
      <c r="C3991" s="6" t="s">
        <v>55</v>
      </c>
      <c r="D3991" s="59">
        <v>48720</v>
      </c>
    </row>
    <row r="3992" spans="1:4" ht="13.5" thickBot="1" x14ac:dyDescent="0.25">
      <c r="A3992" s="17">
        <v>360514</v>
      </c>
      <c r="B3992" s="5" t="s">
        <v>3553</v>
      </c>
      <c r="C3992" s="6" t="s">
        <v>55</v>
      </c>
      <c r="D3992" s="59">
        <v>52200</v>
      </c>
    </row>
    <row r="3993" spans="1:4" ht="13.5" thickBot="1" x14ac:dyDescent="0.25">
      <c r="A3993" s="17">
        <v>360515</v>
      </c>
      <c r="B3993" s="5" t="s">
        <v>3554</v>
      </c>
      <c r="C3993" s="6" t="s">
        <v>55</v>
      </c>
      <c r="D3993" s="59">
        <v>55680</v>
      </c>
    </row>
    <row r="3994" spans="1:4" ht="13.5" thickBot="1" x14ac:dyDescent="0.25">
      <c r="A3994" s="13"/>
      <c r="B3994" s="3"/>
      <c r="C3994" s="3"/>
      <c r="D3994" s="62"/>
    </row>
    <row r="3995" spans="1:4" ht="13.5" thickBot="1" x14ac:dyDescent="0.25">
      <c r="A3995" s="16">
        <v>38</v>
      </c>
      <c r="B3995" s="4" t="s">
        <v>3555</v>
      </c>
      <c r="C3995" s="3"/>
      <c r="D3995" s="62"/>
    </row>
    <row r="3996" spans="1:4" ht="13.5" thickBot="1" x14ac:dyDescent="0.25">
      <c r="A3996" s="13"/>
      <c r="B3996" s="3"/>
      <c r="C3996" s="3"/>
      <c r="D3996" s="62"/>
    </row>
    <row r="3997" spans="1:4" ht="13.5" thickBot="1" x14ac:dyDescent="0.25">
      <c r="A3997" s="16">
        <v>3819</v>
      </c>
      <c r="B3997" s="4" t="s">
        <v>3556</v>
      </c>
      <c r="C3997" s="3"/>
      <c r="D3997" s="62"/>
    </row>
    <row r="3998" spans="1:4" ht="13.5" thickBot="1" x14ac:dyDescent="0.25">
      <c r="A3998" s="17">
        <v>381901</v>
      </c>
      <c r="B3998" s="5" t="s">
        <v>3557</v>
      </c>
      <c r="C3998" s="7" t="s">
        <v>52</v>
      </c>
      <c r="D3998" s="55">
        <v>358090</v>
      </c>
    </row>
    <row r="3999" spans="1:4" ht="13.5" thickBot="1" x14ac:dyDescent="0.25">
      <c r="A3999" s="13"/>
      <c r="B3999" s="3"/>
      <c r="C3999" s="3"/>
      <c r="D3999" s="62"/>
    </row>
    <row r="4000" spans="1:4" ht="13.5" thickBot="1" x14ac:dyDescent="0.25">
      <c r="A4000" s="16">
        <v>42</v>
      </c>
      <c r="B4000" s="4" t="s">
        <v>3558</v>
      </c>
      <c r="C4000" s="3"/>
      <c r="D4000" s="62"/>
    </row>
    <row r="4001" spans="1:4" ht="13.5" thickBot="1" x14ac:dyDescent="0.25">
      <c r="A4001" s="13"/>
      <c r="B4001" s="3"/>
      <c r="C4001" s="3"/>
      <c r="D4001" s="62"/>
    </row>
    <row r="4002" spans="1:4" ht="13.5" thickBot="1" x14ac:dyDescent="0.25">
      <c r="A4002" s="16">
        <v>4201</v>
      </c>
      <c r="B4002" s="4" t="s">
        <v>3559</v>
      </c>
      <c r="C4002" s="3"/>
      <c r="D4002" s="62"/>
    </row>
    <row r="4003" spans="1:4" ht="13.5" thickBot="1" x14ac:dyDescent="0.25">
      <c r="A4003" s="17">
        <v>420119</v>
      </c>
      <c r="B4003" s="5" t="s">
        <v>3560</v>
      </c>
      <c r="C4003" s="7" t="s">
        <v>52</v>
      </c>
      <c r="D4003" s="55">
        <v>180000</v>
      </c>
    </row>
    <row r="4004" spans="1:4" ht="13.5" thickBot="1" x14ac:dyDescent="0.25">
      <c r="A4004" s="17">
        <v>420110</v>
      </c>
      <c r="B4004" s="5" t="s">
        <v>3561</v>
      </c>
      <c r="C4004" s="7" t="s">
        <v>52</v>
      </c>
      <c r="D4004" s="64">
        <v>1685060</v>
      </c>
    </row>
    <row r="4005" spans="1:4" ht="13.5" thickBot="1" x14ac:dyDescent="0.25">
      <c r="A4005" s="17">
        <v>420107</v>
      </c>
      <c r="B4005" s="5" t="s">
        <v>3562</v>
      </c>
      <c r="C4005" s="7" t="s">
        <v>52</v>
      </c>
      <c r="D4005" s="55">
        <v>672050</v>
      </c>
    </row>
    <row r="4006" spans="1:4" ht="13.5" thickBot="1" x14ac:dyDescent="0.25">
      <c r="A4006" s="17">
        <v>420120</v>
      </c>
      <c r="B4006" s="5" t="s">
        <v>3563</v>
      </c>
      <c r="C4006" s="7" t="s">
        <v>52</v>
      </c>
      <c r="D4006" s="55">
        <v>995650</v>
      </c>
    </row>
    <row r="4007" spans="1:4" ht="13.5" thickBot="1" x14ac:dyDescent="0.25">
      <c r="A4007" s="17">
        <v>420103</v>
      </c>
      <c r="B4007" s="5" t="s">
        <v>3564</v>
      </c>
      <c r="C4007" s="7" t="s">
        <v>52</v>
      </c>
      <c r="D4007" s="55">
        <v>363350</v>
      </c>
    </row>
    <row r="4008" spans="1:4" ht="13.5" thickBot="1" x14ac:dyDescent="0.25">
      <c r="A4008" s="17">
        <v>420104</v>
      </c>
      <c r="B4008" s="5" t="s">
        <v>3565</v>
      </c>
      <c r="C4008" s="7" t="s">
        <v>52</v>
      </c>
      <c r="D4008" s="59">
        <v>15250</v>
      </c>
    </row>
    <row r="4009" spans="1:4" ht="13.5" thickBot="1" x14ac:dyDescent="0.25">
      <c r="A4009" s="13"/>
      <c r="B4009" s="3"/>
      <c r="C4009" s="3"/>
      <c r="D4009" s="62"/>
    </row>
    <row r="4010" spans="1:4" ht="13.5" thickBot="1" x14ac:dyDescent="0.25">
      <c r="A4010" s="16">
        <v>4202</v>
      </c>
      <c r="B4010" s="4" t="s">
        <v>3566</v>
      </c>
      <c r="C4010" s="3"/>
      <c r="D4010" s="62"/>
    </row>
    <row r="4011" spans="1:4" ht="13.5" thickBot="1" x14ac:dyDescent="0.25">
      <c r="A4011" s="17">
        <v>420203</v>
      </c>
      <c r="B4011" s="5" t="s">
        <v>3567</v>
      </c>
      <c r="C4011" s="7" t="s">
        <v>52</v>
      </c>
      <c r="D4011" s="59">
        <v>47520</v>
      </c>
    </row>
    <row r="4012" spans="1:4" ht="13.5" thickBot="1" x14ac:dyDescent="0.25">
      <c r="A4012" s="17">
        <v>420204</v>
      </c>
      <c r="B4012" s="5" t="s">
        <v>3568</v>
      </c>
      <c r="C4012" s="7" t="s">
        <v>52</v>
      </c>
      <c r="D4012" s="59">
        <v>41720</v>
      </c>
    </row>
    <row r="4013" spans="1:4" ht="13.5" thickBot="1" x14ac:dyDescent="0.25">
      <c r="A4013" s="17">
        <v>420209</v>
      </c>
      <c r="B4013" s="5" t="s">
        <v>3569</v>
      </c>
      <c r="C4013" s="7" t="s">
        <v>52</v>
      </c>
      <c r="D4013" s="59">
        <v>45080</v>
      </c>
    </row>
    <row r="4014" spans="1:4" ht="13.5" thickBot="1" x14ac:dyDescent="0.25">
      <c r="A4014" s="17">
        <v>420202</v>
      </c>
      <c r="B4014" s="5" t="s">
        <v>3570</v>
      </c>
      <c r="C4014" s="7" t="s">
        <v>52</v>
      </c>
      <c r="D4014" s="55">
        <v>264970</v>
      </c>
    </row>
    <row r="4015" spans="1:4" ht="13.5" thickBot="1" x14ac:dyDescent="0.25">
      <c r="A4015" s="17">
        <v>420207</v>
      </c>
      <c r="B4015" s="5" t="s">
        <v>3571</v>
      </c>
      <c r="C4015" s="7" t="s">
        <v>52</v>
      </c>
      <c r="D4015" s="55">
        <v>289280</v>
      </c>
    </row>
    <row r="4016" spans="1:4" ht="13.5" thickBot="1" x14ac:dyDescent="0.25">
      <c r="A4016" s="17">
        <v>420205</v>
      </c>
      <c r="B4016" s="5" t="s">
        <v>3572</v>
      </c>
      <c r="C4016" s="7" t="s">
        <v>52</v>
      </c>
      <c r="D4016" s="59">
        <v>82610</v>
      </c>
    </row>
    <row r="4017" spans="1:4" ht="13.5" thickBot="1" x14ac:dyDescent="0.25">
      <c r="A4017" s="17">
        <v>420206</v>
      </c>
      <c r="B4017" s="5" t="s">
        <v>3573</v>
      </c>
      <c r="C4017" s="7" t="s">
        <v>52</v>
      </c>
      <c r="D4017" s="55">
        <v>364310</v>
      </c>
    </row>
    <row r="4018" spans="1:4" ht="13.5" thickBot="1" x14ac:dyDescent="0.25">
      <c r="A4018" s="17">
        <v>420208</v>
      </c>
      <c r="B4018" s="5" t="s">
        <v>3574</v>
      </c>
      <c r="C4018" s="7" t="s">
        <v>52</v>
      </c>
      <c r="D4018" s="55">
        <v>133910</v>
      </c>
    </row>
    <row r="4019" spans="1:4" ht="13.5" thickBot="1" x14ac:dyDescent="0.25">
      <c r="A4019" s="17">
        <v>420210</v>
      </c>
      <c r="B4019" s="5" t="s">
        <v>3575</v>
      </c>
      <c r="C4019" s="7" t="s">
        <v>52</v>
      </c>
      <c r="D4019" s="59">
        <v>45080</v>
      </c>
    </row>
    <row r="4020" spans="1:4" x14ac:dyDescent="0.2">
      <c r="A4020" s="13"/>
      <c r="B4020" s="3"/>
      <c r="C4020" s="3"/>
      <c r="D4020" s="3"/>
    </row>
    <row r="4021" spans="1:4" ht="13.5" thickBot="1" x14ac:dyDescent="0.25">
      <c r="A4021" s="16">
        <v>4203</v>
      </c>
      <c r="B4021" s="4" t="s">
        <v>3576</v>
      </c>
      <c r="C4021" s="3"/>
      <c r="D4021" s="3"/>
    </row>
    <row r="4022" spans="1:4" ht="13.5" thickBot="1" x14ac:dyDescent="0.25">
      <c r="A4022" s="17">
        <v>420309</v>
      </c>
      <c r="B4022" s="5" t="s">
        <v>3577</v>
      </c>
      <c r="C4022" s="7" t="s">
        <v>52</v>
      </c>
      <c r="D4022" s="66">
        <v>87000</v>
      </c>
    </row>
    <row r="4023" spans="1:4" ht="13.5" thickBot="1" x14ac:dyDescent="0.25">
      <c r="A4023" s="17">
        <v>420311</v>
      </c>
      <c r="B4023" s="5" t="s">
        <v>3578</v>
      </c>
      <c r="C4023" s="7" t="s">
        <v>52</v>
      </c>
      <c r="D4023" s="55">
        <v>265060</v>
      </c>
    </row>
    <row r="4024" spans="1:4" ht="13.5" thickBot="1" x14ac:dyDescent="0.25">
      <c r="A4024" s="17">
        <v>420308</v>
      </c>
      <c r="B4024" s="5" t="s">
        <v>3579</v>
      </c>
      <c r="C4024" s="7" t="s">
        <v>52</v>
      </c>
      <c r="D4024" s="59">
        <v>58000</v>
      </c>
    </row>
    <row r="4025" spans="1:4" ht="13.5" thickBot="1" x14ac:dyDescent="0.25">
      <c r="A4025" s="17">
        <v>420307</v>
      </c>
      <c r="B4025" s="5" t="s">
        <v>3580</v>
      </c>
      <c r="C4025" s="7" t="s">
        <v>52</v>
      </c>
      <c r="D4025" s="59">
        <v>42100</v>
      </c>
    </row>
    <row r="4026" spans="1:4" ht="13.5" thickBot="1" x14ac:dyDescent="0.25">
      <c r="A4026" s="17">
        <v>420310</v>
      </c>
      <c r="B4026" s="5" t="s">
        <v>3581</v>
      </c>
      <c r="C4026" s="7" t="s">
        <v>52</v>
      </c>
      <c r="D4026" s="59">
        <v>34800</v>
      </c>
    </row>
    <row r="4027" spans="1:4" ht="13.5" thickBot="1" x14ac:dyDescent="0.25">
      <c r="A4027" s="17">
        <v>420305</v>
      </c>
      <c r="B4027" s="5" t="s">
        <v>3582</v>
      </c>
      <c r="C4027" s="7" t="s">
        <v>52</v>
      </c>
      <c r="D4027" s="59">
        <v>92600</v>
      </c>
    </row>
    <row r="4028" spans="1:4" ht="13.5" thickBot="1" x14ac:dyDescent="0.25">
      <c r="A4028" s="17">
        <v>420312</v>
      </c>
      <c r="B4028" s="5" t="s">
        <v>3583</v>
      </c>
      <c r="C4028" s="7" t="s">
        <v>52</v>
      </c>
      <c r="D4028" s="55">
        <v>156600</v>
      </c>
    </row>
    <row r="4029" spans="1:4" ht="14.25" thickTop="1" thickBot="1" x14ac:dyDescent="0.25">
      <c r="A4029" s="17">
        <v>420313</v>
      </c>
      <c r="B4029" s="5" t="s">
        <v>3584</v>
      </c>
      <c r="C4029" s="7" t="s">
        <v>52</v>
      </c>
      <c r="D4029" s="57">
        <v>120000</v>
      </c>
    </row>
    <row r="4030" spans="1:4" ht="13.5" thickBot="1" x14ac:dyDescent="0.25">
      <c r="A4030" s="17">
        <v>420304</v>
      </c>
      <c r="B4030" s="5" t="s">
        <v>3585</v>
      </c>
      <c r="C4030" s="7" t="s">
        <v>52</v>
      </c>
      <c r="D4030" s="55">
        <v>168200</v>
      </c>
    </row>
    <row r="4031" spans="1:4" ht="13.5" thickBot="1" x14ac:dyDescent="0.25">
      <c r="A4031" s="17">
        <v>420306</v>
      </c>
      <c r="B4031" s="5" t="s">
        <v>3586</v>
      </c>
      <c r="C4031" s="7" t="s">
        <v>52</v>
      </c>
      <c r="D4031" s="59">
        <v>28200</v>
      </c>
    </row>
    <row r="4032" spans="1:4" ht="13.5" thickBot="1" x14ac:dyDescent="0.25">
      <c r="A4032" s="13"/>
      <c r="B4032" s="3"/>
      <c r="C4032" s="3"/>
      <c r="D4032" s="62"/>
    </row>
    <row r="4033" spans="1:4" ht="13.5" thickBot="1" x14ac:dyDescent="0.25">
      <c r="A4033" s="16">
        <v>4204</v>
      </c>
      <c r="B4033" s="4" t="s">
        <v>3167</v>
      </c>
      <c r="C4033" s="3"/>
      <c r="D4033" s="62"/>
    </row>
    <row r="4034" spans="1:4" ht="13.5" thickBot="1" x14ac:dyDescent="0.25">
      <c r="A4034" s="17">
        <v>420406</v>
      </c>
      <c r="B4034" s="5" t="s">
        <v>3587</v>
      </c>
      <c r="C4034" s="7" t="s">
        <v>52</v>
      </c>
      <c r="D4034" s="64">
        <v>1051020</v>
      </c>
    </row>
    <row r="4035" spans="1:4" ht="13.5" thickBot="1" x14ac:dyDescent="0.25">
      <c r="A4035" s="17">
        <v>420407</v>
      </c>
      <c r="B4035" s="5" t="s">
        <v>3588</v>
      </c>
      <c r="C4035" s="7" t="s">
        <v>52</v>
      </c>
      <c r="D4035" s="59">
        <v>73420</v>
      </c>
    </row>
    <row r="4036" spans="1:4" ht="13.5" thickBot="1" x14ac:dyDescent="0.25">
      <c r="A4036" s="17">
        <v>420410</v>
      </c>
      <c r="B4036" s="5" t="s">
        <v>3589</v>
      </c>
      <c r="C4036" s="7" t="s">
        <v>52</v>
      </c>
      <c r="D4036" s="55">
        <v>961100</v>
      </c>
    </row>
    <row r="4037" spans="1:4" ht="13.5" thickBot="1" x14ac:dyDescent="0.25">
      <c r="A4037" s="17">
        <v>420409</v>
      </c>
      <c r="B4037" s="5" t="s">
        <v>3590</v>
      </c>
      <c r="C4037" s="7" t="s">
        <v>52</v>
      </c>
      <c r="D4037" s="59">
        <v>34800</v>
      </c>
    </row>
    <row r="4038" spans="1:4" ht="13.5" thickBot="1" x14ac:dyDescent="0.25">
      <c r="A4038" s="17">
        <v>420401</v>
      </c>
      <c r="B4038" s="5" t="s">
        <v>3591</v>
      </c>
      <c r="C4038" s="7" t="s">
        <v>52</v>
      </c>
      <c r="D4038" s="55">
        <v>201280</v>
      </c>
    </row>
    <row r="4039" spans="1:4" ht="13.5" thickBot="1" x14ac:dyDescent="0.25">
      <c r="A4039" s="76">
        <v>420411</v>
      </c>
      <c r="B4039" s="77" t="s">
        <v>4626</v>
      </c>
      <c r="C4039" s="7" t="s">
        <v>4482</v>
      </c>
      <c r="D4039" s="61">
        <v>0</v>
      </c>
    </row>
    <row r="4040" spans="1:4" ht="13.5" thickBot="1" x14ac:dyDescent="0.25">
      <c r="A4040" s="17">
        <v>420402</v>
      </c>
      <c r="B4040" s="5" t="s">
        <v>3592</v>
      </c>
      <c r="C4040" s="7" t="s">
        <v>52</v>
      </c>
      <c r="D4040" s="55">
        <v>275790</v>
      </c>
    </row>
    <row r="4041" spans="1:4" x14ac:dyDescent="0.2">
      <c r="A4041" s="17">
        <v>420403</v>
      </c>
      <c r="B4041" s="5" t="s">
        <v>3593</v>
      </c>
      <c r="C4041" s="7" t="s">
        <v>52</v>
      </c>
      <c r="D4041" s="99">
        <v>817700</v>
      </c>
    </row>
    <row r="4042" spans="1:4" x14ac:dyDescent="0.2">
      <c r="A4042" s="13"/>
      <c r="B4042" s="3"/>
      <c r="C4042" s="47"/>
      <c r="D4042" s="21"/>
    </row>
    <row r="4043" spans="1:4" x14ac:dyDescent="0.2">
      <c r="A4043" s="16">
        <v>4205</v>
      </c>
      <c r="B4043" s="4" t="s">
        <v>3594</v>
      </c>
      <c r="C4043" s="47"/>
      <c r="D4043" s="100"/>
    </row>
    <row r="4044" spans="1:4" ht="13.5" thickBot="1" x14ac:dyDescent="0.25">
      <c r="A4044" s="17">
        <v>420508</v>
      </c>
      <c r="B4044" s="5" t="s">
        <v>3595</v>
      </c>
      <c r="C4044" s="7" t="s">
        <v>785</v>
      </c>
      <c r="D4044" s="61">
        <v>790</v>
      </c>
    </row>
    <row r="4045" spans="1:4" ht="13.5" thickBot="1" x14ac:dyDescent="0.25">
      <c r="A4045" s="17">
        <v>420507</v>
      </c>
      <c r="B4045" s="5" t="s">
        <v>3596</v>
      </c>
      <c r="C4045" s="7" t="s">
        <v>785</v>
      </c>
      <c r="D4045" s="61">
        <v>510</v>
      </c>
    </row>
    <row r="4046" spans="1:4" ht="13.5" thickBot="1" x14ac:dyDescent="0.25">
      <c r="A4046" s="17">
        <v>420505</v>
      </c>
      <c r="B4046" s="5" t="s">
        <v>3597</v>
      </c>
      <c r="C4046" s="7" t="s">
        <v>3598</v>
      </c>
      <c r="D4046" s="61">
        <v>990</v>
      </c>
    </row>
    <row r="4047" spans="1:4" ht="13.5" thickBot="1" x14ac:dyDescent="0.25">
      <c r="A4047" s="17">
        <v>420504</v>
      </c>
      <c r="B4047" s="5" t="s">
        <v>3599</v>
      </c>
      <c r="C4047" s="7" t="s">
        <v>785</v>
      </c>
      <c r="D4047" s="59">
        <v>13200</v>
      </c>
    </row>
    <row r="4048" spans="1:4" ht="13.5" thickBot="1" x14ac:dyDescent="0.25">
      <c r="A4048" s="17">
        <v>420510</v>
      </c>
      <c r="B4048" s="5" t="s">
        <v>3600</v>
      </c>
      <c r="C4048" s="7" t="s">
        <v>785</v>
      </c>
      <c r="D4048" s="60">
        <v>1750</v>
      </c>
    </row>
    <row r="4049" spans="1:4" ht="13.5" thickBot="1" x14ac:dyDescent="0.25">
      <c r="A4049" s="17">
        <v>420501</v>
      </c>
      <c r="B4049" s="5" t="s">
        <v>3601</v>
      </c>
      <c r="C4049" s="7" t="s">
        <v>785</v>
      </c>
      <c r="D4049" s="60">
        <v>9280</v>
      </c>
    </row>
    <row r="4050" spans="1:4" ht="13.5" thickBot="1" x14ac:dyDescent="0.25">
      <c r="A4050" s="17">
        <v>420506</v>
      </c>
      <c r="B4050" s="5" t="s">
        <v>3602</v>
      </c>
      <c r="C4050" s="7" t="s">
        <v>785</v>
      </c>
      <c r="D4050" s="60">
        <v>3020</v>
      </c>
    </row>
    <row r="4051" spans="1:4" ht="13.5" thickBot="1" x14ac:dyDescent="0.25">
      <c r="A4051" s="17">
        <v>420502</v>
      </c>
      <c r="B4051" s="5" t="s">
        <v>3603</v>
      </c>
      <c r="C4051" s="7" t="s">
        <v>785</v>
      </c>
      <c r="D4051" s="60">
        <v>1770</v>
      </c>
    </row>
    <row r="4052" spans="1:4" ht="13.5" thickBot="1" x14ac:dyDescent="0.25">
      <c r="A4052" s="13"/>
      <c r="B4052" s="3"/>
      <c r="C4052" s="3"/>
      <c r="D4052" s="62"/>
    </row>
    <row r="4053" spans="1:4" ht="13.5" thickBot="1" x14ac:dyDescent="0.25">
      <c r="A4053" s="16">
        <v>4206</v>
      </c>
      <c r="B4053" s="4" t="s">
        <v>3604</v>
      </c>
      <c r="C4053" s="3"/>
      <c r="D4053" s="62"/>
    </row>
    <row r="4054" spans="1:4" ht="13.5" thickBot="1" x14ac:dyDescent="0.25">
      <c r="A4054" s="17">
        <v>420606</v>
      </c>
      <c r="B4054" s="5" t="s">
        <v>3605</v>
      </c>
      <c r="C4054" s="7" t="s">
        <v>52</v>
      </c>
      <c r="D4054" s="64">
        <v>1016160</v>
      </c>
    </row>
    <row r="4055" spans="1:4" ht="13.5" thickBot="1" x14ac:dyDescent="0.25">
      <c r="A4055" s="17">
        <v>420605</v>
      </c>
      <c r="B4055" s="5" t="s">
        <v>3606</v>
      </c>
      <c r="C4055" s="7" t="s">
        <v>52</v>
      </c>
      <c r="D4055" s="64">
        <v>4390800</v>
      </c>
    </row>
    <row r="4056" spans="1:4" ht="13.5" thickBot="1" x14ac:dyDescent="0.25">
      <c r="A4056" s="17">
        <v>420601</v>
      </c>
      <c r="B4056" s="5" t="s">
        <v>3607</v>
      </c>
      <c r="C4056" s="7" t="s">
        <v>52</v>
      </c>
      <c r="D4056" s="64">
        <v>4432890</v>
      </c>
    </row>
    <row r="4057" spans="1:4" ht="13.5" thickBot="1" x14ac:dyDescent="0.25">
      <c r="A4057" s="17">
        <v>420608</v>
      </c>
      <c r="B4057" s="5" t="s">
        <v>3608</v>
      </c>
      <c r="C4057" s="7" t="s">
        <v>52</v>
      </c>
      <c r="D4057" s="55">
        <v>855920</v>
      </c>
    </row>
    <row r="4058" spans="1:4" ht="13.5" thickBot="1" x14ac:dyDescent="0.25">
      <c r="A4058" s="17">
        <v>420609</v>
      </c>
      <c r="B4058" s="5" t="s">
        <v>3609</v>
      </c>
      <c r="C4058" s="7" t="s">
        <v>52</v>
      </c>
      <c r="D4058" s="64">
        <v>3224950</v>
      </c>
    </row>
    <row r="4059" spans="1:4" ht="13.5" thickBot="1" x14ac:dyDescent="0.25">
      <c r="A4059" s="13"/>
      <c r="B4059" s="3"/>
      <c r="C4059" s="3"/>
      <c r="D4059" s="62"/>
    </row>
    <row r="4060" spans="1:4" ht="13.5" thickBot="1" x14ac:dyDescent="0.25">
      <c r="A4060" s="16">
        <v>44</v>
      </c>
      <c r="B4060" s="4" t="s">
        <v>3610</v>
      </c>
      <c r="C4060" s="3"/>
      <c r="D4060" s="62"/>
    </row>
    <row r="4061" spans="1:4" ht="13.5" thickBot="1" x14ac:dyDescent="0.25">
      <c r="A4061" s="13"/>
      <c r="B4061" s="3"/>
      <c r="C4061" s="3"/>
      <c r="D4061" s="62"/>
    </row>
    <row r="4062" spans="1:4" ht="13.5" thickBot="1" x14ac:dyDescent="0.25">
      <c r="A4062" s="16">
        <v>4402</v>
      </c>
      <c r="B4062" s="4" t="s">
        <v>3611</v>
      </c>
      <c r="C4062" s="3"/>
      <c r="D4062" s="62"/>
    </row>
    <row r="4063" spans="1:4" ht="13.5" thickBot="1" x14ac:dyDescent="0.25">
      <c r="A4063" s="17">
        <v>440204</v>
      </c>
      <c r="B4063" s="5" t="s">
        <v>3612</v>
      </c>
      <c r="C4063" s="7" t="s">
        <v>52</v>
      </c>
      <c r="D4063" s="55">
        <v>718430</v>
      </c>
    </row>
    <row r="4064" spans="1:4" ht="13.5" thickBot="1" x14ac:dyDescent="0.25">
      <c r="A4064" s="17">
        <v>440205</v>
      </c>
      <c r="B4064" s="5" t="s">
        <v>3613</v>
      </c>
      <c r="C4064" s="7" t="s">
        <v>52</v>
      </c>
      <c r="D4064" s="55">
        <v>831270</v>
      </c>
    </row>
    <row r="4065" spans="1:4" ht="13.5" thickBot="1" x14ac:dyDescent="0.25">
      <c r="A4065" s="17">
        <v>440206</v>
      </c>
      <c r="B4065" s="5" t="s">
        <v>3614</v>
      </c>
      <c r="C4065" s="7" t="s">
        <v>52</v>
      </c>
      <c r="D4065" s="64">
        <v>1043390</v>
      </c>
    </row>
    <row r="4066" spans="1:4" ht="13.5" thickBot="1" x14ac:dyDescent="0.25">
      <c r="A4066" s="17">
        <v>440208</v>
      </c>
      <c r="B4066" s="5" t="s">
        <v>3615</v>
      </c>
      <c r="C4066" s="7" t="s">
        <v>52</v>
      </c>
      <c r="D4066" s="64">
        <v>1845930</v>
      </c>
    </row>
    <row r="4067" spans="1:4" ht="13.5" thickBot="1" x14ac:dyDescent="0.25">
      <c r="A4067" s="17">
        <v>440207</v>
      </c>
      <c r="B4067" s="5" t="s">
        <v>3616</v>
      </c>
      <c r="C4067" s="7" t="s">
        <v>52</v>
      </c>
      <c r="D4067" s="55">
        <v>582850</v>
      </c>
    </row>
    <row r="4068" spans="1:4" ht="13.5" thickBot="1" x14ac:dyDescent="0.25">
      <c r="A4068" s="17">
        <v>440201</v>
      </c>
      <c r="B4068" s="5" t="s">
        <v>3617</v>
      </c>
      <c r="C4068" s="7" t="s">
        <v>52</v>
      </c>
      <c r="D4068" s="55">
        <v>831270</v>
      </c>
    </row>
    <row r="4069" spans="1:4" ht="13.5" thickBot="1" x14ac:dyDescent="0.25">
      <c r="A4069" s="17">
        <v>440202</v>
      </c>
      <c r="B4069" s="5" t="s">
        <v>3618</v>
      </c>
      <c r="C4069" s="7" t="s">
        <v>52</v>
      </c>
      <c r="D4069" s="64">
        <v>1043390</v>
      </c>
    </row>
    <row r="4070" spans="1:4" x14ac:dyDescent="0.2">
      <c r="A4070" s="13"/>
      <c r="B4070" s="3"/>
      <c r="C4070" s="3"/>
      <c r="D4070" s="93"/>
    </row>
    <row r="4071" spans="1:4" ht="13.5" thickBot="1" x14ac:dyDescent="0.25">
      <c r="A4071" s="16">
        <v>4404</v>
      </c>
      <c r="B4071" s="4" t="s">
        <v>3619</v>
      </c>
      <c r="C4071" s="47"/>
      <c r="D4071" s="21"/>
    </row>
    <row r="4072" spans="1:4" ht="13.5" thickBot="1" x14ac:dyDescent="0.25">
      <c r="A4072" s="17">
        <v>440401</v>
      </c>
      <c r="B4072" s="5" t="s">
        <v>3620</v>
      </c>
      <c r="C4072" s="7" t="s">
        <v>52</v>
      </c>
      <c r="D4072" s="54">
        <v>458420</v>
      </c>
    </row>
    <row r="4073" spans="1:4" ht="13.5" thickBot="1" x14ac:dyDescent="0.25">
      <c r="A4073" s="17">
        <v>440402</v>
      </c>
      <c r="B4073" s="5" t="s">
        <v>3621</v>
      </c>
      <c r="C4073" s="7" t="s">
        <v>52</v>
      </c>
      <c r="D4073" s="55">
        <v>487050</v>
      </c>
    </row>
    <row r="4074" spans="1:4" ht="13.5" thickBot="1" x14ac:dyDescent="0.25">
      <c r="A4074" s="17">
        <v>440406</v>
      </c>
      <c r="B4074" s="5" t="s">
        <v>3622</v>
      </c>
      <c r="C4074" s="7" t="s">
        <v>52</v>
      </c>
      <c r="D4074" s="55">
        <v>290920</v>
      </c>
    </row>
    <row r="4075" spans="1:4" ht="13.5" thickBot="1" x14ac:dyDescent="0.25">
      <c r="A4075" s="17">
        <v>440407</v>
      </c>
      <c r="B4075" s="5" t="s">
        <v>3623</v>
      </c>
      <c r="C4075" s="7" t="s">
        <v>52</v>
      </c>
      <c r="D4075" s="55">
        <v>319550</v>
      </c>
    </row>
    <row r="4076" spans="1:4" ht="13.5" thickBot="1" x14ac:dyDescent="0.25">
      <c r="A4076" s="17">
        <v>440408</v>
      </c>
      <c r="B4076" s="5" t="s">
        <v>3624</v>
      </c>
      <c r="C4076" s="7" t="s">
        <v>52</v>
      </c>
      <c r="D4076" s="55">
        <v>641450</v>
      </c>
    </row>
    <row r="4077" spans="1:4" ht="13.5" thickBot="1" x14ac:dyDescent="0.25">
      <c r="A4077" s="17">
        <v>440409</v>
      </c>
      <c r="B4077" s="5" t="s">
        <v>3625</v>
      </c>
      <c r="C4077" s="7" t="s">
        <v>52</v>
      </c>
      <c r="D4077" s="55">
        <v>654540</v>
      </c>
    </row>
    <row r="4078" spans="1:4" ht="13.5" thickBot="1" x14ac:dyDescent="0.25">
      <c r="A4078" s="17">
        <v>440411</v>
      </c>
      <c r="B4078" s="5" t="s">
        <v>3626</v>
      </c>
      <c r="C4078" s="7" t="s">
        <v>52</v>
      </c>
      <c r="D4078" s="55">
        <v>703000</v>
      </c>
    </row>
    <row r="4079" spans="1:4" ht="13.5" thickBot="1" x14ac:dyDescent="0.25">
      <c r="A4079" s="17">
        <v>440412</v>
      </c>
      <c r="B4079" s="5" t="s">
        <v>3627</v>
      </c>
      <c r="C4079" s="7" t="s">
        <v>52</v>
      </c>
      <c r="D4079" s="55">
        <v>707490</v>
      </c>
    </row>
    <row r="4080" spans="1:4" ht="13.5" thickBot="1" x14ac:dyDescent="0.25">
      <c r="A4080" s="17">
        <v>440415</v>
      </c>
      <c r="B4080" s="5" t="s">
        <v>3628</v>
      </c>
      <c r="C4080" s="7" t="s">
        <v>52</v>
      </c>
      <c r="D4080" s="55">
        <v>857060</v>
      </c>
    </row>
    <row r="4081" spans="1:4" ht="13.5" thickBot="1" x14ac:dyDescent="0.25">
      <c r="A4081" s="13"/>
      <c r="B4081" s="3"/>
      <c r="C4081" s="3"/>
      <c r="D4081" s="62"/>
    </row>
    <row r="4082" spans="1:4" ht="13.5" thickBot="1" x14ac:dyDescent="0.25">
      <c r="A4082" s="16">
        <v>4412</v>
      </c>
      <c r="B4082" s="4" t="s">
        <v>3629</v>
      </c>
      <c r="C4082" s="3"/>
      <c r="D4082" s="62"/>
    </row>
    <row r="4083" spans="1:4" ht="13.5" thickBot="1" x14ac:dyDescent="0.25">
      <c r="A4083" s="17">
        <v>441203</v>
      </c>
      <c r="B4083" s="5" t="s">
        <v>3630</v>
      </c>
      <c r="C4083" s="7" t="s">
        <v>52</v>
      </c>
      <c r="D4083" s="55">
        <v>760030</v>
      </c>
    </row>
    <row r="4084" spans="1:4" ht="14.25" thickTop="1" thickBot="1" x14ac:dyDescent="0.25">
      <c r="A4084" s="17">
        <v>441207</v>
      </c>
      <c r="B4084" s="5" t="s">
        <v>3631</v>
      </c>
      <c r="C4084" s="7" t="s">
        <v>52</v>
      </c>
      <c r="D4084" s="102">
        <v>6376180</v>
      </c>
    </row>
    <row r="4085" spans="1:4" ht="13.5" thickBot="1" x14ac:dyDescent="0.25">
      <c r="A4085" s="17">
        <v>441202</v>
      </c>
      <c r="B4085" s="5" t="s">
        <v>3632</v>
      </c>
      <c r="C4085" s="7" t="s">
        <v>52</v>
      </c>
      <c r="D4085" s="64">
        <v>1563250</v>
      </c>
    </row>
    <row r="4086" spans="1:4" ht="13.5" thickBot="1" x14ac:dyDescent="0.25">
      <c r="A4086" s="17">
        <v>441205</v>
      </c>
      <c r="B4086" s="5" t="s">
        <v>3633</v>
      </c>
      <c r="C4086" s="7" t="s">
        <v>52</v>
      </c>
      <c r="D4086" s="64">
        <v>2796710</v>
      </c>
    </row>
    <row r="4087" spans="1:4" ht="13.5" thickBot="1" x14ac:dyDescent="0.25">
      <c r="A4087" s="17">
        <v>441201</v>
      </c>
      <c r="B4087" s="5" t="s">
        <v>3634</v>
      </c>
      <c r="C4087" s="7" t="s">
        <v>52</v>
      </c>
      <c r="D4087" s="64">
        <v>3984330</v>
      </c>
    </row>
    <row r="4088" spans="1:4" ht="13.5" thickBot="1" x14ac:dyDescent="0.25">
      <c r="A4088" s="17">
        <v>441209</v>
      </c>
      <c r="B4088" s="5" t="s">
        <v>3635</v>
      </c>
      <c r="C4088" s="7" t="s">
        <v>52</v>
      </c>
      <c r="D4088" s="55">
        <v>385110</v>
      </c>
    </row>
    <row r="4089" spans="1:4" ht="13.5" thickBot="1" x14ac:dyDescent="0.25">
      <c r="A4089" s="17">
        <v>441212</v>
      </c>
      <c r="B4089" s="5" t="s">
        <v>3636</v>
      </c>
      <c r="C4089" s="7" t="s">
        <v>52</v>
      </c>
      <c r="D4089" s="64">
        <v>1977790</v>
      </c>
    </row>
    <row r="4090" spans="1:4" ht="13.5" thickBot="1" x14ac:dyDescent="0.25">
      <c r="A4090" s="13"/>
      <c r="B4090" s="3"/>
      <c r="C4090" s="3"/>
      <c r="D4090" s="62"/>
    </row>
    <row r="4091" spans="1:4" ht="13.5" thickBot="1" x14ac:dyDescent="0.25">
      <c r="A4091" s="16">
        <v>4414</v>
      </c>
      <c r="B4091" s="4" t="s">
        <v>3637</v>
      </c>
      <c r="C4091" s="3"/>
      <c r="D4091" s="62"/>
    </row>
    <row r="4092" spans="1:4" ht="13.5" thickBot="1" x14ac:dyDescent="0.25">
      <c r="A4092" s="17">
        <v>441418</v>
      </c>
      <c r="B4092" s="5" t="s">
        <v>3638</v>
      </c>
      <c r="C4092" s="7" t="s">
        <v>52</v>
      </c>
      <c r="D4092" s="64">
        <v>1350540</v>
      </c>
    </row>
    <row r="4093" spans="1:4" ht="13.5" thickBot="1" x14ac:dyDescent="0.25">
      <c r="A4093" s="17">
        <v>441415</v>
      </c>
      <c r="B4093" s="5" t="s">
        <v>3639</v>
      </c>
      <c r="C4093" s="7" t="s">
        <v>52</v>
      </c>
      <c r="D4093" s="55">
        <v>209530</v>
      </c>
    </row>
    <row r="4094" spans="1:4" ht="13.5" thickBot="1" x14ac:dyDescent="0.25">
      <c r="A4094" s="17">
        <v>441416</v>
      </c>
      <c r="B4094" s="5" t="s">
        <v>3640</v>
      </c>
      <c r="C4094" s="7" t="s">
        <v>52</v>
      </c>
      <c r="D4094" s="55">
        <v>209530</v>
      </c>
    </row>
    <row r="4095" spans="1:4" ht="13.5" thickBot="1" x14ac:dyDescent="0.25">
      <c r="A4095" s="17">
        <v>441414</v>
      </c>
      <c r="B4095" s="5" t="s">
        <v>3641</v>
      </c>
      <c r="C4095" s="7" t="s">
        <v>52</v>
      </c>
      <c r="D4095" s="55">
        <v>209530</v>
      </c>
    </row>
    <row r="4096" spans="1:4" ht="13.5" thickBot="1" x14ac:dyDescent="0.25">
      <c r="A4096" s="17">
        <v>441417</v>
      </c>
      <c r="B4096" s="5" t="s">
        <v>3642</v>
      </c>
      <c r="C4096" s="7" t="s">
        <v>52</v>
      </c>
      <c r="D4096" s="55">
        <v>209530</v>
      </c>
    </row>
    <row r="4097" spans="1:4" ht="13.5" thickBot="1" x14ac:dyDescent="0.25">
      <c r="A4097" s="13"/>
      <c r="B4097" s="3"/>
      <c r="C4097" s="3"/>
      <c r="D4097" s="62"/>
    </row>
    <row r="4098" spans="1:4" ht="13.5" thickBot="1" x14ac:dyDescent="0.25">
      <c r="A4098" s="16">
        <v>4415</v>
      </c>
      <c r="B4098" s="4" t="s">
        <v>3643</v>
      </c>
      <c r="C4098" s="3"/>
      <c r="D4098" s="62"/>
    </row>
    <row r="4099" spans="1:4" ht="13.5" thickBot="1" x14ac:dyDescent="0.25">
      <c r="A4099" s="17">
        <v>441502</v>
      </c>
      <c r="B4099" s="5" t="s">
        <v>3644</v>
      </c>
      <c r="C4099" s="6" t="s">
        <v>55</v>
      </c>
      <c r="D4099" s="59">
        <v>59600</v>
      </c>
    </row>
    <row r="4100" spans="1:4" ht="13.5" thickBot="1" x14ac:dyDescent="0.25">
      <c r="A4100" s="17">
        <v>441503</v>
      </c>
      <c r="B4100" s="5" t="s">
        <v>3645</v>
      </c>
      <c r="C4100" s="6" t="s">
        <v>55</v>
      </c>
      <c r="D4100" s="59">
        <v>96000</v>
      </c>
    </row>
    <row r="4101" spans="1:4" ht="13.5" thickBot="1" x14ac:dyDescent="0.25">
      <c r="A4101" s="17">
        <v>441507</v>
      </c>
      <c r="B4101" s="5" t="s">
        <v>3646</v>
      </c>
      <c r="C4101" s="6" t="s">
        <v>55</v>
      </c>
      <c r="D4101" s="55">
        <v>120300</v>
      </c>
    </row>
    <row r="4102" spans="1:4" ht="13.5" thickBot="1" x14ac:dyDescent="0.25">
      <c r="A4102" s="17">
        <v>441508</v>
      </c>
      <c r="B4102" s="5" t="s">
        <v>3647</v>
      </c>
      <c r="C4102" s="6" t="s">
        <v>55</v>
      </c>
      <c r="D4102" s="55">
        <v>180520</v>
      </c>
    </row>
    <row r="4103" spans="1:4" ht="13.5" thickBot="1" x14ac:dyDescent="0.25">
      <c r="A4103" s="17">
        <v>441509</v>
      </c>
      <c r="B4103" s="5" t="s">
        <v>3648</v>
      </c>
      <c r="C4103" s="6" t="s">
        <v>55</v>
      </c>
      <c r="D4103" s="55">
        <v>144260</v>
      </c>
    </row>
    <row r="4104" spans="1:4" ht="13.5" thickBot="1" x14ac:dyDescent="0.25">
      <c r="A4104" s="17">
        <v>441513</v>
      </c>
      <c r="B4104" s="5" t="s">
        <v>3649</v>
      </c>
      <c r="C4104" s="6" t="s">
        <v>55</v>
      </c>
      <c r="D4104" s="55">
        <v>269610</v>
      </c>
    </row>
    <row r="4105" spans="1:4" ht="13.5" thickBot="1" x14ac:dyDescent="0.25">
      <c r="A4105" s="17">
        <v>441514</v>
      </c>
      <c r="B4105" s="5" t="s">
        <v>3650</v>
      </c>
      <c r="C4105" s="6" t="s">
        <v>55</v>
      </c>
      <c r="D4105" s="55">
        <v>269200</v>
      </c>
    </row>
    <row r="4106" spans="1:4" ht="13.5" thickBot="1" x14ac:dyDescent="0.25">
      <c r="A4106" s="13"/>
      <c r="B4106" s="3"/>
      <c r="C4106" s="3"/>
      <c r="D4106" s="62"/>
    </row>
    <row r="4107" spans="1:4" ht="13.5" thickBot="1" x14ac:dyDescent="0.25">
      <c r="A4107" s="78">
        <v>46</v>
      </c>
      <c r="B4107" s="79" t="s">
        <v>4627</v>
      </c>
      <c r="C4107" s="80"/>
      <c r="D4107" s="62"/>
    </row>
    <row r="4108" spans="1:4" ht="13.5" thickBot="1" x14ac:dyDescent="0.25">
      <c r="A4108" s="62"/>
      <c r="B4108" s="106"/>
      <c r="C4108" s="106"/>
      <c r="D4108" s="62"/>
    </row>
    <row r="4109" spans="1:4" ht="13.5" thickBot="1" x14ac:dyDescent="0.25">
      <c r="A4109" s="107">
        <v>4602</v>
      </c>
      <c r="B4109" s="108" t="s">
        <v>4628</v>
      </c>
      <c r="C4109" s="106"/>
      <c r="D4109" s="62"/>
    </row>
    <row r="4110" spans="1:4" ht="13.5" thickBot="1" x14ac:dyDescent="0.25">
      <c r="A4110" s="76">
        <v>460228</v>
      </c>
      <c r="B4110" s="77" t="s">
        <v>4629</v>
      </c>
      <c r="C4110" s="83" t="s">
        <v>4482</v>
      </c>
      <c r="D4110" s="59">
        <v>70980</v>
      </c>
    </row>
    <row r="4111" spans="1:4" ht="13.5" thickBot="1" x14ac:dyDescent="0.25">
      <c r="A4111" s="76">
        <v>460217</v>
      </c>
      <c r="B4111" s="77" t="s">
        <v>4630</v>
      </c>
      <c r="C4111" s="83" t="s">
        <v>4482</v>
      </c>
      <c r="D4111" s="55">
        <v>158010</v>
      </c>
    </row>
    <row r="4112" spans="1:4" ht="13.5" thickBot="1" x14ac:dyDescent="0.25">
      <c r="A4112" s="76">
        <v>460205</v>
      </c>
      <c r="B4112" s="77" t="s">
        <v>4631</v>
      </c>
      <c r="C4112" s="83" t="s">
        <v>4482</v>
      </c>
      <c r="D4112" s="59">
        <v>88390</v>
      </c>
    </row>
    <row r="4113" spans="1:4" ht="13.5" thickBot="1" x14ac:dyDescent="0.25">
      <c r="A4113" s="76">
        <v>460207</v>
      </c>
      <c r="B4113" s="77" t="s">
        <v>4632</v>
      </c>
      <c r="C4113" s="83" t="s">
        <v>4482</v>
      </c>
      <c r="D4113" s="59">
        <v>92420</v>
      </c>
    </row>
    <row r="4114" spans="1:4" ht="13.5" thickBot="1" x14ac:dyDescent="0.25">
      <c r="A4114" s="13"/>
      <c r="B4114" s="3"/>
      <c r="C4114" s="3"/>
      <c r="D4114" s="62"/>
    </row>
    <row r="4115" spans="1:4" ht="13.5" thickBot="1" x14ac:dyDescent="0.25">
      <c r="A4115" s="16">
        <v>4603</v>
      </c>
      <c r="B4115" s="4" t="s">
        <v>3651</v>
      </c>
      <c r="C4115" s="3"/>
      <c r="D4115" s="62"/>
    </row>
    <row r="4116" spans="1:4" ht="13.5" thickBot="1" x14ac:dyDescent="0.25">
      <c r="A4116" s="70">
        <v>460306</v>
      </c>
      <c r="B4116" s="71" t="s">
        <v>4633</v>
      </c>
      <c r="C4116" s="7" t="s">
        <v>52</v>
      </c>
      <c r="D4116" s="59">
        <v>54870</v>
      </c>
    </row>
    <row r="4117" spans="1:4" ht="13.5" thickBot="1" x14ac:dyDescent="0.25">
      <c r="A4117" s="76">
        <v>460305</v>
      </c>
      <c r="B4117" s="77" t="s">
        <v>4634</v>
      </c>
      <c r="C4117" s="7" t="s">
        <v>52</v>
      </c>
      <c r="D4117" s="59">
        <v>33540</v>
      </c>
    </row>
    <row r="4118" spans="1:4" ht="13.5" thickBot="1" x14ac:dyDescent="0.25">
      <c r="A4118" s="17">
        <v>460304</v>
      </c>
      <c r="B4118" s="5" t="s">
        <v>3652</v>
      </c>
      <c r="C4118" s="7" t="s">
        <v>52</v>
      </c>
      <c r="D4118" s="59">
        <v>34140</v>
      </c>
    </row>
    <row r="4119" spans="1:4" ht="13.5" thickBot="1" x14ac:dyDescent="0.25">
      <c r="A4119" s="17">
        <v>460301</v>
      </c>
      <c r="B4119" s="5" t="s">
        <v>3653</v>
      </c>
      <c r="C4119" s="6" t="s">
        <v>50</v>
      </c>
      <c r="D4119" s="59">
        <v>77870</v>
      </c>
    </row>
    <row r="4120" spans="1:4" ht="13.5" thickBot="1" x14ac:dyDescent="0.25">
      <c r="A4120" s="17">
        <v>460303</v>
      </c>
      <c r="B4120" s="5" t="s">
        <v>3654</v>
      </c>
      <c r="C4120" s="6" t="s">
        <v>50</v>
      </c>
      <c r="D4120" s="59">
        <v>83530</v>
      </c>
    </row>
    <row r="4121" spans="1:4" x14ac:dyDescent="0.2">
      <c r="A4121" s="17">
        <v>460302</v>
      </c>
      <c r="B4121" s="5" t="s">
        <v>3655</v>
      </c>
      <c r="C4121" s="6" t="s">
        <v>50</v>
      </c>
      <c r="D4121" s="97">
        <v>89380</v>
      </c>
    </row>
    <row r="4122" spans="1:4" x14ac:dyDescent="0.2">
      <c r="A4122" s="13"/>
      <c r="B4122" s="3"/>
      <c r="C4122" s="47"/>
      <c r="D4122" s="21"/>
    </row>
    <row r="4123" spans="1:4" x14ac:dyDescent="0.2">
      <c r="A4123" s="16">
        <v>4604</v>
      </c>
      <c r="B4123" s="4" t="s">
        <v>3656</v>
      </c>
      <c r="C4123" s="47"/>
      <c r="D4123" s="21"/>
    </row>
    <row r="4124" spans="1:4" ht="13.5" thickBot="1" x14ac:dyDescent="0.25">
      <c r="A4124" s="17">
        <v>460403</v>
      </c>
      <c r="B4124" s="5" t="s">
        <v>3657</v>
      </c>
      <c r="C4124" s="74" t="s">
        <v>52</v>
      </c>
      <c r="D4124" s="59">
        <v>22110</v>
      </c>
    </row>
    <row r="4125" spans="1:4" ht="13.5" thickBot="1" x14ac:dyDescent="0.25">
      <c r="A4125" s="17">
        <v>460402</v>
      </c>
      <c r="B4125" s="5" t="s">
        <v>3658</v>
      </c>
      <c r="C4125" s="94" t="s">
        <v>50</v>
      </c>
      <c r="D4125" s="59">
        <v>52050</v>
      </c>
    </row>
    <row r="4126" spans="1:4" ht="13.5" thickBot="1" x14ac:dyDescent="0.25">
      <c r="A4126" s="76">
        <v>460404</v>
      </c>
      <c r="B4126" s="77" t="s">
        <v>4635</v>
      </c>
      <c r="C4126" s="94"/>
      <c r="D4126" s="59">
        <v>62970</v>
      </c>
    </row>
    <row r="4127" spans="1:4" ht="13.5" thickBot="1" x14ac:dyDescent="0.25">
      <c r="A4127" s="17">
        <v>460401</v>
      </c>
      <c r="B4127" s="5" t="s">
        <v>3659</v>
      </c>
      <c r="C4127" s="6" t="s">
        <v>50</v>
      </c>
      <c r="D4127" s="59">
        <v>89490</v>
      </c>
    </row>
    <row r="4128" spans="1:4" ht="13.5" thickBot="1" x14ac:dyDescent="0.25">
      <c r="A4128" s="17"/>
      <c r="B4128" s="5"/>
      <c r="C4128" s="6"/>
      <c r="D4128" s="96"/>
    </row>
    <row r="4129" spans="1:4" ht="13.5" thickBot="1" x14ac:dyDescent="0.25">
      <c r="A4129" s="78">
        <v>4605</v>
      </c>
      <c r="B4129" s="79" t="s">
        <v>4636</v>
      </c>
      <c r="C4129" s="80"/>
      <c r="D4129" s="80"/>
    </row>
    <row r="4130" spans="1:4" ht="13.5" thickBot="1" x14ac:dyDescent="0.25">
      <c r="A4130" s="76">
        <v>460513</v>
      </c>
      <c r="B4130" s="77" t="s">
        <v>4637</v>
      </c>
      <c r="C4130" s="83" t="s">
        <v>4482</v>
      </c>
      <c r="D4130" s="87">
        <v>169710</v>
      </c>
    </row>
    <row r="4131" spans="1:4" ht="13.5" thickBot="1" x14ac:dyDescent="0.25">
      <c r="A4131" s="76">
        <v>460502</v>
      </c>
      <c r="B4131" s="77" t="s">
        <v>4638</v>
      </c>
      <c r="C4131" s="83" t="s">
        <v>4482</v>
      </c>
      <c r="D4131" s="87">
        <v>198780</v>
      </c>
    </row>
    <row r="4132" spans="1:4" ht="13.5" thickBot="1" x14ac:dyDescent="0.25">
      <c r="A4132" s="76">
        <v>460514</v>
      </c>
      <c r="B4132" s="77" t="s">
        <v>4639</v>
      </c>
      <c r="C4132" s="83" t="s">
        <v>4482</v>
      </c>
      <c r="D4132" s="87">
        <v>201770</v>
      </c>
    </row>
    <row r="4133" spans="1:4" ht="13.5" thickBot="1" x14ac:dyDescent="0.25">
      <c r="A4133" s="76">
        <v>460509</v>
      </c>
      <c r="B4133" s="77" t="s">
        <v>4640</v>
      </c>
      <c r="C4133" s="83" t="s">
        <v>4482</v>
      </c>
      <c r="D4133" s="92">
        <v>15590</v>
      </c>
    </row>
    <row r="4134" spans="1:4" ht="13.5" thickBot="1" x14ac:dyDescent="0.25">
      <c r="A4134" s="76">
        <v>460515</v>
      </c>
      <c r="B4134" s="77" t="s">
        <v>4641</v>
      </c>
      <c r="C4134" s="83" t="s">
        <v>4482</v>
      </c>
      <c r="D4134" s="87">
        <v>245170</v>
      </c>
    </row>
    <row r="4135" spans="1:4" ht="13.5" thickBot="1" x14ac:dyDescent="0.25">
      <c r="A4135" s="76">
        <v>460510</v>
      </c>
      <c r="B4135" s="77" t="s">
        <v>4642</v>
      </c>
      <c r="C4135" s="83" t="s">
        <v>4482</v>
      </c>
      <c r="D4135" s="98">
        <v>1868780</v>
      </c>
    </row>
    <row r="4136" spans="1:4" ht="13.5" thickBot="1" x14ac:dyDescent="0.25">
      <c r="A4136" s="76">
        <v>460511</v>
      </c>
      <c r="B4136" s="77" t="s">
        <v>4643</v>
      </c>
      <c r="C4136" s="83" t="s">
        <v>4482</v>
      </c>
      <c r="D4136" s="92">
        <v>18580</v>
      </c>
    </row>
    <row r="4137" spans="1:4" ht="13.5" thickBot="1" x14ac:dyDescent="0.25">
      <c r="A4137" s="76">
        <v>460512</v>
      </c>
      <c r="B4137" s="77" t="s">
        <v>4644</v>
      </c>
      <c r="C4137" s="83" t="s">
        <v>4482</v>
      </c>
      <c r="D4137" s="98">
        <v>1526080</v>
      </c>
    </row>
    <row r="4138" spans="1:4" ht="13.5" thickBot="1" x14ac:dyDescent="0.25">
      <c r="A4138" s="76">
        <v>460503</v>
      </c>
      <c r="B4138" s="77" t="s">
        <v>4645</v>
      </c>
      <c r="C4138" s="83" t="s">
        <v>4482</v>
      </c>
      <c r="D4138" s="92">
        <v>10090</v>
      </c>
    </row>
    <row r="4139" spans="1:4" ht="14.25" thickTop="1" thickBot="1" x14ac:dyDescent="0.25">
      <c r="A4139" s="109">
        <v>460505</v>
      </c>
      <c r="B4139" s="110" t="s">
        <v>4646</v>
      </c>
      <c r="C4139" s="111" t="s">
        <v>4482</v>
      </c>
      <c r="D4139" s="112">
        <v>144710</v>
      </c>
    </row>
    <row r="4140" spans="1:4" ht="13.5" thickBot="1" x14ac:dyDescent="0.25">
      <c r="A4140" s="76">
        <v>460504</v>
      </c>
      <c r="B4140" s="77" t="s">
        <v>4647</v>
      </c>
      <c r="C4140" s="83" t="s">
        <v>4482</v>
      </c>
      <c r="D4140" s="87">
        <v>149880</v>
      </c>
    </row>
    <row r="4141" spans="1:4" ht="13.5" thickBot="1" x14ac:dyDescent="0.25">
      <c r="A4141" s="76">
        <v>460507</v>
      </c>
      <c r="B4141" s="77" t="s">
        <v>4648</v>
      </c>
      <c r="C4141" s="83" t="s">
        <v>4482</v>
      </c>
      <c r="D4141" s="82">
        <v>9760</v>
      </c>
    </row>
    <row r="4142" spans="1:4" ht="13.5" thickBot="1" x14ac:dyDescent="0.25">
      <c r="A4142" s="76">
        <v>460506</v>
      </c>
      <c r="B4142" s="77" t="s">
        <v>4649</v>
      </c>
      <c r="C4142" s="83" t="s">
        <v>4482</v>
      </c>
      <c r="D4142" s="113">
        <v>145710</v>
      </c>
    </row>
    <row r="4143" spans="1:4" ht="13.5" thickBot="1" x14ac:dyDescent="0.25">
      <c r="A4143" s="13"/>
      <c r="B4143" s="3"/>
      <c r="C4143" s="47"/>
      <c r="D4143" s="21"/>
    </row>
    <row r="4144" spans="1:4" ht="13.5" thickBot="1" x14ac:dyDescent="0.25">
      <c r="A4144" s="78">
        <v>4611</v>
      </c>
      <c r="B4144" s="79" t="s">
        <v>4650</v>
      </c>
      <c r="C4144" s="80"/>
      <c r="D4144" s="106"/>
    </row>
    <row r="4145" spans="1:4" ht="13.5" thickBot="1" x14ac:dyDescent="0.25">
      <c r="A4145" s="76">
        <v>461104</v>
      </c>
      <c r="B4145" s="77" t="s">
        <v>4651</v>
      </c>
      <c r="C4145" s="83" t="s">
        <v>4482</v>
      </c>
      <c r="D4145" s="114">
        <v>1100260</v>
      </c>
    </row>
    <row r="4146" spans="1:4" x14ac:dyDescent="0.2">
      <c r="A4146" s="13"/>
      <c r="B4146" s="3"/>
      <c r="C4146" s="47"/>
      <c r="D4146" s="21"/>
    </row>
    <row r="4147" spans="1:4" x14ac:dyDescent="0.2">
      <c r="A4147" s="16">
        <v>4612</v>
      </c>
      <c r="B4147" s="4" t="s">
        <v>3660</v>
      </c>
      <c r="C4147" s="47"/>
      <c r="D4147" s="21"/>
    </row>
    <row r="4148" spans="1:4" ht="13.5" thickBot="1" x14ac:dyDescent="0.25">
      <c r="A4148" s="17">
        <v>461201</v>
      </c>
      <c r="B4148" s="5" t="s">
        <v>3661</v>
      </c>
      <c r="C4148" s="6" t="s">
        <v>55</v>
      </c>
      <c r="D4148" s="59">
        <v>62330</v>
      </c>
    </row>
    <row r="4149" spans="1:4" ht="13.5" thickBot="1" x14ac:dyDescent="0.25">
      <c r="A4149" s="17">
        <v>461202</v>
      </c>
      <c r="B4149" s="5" t="s">
        <v>3662</v>
      </c>
      <c r="C4149" s="6" t="s">
        <v>55</v>
      </c>
      <c r="D4149" s="59">
        <v>70910</v>
      </c>
    </row>
    <row r="4150" spans="1:4" ht="13.5" thickBot="1" x14ac:dyDescent="0.25">
      <c r="A4150" s="17">
        <v>461203</v>
      </c>
      <c r="B4150" s="5" t="s">
        <v>3663</v>
      </c>
      <c r="C4150" s="6" t="s">
        <v>55</v>
      </c>
      <c r="D4150" s="59">
        <v>73530</v>
      </c>
    </row>
    <row r="4151" spans="1:4" ht="13.5" thickBot="1" x14ac:dyDescent="0.25">
      <c r="A4151" s="17">
        <v>461204</v>
      </c>
      <c r="B4151" s="5" t="s">
        <v>3664</v>
      </c>
      <c r="C4151" s="6" t="s">
        <v>55</v>
      </c>
      <c r="D4151" s="59">
        <v>85400</v>
      </c>
    </row>
    <row r="4152" spans="1:4" ht="13.5" thickBot="1" x14ac:dyDescent="0.25">
      <c r="A4152" s="13"/>
      <c r="B4152" s="3"/>
      <c r="C4152" s="3"/>
      <c r="D4152" s="62"/>
    </row>
    <row r="4153" spans="1:4" ht="13.5" thickBot="1" x14ac:dyDescent="0.25">
      <c r="A4153" s="16">
        <v>4613</v>
      </c>
      <c r="B4153" s="4" t="s">
        <v>3665</v>
      </c>
      <c r="C4153" s="3"/>
      <c r="D4153" s="62"/>
    </row>
    <row r="4154" spans="1:4" ht="13.5" thickBot="1" x14ac:dyDescent="0.25">
      <c r="A4154" s="17">
        <v>461302</v>
      </c>
      <c r="B4154" s="5" t="s">
        <v>3666</v>
      </c>
      <c r="C4154" s="7" t="s">
        <v>3598</v>
      </c>
      <c r="D4154" s="59">
        <v>11820</v>
      </c>
    </row>
    <row r="4155" spans="1:4" ht="13.5" thickBot="1" x14ac:dyDescent="0.25">
      <c r="A4155" s="17">
        <v>461309</v>
      </c>
      <c r="B4155" s="5" t="s">
        <v>3667</v>
      </c>
      <c r="C4155" s="7" t="s">
        <v>785</v>
      </c>
      <c r="D4155" s="59">
        <v>37380</v>
      </c>
    </row>
    <row r="4156" spans="1:4" ht="13.5" thickBot="1" x14ac:dyDescent="0.25">
      <c r="A4156" s="76">
        <v>461312</v>
      </c>
      <c r="B4156" s="77" t="s">
        <v>4652</v>
      </c>
      <c r="C4156" s="81" t="s">
        <v>4653</v>
      </c>
      <c r="D4156" s="59">
        <v>15000</v>
      </c>
    </row>
    <row r="4157" spans="1:4" ht="13.5" thickBot="1" x14ac:dyDescent="0.25">
      <c r="A4157" s="17">
        <v>461301</v>
      </c>
      <c r="B4157" s="5" t="s">
        <v>3668</v>
      </c>
      <c r="C4157" s="7" t="s">
        <v>3598</v>
      </c>
      <c r="D4157" s="59">
        <v>14320</v>
      </c>
    </row>
    <row r="4158" spans="1:4" ht="13.5" thickBot="1" x14ac:dyDescent="0.25">
      <c r="A4158" s="17">
        <v>461308</v>
      </c>
      <c r="B4158" s="5" t="s">
        <v>3669</v>
      </c>
      <c r="C4158" s="6" t="s">
        <v>17</v>
      </c>
      <c r="D4158" s="59">
        <v>11380</v>
      </c>
    </row>
    <row r="4159" spans="1:4" ht="13.5" thickBot="1" x14ac:dyDescent="0.25">
      <c r="A4159" s="17">
        <v>461310</v>
      </c>
      <c r="B4159" s="5" t="s">
        <v>3670</v>
      </c>
      <c r="C4159" s="6" t="s">
        <v>17</v>
      </c>
      <c r="D4159" s="59">
        <v>16380</v>
      </c>
    </row>
    <row r="4160" spans="1:4" ht="13.5" thickBot="1" x14ac:dyDescent="0.25">
      <c r="A4160" s="17">
        <v>461307</v>
      </c>
      <c r="B4160" s="5" t="s">
        <v>3671</v>
      </c>
      <c r="C4160" s="7" t="s">
        <v>3598</v>
      </c>
      <c r="D4160" s="59">
        <v>53920</v>
      </c>
    </row>
    <row r="4161" spans="1:4" ht="13.5" thickBot="1" x14ac:dyDescent="0.25">
      <c r="A4161" s="76">
        <v>461303</v>
      </c>
      <c r="B4161" s="77" t="s">
        <v>4654</v>
      </c>
      <c r="C4161" s="81" t="s">
        <v>4655</v>
      </c>
      <c r="D4161" s="59">
        <v>52320</v>
      </c>
    </row>
    <row r="4162" spans="1:4" ht="13.5" thickBot="1" x14ac:dyDescent="0.25">
      <c r="A4162" s="17">
        <v>461306</v>
      </c>
      <c r="B4162" s="5" t="s">
        <v>3672</v>
      </c>
      <c r="C4162" s="7" t="s">
        <v>3598</v>
      </c>
      <c r="D4162" s="59">
        <v>16820</v>
      </c>
    </row>
    <row r="4163" spans="1:4" ht="13.5" thickBot="1" x14ac:dyDescent="0.25">
      <c r="A4163" s="17">
        <v>461304</v>
      </c>
      <c r="B4163" s="5" t="s">
        <v>3673</v>
      </c>
      <c r="C4163" s="7" t="s">
        <v>3598</v>
      </c>
      <c r="D4163" s="59">
        <v>41260</v>
      </c>
    </row>
    <row r="4164" spans="1:4" x14ac:dyDescent="0.2">
      <c r="A4164" s="17">
        <v>461305</v>
      </c>
      <c r="B4164" s="5" t="s">
        <v>3674</v>
      </c>
      <c r="C4164" s="7" t="s">
        <v>3598</v>
      </c>
      <c r="D4164" s="97">
        <v>55760</v>
      </c>
    </row>
    <row r="4165" spans="1:4" x14ac:dyDescent="0.2">
      <c r="A4165" s="13"/>
      <c r="B4165" s="3"/>
      <c r="C4165" s="47"/>
      <c r="D4165" s="21"/>
    </row>
    <row r="4166" spans="1:4" ht="13.5" thickBot="1" x14ac:dyDescent="0.25">
      <c r="A4166" s="16">
        <v>53</v>
      </c>
      <c r="B4166" s="4" t="s">
        <v>3675</v>
      </c>
      <c r="C4166" s="3"/>
      <c r="D4166" s="62"/>
    </row>
    <row r="4167" spans="1:4" ht="13.5" thickBot="1" x14ac:dyDescent="0.25">
      <c r="A4167" s="13"/>
      <c r="B4167" s="3"/>
      <c r="C4167" s="3"/>
      <c r="D4167" s="62"/>
    </row>
    <row r="4168" spans="1:4" ht="13.5" thickBot="1" x14ac:dyDescent="0.25">
      <c r="A4168" s="16">
        <v>5301</v>
      </c>
      <c r="B4168" s="4" t="s">
        <v>3676</v>
      </c>
      <c r="C4168" s="3"/>
      <c r="D4168" s="62"/>
    </row>
    <row r="4169" spans="1:4" ht="13.5" thickBot="1" x14ac:dyDescent="0.25">
      <c r="A4169" s="17">
        <v>530101</v>
      </c>
      <c r="B4169" s="5" t="s">
        <v>3677</v>
      </c>
      <c r="C4169" s="7" t="s">
        <v>52</v>
      </c>
      <c r="D4169" s="54">
        <v>196350</v>
      </c>
    </row>
    <row r="4170" spans="1:4" ht="13.5" thickBot="1" x14ac:dyDescent="0.25">
      <c r="A4170" s="17">
        <v>530102</v>
      </c>
      <c r="B4170" s="5" t="s">
        <v>3678</v>
      </c>
      <c r="C4170" s="7" t="s">
        <v>52</v>
      </c>
      <c r="D4170" s="55">
        <v>589050</v>
      </c>
    </row>
    <row r="4171" spans="1:4" ht="13.5" thickBot="1" x14ac:dyDescent="0.25">
      <c r="A4171" s="17">
        <v>530103</v>
      </c>
      <c r="B4171" s="5" t="s">
        <v>3679</v>
      </c>
      <c r="C4171" s="7" t="s">
        <v>52</v>
      </c>
      <c r="D4171" s="55">
        <v>145800</v>
      </c>
    </row>
    <row r="4172" spans="1:4" ht="13.5" thickBot="1" x14ac:dyDescent="0.25">
      <c r="A4172" s="17">
        <v>530104</v>
      </c>
      <c r="B4172" s="5" t="s">
        <v>3680</v>
      </c>
      <c r="C4172" s="7" t="s">
        <v>52</v>
      </c>
      <c r="D4172" s="59">
        <v>39270</v>
      </c>
    </row>
    <row r="4173" spans="1:4" ht="13.5" thickBot="1" x14ac:dyDescent="0.25">
      <c r="A4173" s="17">
        <v>530105</v>
      </c>
      <c r="B4173" s="5" t="s">
        <v>3681</v>
      </c>
      <c r="C4173" s="7" t="s">
        <v>52</v>
      </c>
      <c r="D4173" s="59">
        <v>26180</v>
      </c>
    </row>
    <row r="4174" spans="1:4" ht="13.5" thickBot="1" x14ac:dyDescent="0.25">
      <c r="A4174" s="17">
        <v>530107</v>
      </c>
      <c r="B4174" s="5" t="s">
        <v>3682</v>
      </c>
      <c r="C4174" s="7" t="s">
        <v>52</v>
      </c>
      <c r="D4174" s="59">
        <v>39270</v>
      </c>
    </row>
    <row r="4175" spans="1:4" ht="13.5" thickBot="1" x14ac:dyDescent="0.25">
      <c r="A4175" s="17">
        <v>530106</v>
      </c>
      <c r="B4175" s="5" t="s">
        <v>3683</v>
      </c>
      <c r="C4175" s="7" t="s">
        <v>52</v>
      </c>
      <c r="D4175" s="59">
        <v>45820</v>
      </c>
    </row>
    <row r="4176" spans="1:4" ht="13.5" thickBot="1" x14ac:dyDescent="0.25">
      <c r="A4176" s="17">
        <v>530108</v>
      </c>
      <c r="B4176" s="5" t="s">
        <v>3684</v>
      </c>
      <c r="C4176" s="7" t="s">
        <v>52</v>
      </c>
      <c r="D4176" s="60">
        <v>9160</v>
      </c>
    </row>
    <row r="4177" spans="1:4" ht="13.5" thickBot="1" x14ac:dyDescent="0.25">
      <c r="A4177" s="17">
        <v>530109</v>
      </c>
      <c r="B4177" s="5" t="s">
        <v>3685</v>
      </c>
      <c r="C4177" s="7" t="s">
        <v>52</v>
      </c>
      <c r="D4177" s="59">
        <v>22250</v>
      </c>
    </row>
    <row r="4178" spans="1:4" ht="13.5" thickBot="1" x14ac:dyDescent="0.25">
      <c r="A4178" s="17">
        <v>530110</v>
      </c>
      <c r="B4178" s="5" t="s">
        <v>3686</v>
      </c>
      <c r="C4178" s="7" t="s">
        <v>52</v>
      </c>
      <c r="D4178" s="59">
        <v>26180</v>
      </c>
    </row>
    <row r="4179" spans="1:4" ht="13.5" thickBot="1" x14ac:dyDescent="0.25">
      <c r="A4179" s="17">
        <v>530111</v>
      </c>
      <c r="B4179" s="5" t="s">
        <v>3687</v>
      </c>
      <c r="C4179" s="6" t="s">
        <v>55</v>
      </c>
      <c r="D4179" s="59">
        <v>71400</v>
      </c>
    </row>
    <row r="4180" spans="1:4" ht="13.5" thickBot="1" x14ac:dyDescent="0.25">
      <c r="A4180" s="17">
        <v>530112</v>
      </c>
      <c r="B4180" s="5" t="s">
        <v>3688</v>
      </c>
      <c r="C4180" s="6" t="s">
        <v>55</v>
      </c>
      <c r="D4180" s="59">
        <v>95200</v>
      </c>
    </row>
    <row r="4181" spans="1:4" ht="13.5" thickBot="1" x14ac:dyDescent="0.25">
      <c r="A4181" s="17">
        <v>530117</v>
      </c>
      <c r="B4181" s="5" t="s">
        <v>3689</v>
      </c>
      <c r="C4181" s="6" t="s">
        <v>55</v>
      </c>
      <c r="D4181" s="55">
        <v>214200</v>
      </c>
    </row>
    <row r="4182" spans="1:4" ht="13.5" thickBot="1" x14ac:dyDescent="0.25">
      <c r="A4182" s="17">
        <v>530119</v>
      </c>
      <c r="B4182" s="5" t="s">
        <v>3690</v>
      </c>
      <c r="C4182" s="6" t="s">
        <v>55</v>
      </c>
      <c r="D4182" s="64">
        <v>1011500</v>
      </c>
    </row>
    <row r="4183" spans="1:4" ht="13.5" thickBot="1" x14ac:dyDescent="0.25">
      <c r="A4183" s="17">
        <v>530118</v>
      </c>
      <c r="B4183" s="5" t="s">
        <v>3691</v>
      </c>
      <c r="C4183" s="6" t="s">
        <v>55</v>
      </c>
      <c r="D4183" s="55">
        <v>416500</v>
      </c>
    </row>
    <row r="4184" spans="1:4" ht="13.5" thickBot="1" x14ac:dyDescent="0.25">
      <c r="A4184" s="17">
        <v>530113</v>
      </c>
      <c r="B4184" s="5" t="s">
        <v>3692</v>
      </c>
      <c r="C4184" s="6" t="s">
        <v>55</v>
      </c>
      <c r="D4184" s="59">
        <v>16230</v>
      </c>
    </row>
    <row r="4185" spans="1:4" ht="13.5" thickBot="1" x14ac:dyDescent="0.25">
      <c r="A4185" s="17">
        <v>530114</v>
      </c>
      <c r="B4185" s="5" t="s">
        <v>3693</v>
      </c>
      <c r="C4185" s="7" t="s">
        <v>52</v>
      </c>
      <c r="D4185" s="59">
        <v>45820</v>
      </c>
    </row>
    <row r="4186" spans="1:4" ht="13.5" thickBot="1" x14ac:dyDescent="0.25">
      <c r="A4186" s="17">
        <v>530115</v>
      </c>
      <c r="B4186" s="5" t="s">
        <v>3694</v>
      </c>
      <c r="C4186" s="7" t="s">
        <v>52</v>
      </c>
      <c r="D4186" s="59">
        <v>78540</v>
      </c>
    </row>
    <row r="4187" spans="1:4" ht="13.5" thickBot="1" x14ac:dyDescent="0.25">
      <c r="A4187" s="17">
        <v>530116</v>
      </c>
      <c r="B4187" s="5" t="s">
        <v>3695</v>
      </c>
      <c r="C4187" s="7" t="s">
        <v>52</v>
      </c>
      <c r="D4187" s="59">
        <v>78540</v>
      </c>
    </row>
    <row r="4188" spans="1:4" ht="13.5" thickBot="1" x14ac:dyDescent="0.25">
      <c r="A4188" s="13"/>
      <c r="B4188" s="3"/>
      <c r="C4188" s="3"/>
      <c r="D4188" s="59"/>
    </row>
    <row r="4189" spans="1:4" ht="13.5" thickBot="1" x14ac:dyDescent="0.25">
      <c r="A4189" s="16">
        <v>5302</v>
      </c>
      <c r="B4189" s="4" t="s">
        <v>3696</v>
      </c>
      <c r="C4189" s="3"/>
      <c r="D4189" s="3"/>
    </row>
    <row r="4190" spans="1:4" ht="13.5" thickBot="1" x14ac:dyDescent="0.25">
      <c r="A4190" s="17">
        <v>530201</v>
      </c>
      <c r="B4190" s="5" t="s">
        <v>3697</v>
      </c>
      <c r="C4190" s="7" t="s">
        <v>52</v>
      </c>
      <c r="D4190" s="66">
        <v>21000</v>
      </c>
    </row>
    <row r="4191" spans="1:4" ht="13.5" thickBot="1" x14ac:dyDescent="0.25">
      <c r="A4191" s="17">
        <v>530203</v>
      </c>
      <c r="B4191" s="5" t="s">
        <v>3698</v>
      </c>
      <c r="C4191" s="7" t="s">
        <v>52</v>
      </c>
      <c r="D4191" s="60">
        <v>7850</v>
      </c>
    </row>
    <row r="4192" spans="1:4" ht="13.5" thickBot="1" x14ac:dyDescent="0.25">
      <c r="A4192" s="17">
        <v>530202</v>
      </c>
      <c r="B4192" s="5" t="s">
        <v>3699</v>
      </c>
      <c r="C4192" s="7" t="s">
        <v>52</v>
      </c>
      <c r="D4192" s="59">
        <v>26180</v>
      </c>
    </row>
    <row r="4193" spans="1:4" ht="13.5" thickBot="1" x14ac:dyDescent="0.25">
      <c r="A4193" s="17">
        <v>530204</v>
      </c>
      <c r="B4193" s="5" t="s">
        <v>3700</v>
      </c>
      <c r="C4193" s="7" t="s">
        <v>52</v>
      </c>
      <c r="D4193" s="55">
        <v>261800</v>
      </c>
    </row>
    <row r="4194" spans="1:4" ht="14.25" thickTop="1" thickBot="1" x14ac:dyDescent="0.25">
      <c r="A4194" s="17">
        <v>530205</v>
      </c>
      <c r="B4194" s="5" t="s">
        <v>3701</v>
      </c>
      <c r="C4194" s="7" t="s">
        <v>52</v>
      </c>
      <c r="D4194" s="67">
        <v>19640</v>
      </c>
    </row>
    <row r="4195" spans="1:4" ht="13.5" thickBot="1" x14ac:dyDescent="0.25">
      <c r="A4195" s="17">
        <v>530206</v>
      </c>
      <c r="B4195" s="5" t="s">
        <v>3702</v>
      </c>
      <c r="C4195" s="7" t="s">
        <v>52</v>
      </c>
      <c r="D4195" s="59">
        <v>13090</v>
      </c>
    </row>
    <row r="4196" spans="1:4" ht="13.5" thickBot="1" x14ac:dyDescent="0.25">
      <c r="A4196" s="17">
        <v>530208</v>
      </c>
      <c r="B4196" s="5" t="s">
        <v>3703</v>
      </c>
      <c r="C4196" s="7" t="s">
        <v>52</v>
      </c>
      <c r="D4196" s="59">
        <v>26180</v>
      </c>
    </row>
    <row r="4197" spans="1:4" ht="13.5" thickBot="1" x14ac:dyDescent="0.25">
      <c r="A4197" s="17">
        <v>530209</v>
      </c>
      <c r="B4197" s="5" t="s">
        <v>3704</v>
      </c>
      <c r="C4197" s="7" t="s">
        <v>52</v>
      </c>
      <c r="D4197" s="59">
        <v>19640</v>
      </c>
    </row>
    <row r="4198" spans="1:4" ht="13.5" thickBot="1" x14ac:dyDescent="0.25">
      <c r="A4198" s="17">
        <v>530210</v>
      </c>
      <c r="B4198" s="5" t="s">
        <v>3705</v>
      </c>
      <c r="C4198" s="7" t="s">
        <v>52</v>
      </c>
      <c r="D4198" s="60">
        <v>9520</v>
      </c>
    </row>
    <row r="4199" spans="1:4" ht="13.5" thickBot="1" x14ac:dyDescent="0.25">
      <c r="A4199" s="17">
        <v>530211</v>
      </c>
      <c r="B4199" s="5" t="s">
        <v>3706</v>
      </c>
      <c r="C4199" s="7" t="s">
        <v>52</v>
      </c>
      <c r="D4199" s="59">
        <v>23800</v>
      </c>
    </row>
    <row r="4200" spans="1:4" ht="13.5" thickBot="1" x14ac:dyDescent="0.25">
      <c r="A4200" s="13"/>
      <c r="B4200" s="3"/>
      <c r="C4200" s="3"/>
      <c r="D4200" s="62"/>
    </row>
    <row r="4201" spans="1:4" ht="13.5" thickBot="1" x14ac:dyDescent="0.25">
      <c r="A4201" s="16">
        <v>5303</v>
      </c>
      <c r="B4201" s="4" t="s">
        <v>3707</v>
      </c>
      <c r="C4201" s="3"/>
      <c r="D4201" s="62"/>
    </row>
    <row r="4202" spans="1:4" ht="13.5" thickBot="1" x14ac:dyDescent="0.25">
      <c r="A4202" s="17">
        <v>530301</v>
      </c>
      <c r="B4202" s="5" t="s">
        <v>3708</v>
      </c>
      <c r="C4202" s="7" t="s">
        <v>52</v>
      </c>
      <c r="D4202" s="59">
        <v>26180</v>
      </c>
    </row>
    <row r="4203" spans="1:4" ht="13.5" thickBot="1" x14ac:dyDescent="0.25">
      <c r="A4203" s="17">
        <v>530302</v>
      </c>
      <c r="B4203" s="5" t="s">
        <v>3709</v>
      </c>
      <c r="C4203" s="7" t="s">
        <v>52</v>
      </c>
      <c r="D4203" s="55">
        <v>117810</v>
      </c>
    </row>
    <row r="4204" spans="1:4" ht="13.5" thickBot="1" x14ac:dyDescent="0.25">
      <c r="A4204" s="17">
        <v>530303</v>
      </c>
      <c r="B4204" s="5" t="s">
        <v>3710</v>
      </c>
      <c r="C4204" s="7" t="s">
        <v>52</v>
      </c>
      <c r="D4204" s="59">
        <v>34030</v>
      </c>
    </row>
    <row r="4205" spans="1:4" ht="13.5" thickBot="1" x14ac:dyDescent="0.25">
      <c r="A4205" s="17">
        <v>530304</v>
      </c>
      <c r="B4205" s="5" t="s">
        <v>3711</v>
      </c>
      <c r="C4205" s="7" t="s">
        <v>52</v>
      </c>
      <c r="D4205" s="59">
        <v>32730</v>
      </c>
    </row>
    <row r="4206" spans="1:4" ht="13.5" thickBot="1" x14ac:dyDescent="0.25">
      <c r="A4206" s="13"/>
      <c r="B4206" s="3"/>
      <c r="C4206" s="3"/>
      <c r="D4206" s="62"/>
    </row>
    <row r="4207" spans="1:4" ht="13.5" thickBot="1" x14ac:dyDescent="0.25">
      <c r="A4207" s="16">
        <v>5304</v>
      </c>
      <c r="B4207" s="4" t="s">
        <v>3712</v>
      </c>
      <c r="C4207" s="3"/>
      <c r="D4207" s="62"/>
    </row>
    <row r="4208" spans="1:4" ht="13.5" thickBot="1" x14ac:dyDescent="0.25">
      <c r="A4208" s="17">
        <v>530401</v>
      </c>
      <c r="B4208" s="5" t="s">
        <v>3713</v>
      </c>
      <c r="C4208" s="7" t="s">
        <v>52</v>
      </c>
      <c r="D4208" s="59">
        <v>39270</v>
      </c>
    </row>
    <row r="4209" spans="1:4" ht="13.5" thickBot="1" x14ac:dyDescent="0.25">
      <c r="A4209" s="17">
        <v>530402</v>
      </c>
      <c r="B4209" s="5" t="s">
        <v>3714</v>
      </c>
      <c r="C4209" s="7" t="s">
        <v>52</v>
      </c>
      <c r="D4209" s="59">
        <v>26180</v>
      </c>
    </row>
    <row r="4210" spans="1:4" ht="13.5" thickBot="1" x14ac:dyDescent="0.25">
      <c r="A4210" s="17">
        <v>530403</v>
      </c>
      <c r="B4210" s="5" t="s">
        <v>3715</v>
      </c>
      <c r="C4210" s="7" t="s">
        <v>52</v>
      </c>
      <c r="D4210" s="59">
        <v>32730</v>
      </c>
    </row>
    <row r="4211" spans="1:4" ht="13.5" thickBot="1" x14ac:dyDescent="0.25">
      <c r="A4211" s="17">
        <v>530404</v>
      </c>
      <c r="B4211" s="5" t="s">
        <v>3716</v>
      </c>
      <c r="C4211" s="7" t="s">
        <v>52</v>
      </c>
      <c r="D4211" s="59">
        <v>52360</v>
      </c>
    </row>
    <row r="4212" spans="1:4" ht="13.5" thickBot="1" x14ac:dyDescent="0.25">
      <c r="A4212" s="17">
        <v>530405</v>
      </c>
      <c r="B4212" s="5" t="s">
        <v>3717</v>
      </c>
      <c r="C4212" s="7" t="s">
        <v>52</v>
      </c>
      <c r="D4212" s="59">
        <v>29750</v>
      </c>
    </row>
    <row r="4213" spans="1:4" ht="13.5" thickBot="1" x14ac:dyDescent="0.25">
      <c r="A4213" s="17">
        <v>530406</v>
      </c>
      <c r="B4213" s="5" t="s">
        <v>3718</v>
      </c>
      <c r="C4213" s="7" t="s">
        <v>52</v>
      </c>
      <c r="D4213" s="59">
        <v>39270</v>
      </c>
    </row>
    <row r="4214" spans="1:4" ht="13.5" thickBot="1" x14ac:dyDescent="0.25">
      <c r="A4214" s="17">
        <v>530407</v>
      </c>
      <c r="B4214" s="5" t="s">
        <v>3719</v>
      </c>
      <c r="C4214" s="7" t="s">
        <v>52</v>
      </c>
      <c r="D4214" s="59">
        <v>26180</v>
      </c>
    </row>
    <row r="4215" spans="1:4" ht="13.5" thickBot="1" x14ac:dyDescent="0.25">
      <c r="A4215" s="17">
        <v>530408</v>
      </c>
      <c r="B4215" s="5" t="s">
        <v>3720</v>
      </c>
      <c r="C4215" s="7" t="s">
        <v>52</v>
      </c>
      <c r="D4215" s="60">
        <v>7850</v>
      </c>
    </row>
    <row r="4216" spans="1:4" ht="13.5" thickBot="1" x14ac:dyDescent="0.25">
      <c r="A4216" s="13"/>
      <c r="B4216" s="3"/>
      <c r="C4216" s="3"/>
      <c r="D4216" s="62"/>
    </row>
    <row r="4217" spans="1:4" ht="13.5" thickBot="1" x14ac:dyDescent="0.25">
      <c r="A4217" s="16">
        <v>5305</v>
      </c>
      <c r="B4217" s="4" t="s">
        <v>3721</v>
      </c>
      <c r="C4217" s="3"/>
      <c r="D4217" s="62"/>
    </row>
    <row r="4218" spans="1:4" ht="13.5" thickBot="1" x14ac:dyDescent="0.25">
      <c r="A4218" s="17">
        <v>530502</v>
      </c>
      <c r="B4218" s="5" t="s">
        <v>3722</v>
      </c>
      <c r="C4218" s="7" t="s">
        <v>52</v>
      </c>
      <c r="D4218" s="59">
        <v>20940</v>
      </c>
    </row>
    <row r="4219" spans="1:4" ht="13.5" thickBot="1" x14ac:dyDescent="0.25">
      <c r="A4219" s="17">
        <v>530503</v>
      </c>
      <c r="B4219" s="5" t="s">
        <v>3723</v>
      </c>
      <c r="C4219" s="7" t="s">
        <v>52</v>
      </c>
      <c r="D4219" s="55">
        <v>130900</v>
      </c>
    </row>
    <row r="4220" spans="1:4" ht="13.5" thickBot="1" x14ac:dyDescent="0.25">
      <c r="A4220" s="17">
        <v>530504</v>
      </c>
      <c r="B4220" s="5" t="s">
        <v>3724</v>
      </c>
      <c r="C4220" s="7" t="s">
        <v>52</v>
      </c>
      <c r="D4220" s="55">
        <v>157080</v>
      </c>
    </row>
    <row r="4221" spans="1:4" ht="13.5" thickBot="1" x14ac:dyDescent="0.25">
      <c r="A4221" s="17">
        <v>530505</v>
      </c>
      <c r="B4221" s="5" t="s">
        <v>3725</v>
      </c>
      <c r="C4221" s="7" t="s">
        <v>52</v>
      </c>
      <c r="D4221" s="55">
        <v>183260</v>
      </c>
    </row>
    <row r="4222" spans="1:4" ht="13.5" thickBot="1" x14ac:dyDescent="0.25">
      <c r="A4222" s="17">
        <v>530506</v>
      </c>
      <c r="B4222" s="5" t="s">
        <v>3726</v>
      </c>
      <c r="C4222" s="7" t="s">
        <v>52</v>
      </c>
      <c r="D4222" s="55">
        <v>293930</v>
      </c>
    </row>
    <row r="4223" spans="1:4" x14ac:dyDescent="0.2">
      <c r="A4223" s="13"/>
      <c r="B4223" s="3"/>
      <c r="C4223" s="3"/>
      <c r="D4223" s="3"/>
    </row>
    <row r="4224" spans="1:4" x14ac:dyDescent="0.2">
      <c r="A4224" s="16">
        <v>71</v>
      </c>
      <c r="B4224" s="4" t="s">
        <v>3727</v>
      </c>
      <c r="C4224" s="3"/>
      <c r="D4224" s="3"/>
    </row>
    <row r="4225" spans="1:4" x14ac:dyDescent="0.2">
      <c r="A4225" s="13"/>
      <c r="B4225" s="3"/>
      <c r="C4225" s="3"/>
      <c r="D4225" s="3"/>
    </row>
    <row r="4226" spans="1:4" ht="13.5" thickBot="1" x14ac:dyDescent="0.25">
      <c r="A4226" s="16">
        <v>7101</v>
      </c>
      <c r="B4226" s="4" t="s">
        <v>3728</v>
      </c>
      <c r="C4226" s="3"/>
      <c r="D4226" s="3"/>
    </row>
    <row r="4227" spans="1:4" ht="13.5" thickBot="1" x14ac:dyDescent="0.25">
      <c r="A4227" s="17">
        <v>710143</v>
      </c>
      <c r="B4227" s="5" t="s">
        <v>3729</v>
      </c>
      <c r="C4227" s="7" t="s">
        <v>3730</v>
      </c>
      <c r="D4227" s="58">
        <v>8400</v>
      </c>
    </row>
    <row r="4228" spans="1:4" ht="13.5" thickBot="1" x14ac:dyDescent="0.25">
      <c r="A4228" s="17">
        <v>710101</v>
      </c>
      <c r="B4228" s="5" t="s">
        <v>3731</v>
      </c>
      <c r="C4228" s="7" t="s">
        <v>3486</v>
      </c>
      <c r="D4228" s="55">
        <v>186980</v>
      </c>
    </row>
    <row r="4229" spans="1:4" ht="13.5" thickBot="1" x14ac:dyDescent="0.25">
      <c r="A4229" s="17">
        <v>710102</v>
      </c>
      <c r="B4229" s="5" t="s">
        <v>3732</v>
      </c>
      <c r="C4229" s="7" t="s">
        <v>3486</v>
      </c>
      <c r="D4229" s="55">
        <v>104080</v>
      </c>
    </row>
    <row r="4230" spans="1:4" ht="13.5" thickBot="1" x14ac:dyDescent="0.25">
      <c r="A4230" s="17">
        <v>710103</v>
      </c>
      <c r="B4230" s="5" t="s">
        <v>3733</v>
      </c>
      <c r="C4230" s="7" t="s">
        <v>3486</v>
      </c>
      <c r="D4230" s="55">
        <v>162250</v>
      </c>
    </row>
    <row r="4231" spans="1:4" ht="13.5" thickBot="1" x14ac:dyDescent="0.25">
      <c r="A4231" s="17">
        <v>710104</v>
      </c>
      <c r="B4231" s="5" t="s">
        <v>3734</v>
      </c>
      <c r="C4231" s="7" t="s">
        <v>3486</v>
      </c>
      <c r="D4231" s="55">
        <v>177800</v>
      </c>
    </row>
    <row r="4232" spans="1:4" ht="13.5" thickBot="1" x14ac:dyDescent="0.25">
      <c r="A4232" s="17">
        <v>710106</v>
      </c>
      <c r="B4232" s="5" t="s">
        <v>3735</v>
      </c>
      <c r="C4232" s="7" t="s">
        <v>3486</v>
      </c>
      <c r="D4232" s="55">
        <v>136330</v>
      </c>
    </row>
    <row r="4233" spans="1:4" ht="13.5" thickBot="1" x14ac:dyDescent="0.25">
      <c r="A4233" s="17">
        <v>710105</v>
      </c>
      <c r="B4233" s="5" t="s">
        <v>3736</v>
      </c>
      <c r="C4233" s="7" t="s">
        <v>3486</v>
      </c>
      <c r="D4233" s="59">
        <v>97940</v>
      </c>
    </row>
    <row r="4234" spans="1:4" ht="13.5" thickBot="1" x14ac:dyDescent="0.25">
      <c r="A4234" s="17">
        <v>710107</v>
      </c>
      <c r="B4234" s="5" t="s">
        <v>3737</v>
      </c>
      <c r="C4234" s="7" t="s">
        <v>3486</v>
      </c>
      <c r="D4234" s="59">
        <v>63300</v>
      </c>
    </row>
    <row r="4235" spans="1:4" ht="13.5" thickBot="1" x14ac:dyDescent="0.25">
      <c r="A4235" s="17">
        <v>710108</v>
      </c>
      <c r="B4235" s="5" t="s">
        <v>3738</v>
      </c>
      <c r="C4235" s="7" t="s">
        <v>3486</v>
      </c>
      <c r="D4235" s="55">
        <v>107320</v>
      </c>
    </row>
    <row r="4236" spans="1:4" ht="13.5" thickBot="1" x14ac:dyDescent="0.25">
      <c r="A4236" s="17">
        <v>710109</v>
      </c>
      <c r="B4236" s="5" t="s">
        <v>3739</v>
      </c>
      <c r="C4236" s="7" t="s">
        <v>3486</v>
      </c>
      <c r="D4236" s="55">
        <v>161060</v>
      </c>
    </row>
    <row r="4237" spans="1:4" ht="13.5" thickBot="1" x14ac:dyDescent="0.25">
      <c r="A4237" s="17">
        <v>710110</v>
      </c>
      <c r="B4237" s="5" t="s">
        <v>3740</v>
      </c>
      <c r="C4237" s="7" t="s">
        <v>3486</v>
      </c>
      <c r="D4237" s="59">
        <v>16200</v>
      </c>
    </row>
    <row r="4238" spans="1:4" ht="13.5" thickBot="1" x14ac:dyDescent="0.25">
      <c r="A4238" s="17">
        <v>710111</v>
      </c>
      <c r="B4238" s="5" t="s">
        <v>3741</v>
      </c>
      <c r="C4238" s="7" t="s">
        <v>3486</v>
      </c>
      <c r="D4238" s="59">
        <v>18140</v>
      </c>
    </row>
    <row r="4239" spans="1:4" ht="13.5" thickBot="1" x14ac:dyDescent="0.25">
      <c r="A4239" s="17">
        <v>710112</v>
      </c>
      <c r="B4239" s="5" t="s">
        <v>3742</v>
      </c>
      <c r="C4239" s="7" t="s">
        <v>3486</v>
      </c>
      <c r="D4239" s="55">
        <v>170780</v>
      </c>
    </row>
    <row r="4240" spans="1:4" ht="13.5" thickBot="1" x14ac:dyDescent="0.25">
      <c r="A4240" s="17">
        <v>710117</v>
      </c>
      <c r="B4240" s="5" t="s">
        <v>3743</v>
      </c>
      <c r="C4240" s="7" t="s">
        <v>3486</v>
      </c>
      <c r="D4240" s="59">
        <v>46460</v>
      </c>
    </row>
    <row r="4241" spans="1:4" ht="13.5" thickBot="1" x14ac:dyDescent="0.25">
      <c r="A4241" s="17">
        <v>710113</v>
      </c>
      <c r="B4241" s="5" t="s">
        <v>3744</v>
      </c>
      <c r="C4241" s="7" t="s">
        <v>3486</v>
      </c>
      <c r="D4241" s="59">
        <v>31100</v>
      </c>
    </row>
    <row r="4242" spans="1:4" ht="13.5" thickBot="1" x14ac:dyDescent="0.25">
      <c r="A4242" s="17">
        <v>710114</v>
      </c>
      <c r="B4242" s="5" t="s">
        <v>3745</v>
      </c>
      <c r="C4242" s="7" t="s">
        <v>3486</v>
      </c>
      <c r="D4242" s="59">
        <v>80800</v>
      </c>
    </row>
    <row r="4243" spans="1:4" ht="13.5" thickBot="1" x14ac:dyDescent="0.25">
      <c r="A4243" s="17">
        <v>710115</v>
      </c>
      <c r="B4243" s="5" t="s">
        <v>3746</v>
      </c>
      <c r="C4243" s="7" t="s">
        <v>3486</v>
      </c>
      <c r="D4243" s="55">
        <v>180390</v>
      </c>
    </row>
    <row r="4244" spans="1:4" ht="13.5" thickBot="1" x14ac:dyDescent="0.25">
      <c r="A4244" s="17">
        <v>710116</v>
      </c>
      <c r="B4244" s="5" t="s">
        <v>3747</v>
      </c>
      <c r="C4244" s="7" t="s">
        <v>3486</v>
      </c>
      <c r="D4244" s="55">
        <v>195300</v>
      </c>
    </row>
    <row r="4245" spans="1:4" ht="13.5" thickBot="1" x14ac:dyDescent="0.25">
      <c r="A4245" s="17">
        <v>710118</v>
      </c>
      <c r="B4245" s="5" t="s">
        <v>3748</v>
      </c>
      <c r="C4245" s="7" t="s">
        <v>3486</v>
      </c>
      <c r="D4245" s="55">
        <v>140220</v>
      </c>
    </row>
    <row r="4246" spans="1:4" ht="13.5" thickBot="1" x14ac:dyDescent="0.25">
      <c r="A4246" s="17">
        <v>710119</v>
      </c>
      <c r="B4246" s="5" t="s">
        <v>3749</v>
      </c>
      <c r="C4246" s="7" t="s">
        <v>3486</v>
      </c>
      <c r="D4246" s="59">
        <v>26570</v>
      </c>
    </row>
    <row r="4247" spans="1:4" ht="13.5" thickBot="1" x14ac:dyDescent="0.25">
      <c r="A4247" s="17">
        <v>710120</v>
      </c>
      <c r="B4247" s="5" t="s">
        <v>3750</v>
      </c>
      <c r="C4247" s="7" t="s">
        <v>3486</v>
      </c>
      <c r="D4247" s="59">
        <v>66990</v>
      </c>
    </row>
    <row r="4248" spans="1:4" ht="13.5" thickBot="1" x14ac:dyDescent="0.25">
      <c r="A4248" s="17">
        <v>710121</v>
      </c>
      <c r="B4248" s="5" t="s">
        <v>3751</v>
      </c>
      <c r="C4248" s="7" t="s">
        <v>3486</v>
      </c>
      <c r="D4248" s="59">
        <v>68940</v>
      </c>
    </row>
    <row r="4249" spans="1:4" ht="14.25" thickTop="1" thickBot="1" x14ac:dyDescent="0.25">
      <c r="A4249" s="17">
        <v>710122</v>
      </c>
      <c r="B4249" s="5" t="s">
        <v>3752</v>
      </c>
      <c r="C4249" s="7" t="s">
        <v>3486</v>
      </c>
      <c r="D4249" s="67">
        <v>15550</v>
      </c>
    </row>
    <row r="4250" spans="1:4" ht="13.5" thickBot="1" x14ac:dyDescent="0.25">
      <c r="A4250" s="17">
        <v>710123</v>
      </c>
      <c r="B4250" s="5" t="s">
        <v>3753</v>
      </c>
      <c r="C4250" s="7" t="s">
        <v>3486</v>
      </c>
      <c r="D4250" s="59">
        <v>25920</v>
      </c>
    </row>
    <row r="4251" spans="1:4" ht="13.5" thickBot="1" x14ac:dyDescent="0.25">
      <c r="A4251" s="17">
        <v>710124</v>
      </c>
      <c r="B4251" s="5" t="s">
        <v>3754</v>
      </c>
      <c r="C4251" s="7" t="s">
        <v>3486</v>
      </c>
      <c r="D4251" s="55">
        <v>137620</v>
      </c>
    </row>
    <row r="4252" spans="1:4" ht="13.5" thickBot="1" x14ac:dyDescent="0.25">
      <c r="A4252" s="17">
        <v>710125</v>
      </c>
      <c r="B4252" s="5" t="s">
        <v>3755</v>
      </c>
      <c r="C4252" s="7" t="s">
        <v>3486</v>
      </c>
      <c r="D4252" s="55">
        <v>149390</v>
      </c>
    </row>
    <row r="4253" spans="1:4" ht="13.5" thickBot="1" x14ac:dyDescent="0.25">
      <c r="A4253" s="17">
        <v>710126</v>
      </c>
      <c r="B4253" s="5" t="s">
        <v>3756</v>
      </c>
      <c r="C4253" s="7" t="s">
        <v>3486</v>
      </c>
      <c r="D4253" s="55">
        <v>155870</v>
      </c>
    </row>
    <row r="4254" spans="1:4" ht="13.5" thickBot="1" x14ac:dyDescent="0.25">
      <c r="A4254" s="17">
        <v>710127</v>
      </c>
      <c r="B4254" s="5" t="s">
        <v>3757</v>
      </c>
      <c r="C4254" s="7" t="s">
        <v>3486</v>
      </c>
      <c r="D4254" s="59">
        <v>34140</v>
      </c>
    </row>
    <row r="4255" spans="1:4" ht="13.5" thickBot="1" x14ac:dyDescent="0.25">
      <c r="A4255" s="17">
        <v>710128</v>
      </c>
      <c r="B4255" s="5" t="s">
        <v>3758</v>
      </c>
      <c r="C4255" s="7" t="s">
        <v>3486</v>
      </c>
      <c r="D4255" s="59">
        <v>30460</v>
      </c>
    </row>
    <row r="4256" spans="1:4" ht="13.5" thickBot="1" x14ac:dyDescent="0.25">
      <c r="A4256" s="17">
        <v>710129</v>
      </c>
      <c r="B4256" s="5" t="s">
        <v>3759</v>
      </c>
      <c r="C4256" s="7" t="s">
        <v>3486</v>
      </c>
      <c r="D4256" s="59">
        <v>54880</v>
      </c>
    </row>
    <row r="4257" spans="1:4" ht="13.5" thickBot="1" x14ac:dyDescent="0.25">
      <c r="A4257" s="17">
        <v>710130</v>
      </c>
      <c r="B4257" s="5" t="s">
        <v>3760</v>
      </c>
      <c r="C4257" s="7" t="s">
        <v>3486</v>
      </c>
      <c r="D4257" s="55">
        <v>104580</v>
      </c>
    </row>
    <row r="4258" spans="1:4" ht="13.5" thickBot="1" x14ac:dyDescent="0.25">
      <c r="A4258" s="17">
        <v>710131</v>
      </c>
      <c r="B4258" s="5" t="s">
        <v>3761</v>
      </c>
      <c r="C4258" s="7" t="s">
        <v>3486</v>
      </c>
      <c r="D4258" s="55">
        <v>128550</v>
      </c>
    </row>
    <row r="4259" spans="1:4" ht="13.5" thickBot="1" x14ac:dyDescent="0.25">
      <c r="A4259" s="17">
        <v>710132</v>
      </c>
      <c r="B4259" s="5" t="s">
        <v>3762</v>
      </c>
      <c r="C4259" s="7" t="s">
        <v>3486</v>
      </c>
      <c r="D4259" s="59">
        <v>90470</v>
      </c>
    </row>
    <row r="4260" spans="1:4" ht="13.5" thickBot="1" x14ac:dyDescent="0.25">
      <c r="A4260" s="17">
        <v>710133</v>
      </c>
      <c r="B4260" s="5" t="s">
        <v>3763</v>
      </c>
      <c r="C4260" s="7" t="s">
        <v>3486</v>
      </c>
      <c r="D4260" s="55">
        <v>148100</v>
      </c>
    </row>
    <row r="4261" spans="1:4" ht="13.5" thickBot="1" x14ac:dyDescent="0.25">
      <c r="A4261" s="17">
        <v>710134</v>
      </c>
      <c r="B4261" s="5" t="s">
        <v>3764</v>
      </c>
      <c r="C4261" s="7" t="s">
        <v>3486</v>
      </c>
      <c r="D4261" s="55">
        <v>145400</v>
      </c>
    </row>
    <row r="4262" spans="1:4" ht="13.5" thickBot="1" x14ac:dyDescent="0.25">
      <c r="A4262" s="17">
        <v>710135</v>
      </c>
      <c r="B4262" s="5" t="s">
        <v>3765</v>
      </c>
      <c r="C4262" s="7" t="s">
        <v>3486</v>
      </c>
      <c r="D4262" s="55">
        <v>113150</v>
      </c>
    </row>
    <row r="4263" spans="1:4" ht="13.5" thickBot="1" x14ac:dyDescent="0.25">
      <c r="A4263" s="17">
        <v>710136</v>
      </c>
      <c r="B4263" s="5" t="s">
        <v>3766</v>
      </c>
      <c r="C4263" s="7" t="s">
        <v>3486</v>
      </c>
      <c r="D4263" s="59">
        <v>95660</v>
      </c>
    </row>
    <row r="4264" spans="1:4" ht="13.5" thickBot="1" x14ac:dyDescent="0.25">
      <c r="A4264" s="17">
        <v>710137</v>
      </c>
      <c r="B4264" s="5" t="s">
        <v>3767</v>
      </c>
      <c r="C4264" s="7" t="s">
        <v>3486</v>
      </c>
      <c r="D4264" s="55">
        <v>191510</v>
      </c>
    </row>
    <row r="4265" spans="1:4" ht="13.5" thickBot="1" x14ac:dyDescent="0.25">
      <c r="A4265" s="17">
        <v>710138</v>
      </c>
      <c r="B4265" s="5" t="s">
        <v>3768</v>
      </c>
      <c r="C4265" s="7" t="s">
        <v>3486</v>
      </c>
      <c r="D4265" s="55">
        <v>151230</v>
      </c>
    </row>
    <row r="4266" spans="1:4" ht="13.5" thickBot="1" x14ac:dyDescent="0.25">
      <c r="A4266" s="17">
        <v>710139</v>
      </c>
      <c r="B4266" s="5" t="s">
        <v>3769</v>
      </c>
      <c r="C4266" s="7" t="s">
        <v>3486</v>
      </c>
      <c r="D4266" s="59">
        <v>20090</v>
      </c>
    </row>
    <row r="4267" spans="1:4" ht="13.5" thickBot="1" x14ac:dyDescent="0.25">
      <c r="A4267" s="17">
        <v>710140</v>
      </c>
      <c r="B4267" s="5" t="s">
        <v>3770</v>
      </c>
      <c r="C4267" s="7" t="s">
        <v>3486</v>
      </c>
      <c r="D4267" s="59">
        <v>52290</v>
      </c>
    </row>
    <row r="4268" spans="1:4" ht="13.5" thickBot="1" x14ac:dyDescent="0.25">
      <c r="A4268" s="17">
        <v>710141</v>
      </c>
      <c r="B4268" s="5" t="s">
        <v>3771</v>
      </c>
      <c r="C4268" s="7" t="s">
        <v>3486</v>
      </c>
      <c r="D4268" s="60">
        <v>9720</v>
      </c>
    </row>
    <row r="4269" spans="1:4" ht="13.5" thickBot="1" x14ac:dyDescent="0.25">
      <c r="A4269" s="17">
        <v>710142</v>
      </c>
      <c r="B4269" s="5" t="s">
        <v>3772</v>
      </c>
      <c r="C4269" s="7" t="s">
        <v>3486</v>
      </c>
      <c r="D4269" s="55">
        <v>139670</v>
      </c>
    </row>
    <row r="4271" spans="1:4" x14ac:dyDescent="0.2">
      <c r="A4271" s="124" t="s">
        <v>4656</v>
      </c>
      <c r="B4271" s="124"/>
      <c r="C4271" s="124"/>
      <c r="D4271" s="124"/>
    </row>
    <row r="4272" spans="1:4" x14ac:dyDescent="0.2">
      <c r="A4272" s="125" t="s">
        <v>4657</v>
      </c>
      <c r="B4272" s="126"/>
      <c r="C4272" s="126"/>
      <c r="D4272" s="126"/>
    </row>
    <row r="4274" spans="1:4" x14ac:dyDescent="0.2">
      <c r="A4274" s="129" t="s">
        <v>4658</v>
      </c>
      <c r="B4274" s="130" t="s">
        <v>4659</v>
      </c>
      <c r="C4274" s="130" t="s">
        <v>4660</v>
      </c>
      <c r="D4274" s="130" t="s">
        <v>4661</v>
      </c>
    </row>
    <row r="4275" spans="1:4" x14ac:dyDescent="0.2">
      <c r="A4275" s="129" t="s">
        <v>4497</v>
      </c>
      <c r="B4275" s="131" t="s">
        <v>4662</v>
      </c>
      <c r="C4275" s="130"/>
      <c r="D4275" s="130"/>
    </row>
    <row r="4276" spans="1:4" x14ac:dyDescent="0.2">
      <c r="A4276" s="127" t="s">
        <v>4663</v>
      </c>
      <c r="B4276" s="132" t="s">
        <v>4925</v>
      </c>
      <c r="C4276" s="128" t="s">
        <v>4495</v>
      </c>
      <c r="D4276" s="128">
        <v>274087</v>
      </c>
    </row>
    <row r="4277" spans="1:4" x14ac:dyDescent="0.2">
      <c r="A4277" s="127" t="s">
        <v>4664</v>
      </c>
      <c r="B4277" s="132" t="s">
        <v>4926</v>
      </c>
      <c r="C4277" s="128" t="s">
        <v>4495</v>
      </c>
      <c r="D4277" s="128">
        <v>247754</v>
      </c>
    </row>
    <row r="4278" spans="1:4" x14ac:dyDescent="0.2">
      <c r="A4278" s="127" t="s">
        <v>4665</v>
      </c>
      <c r="B4278" s="132" t="s">
        <v>4927</v>
      </c>
      <c r="C4278" s="128" t="s">
        <v>4495</v>
      </c>
      <c r="D4278" s="128">
        <v>224919</v>
      </c>
    </row>
    <row r="4279" spans="1:4" x14ac:dyDescent="0.2">
      <c r="A4279" s="127" t="s">
        <v>4665</v>
      </c>
      <c r="B4279" s="132" t="s">
        <v>4928</v>
      </c>
      <c r="C4279" s="128" t="s">
        <v>4495</v>
      </c>
      <c r="D4279" s="128">
        <v>315993</v>
      </c>
    </row>
    <row r="4280" spans="1:4" x14ac:dyDescent="0.2">
      <c r="A4280" s="129" t="s">
        <v>4666</v>
      </c>
      <c r="B4280" s="131" t="s">
        <v>4667</v>
      </c>
      <c r="C4280" s="130"/>
      <c r="D4280" s="130"/>
    </row>
    <row r="4281" spans="1:4" x14ac:dyDescent="0.2">
      <c r="A4281" s="127" t="s">
        <v>4668</v>
      </c>
      <c r="B4281" s="132" t="s">
        <v>4493</v>
      </c>
      <c r="C4281" s="128" t="s">
        <v>4483</v>
      </c>
      <c r="D4281" s="128">
        <v>2678</v>
      </c>
    </row>
    <row r="4282" spans="1:4" x14ac:dyDescent="0.2">
      <c r="A4282" s="127" t="s">
        <v>4669</v>
      </c>
      <c r="B4282" s="132" t="s">
        <v>4494</v>
      </c>
      <c r="C4282" s="128" t="s">
        <v>4495</v>
      </c>
      <c r="D4282" s="128">
        <v>41201</v>
      </c>
    </row>
    <row r="4283" spans="1:4" ht="25.5" x14ac:dyDescent="0.2">
      <c r="A4283" s="127" t="s">
        <v>4670</v>
      </c>
      <c r="B4283" s="132" t="s">
        <v>4929</v>
      </c>
      <c r="C4283" s="128" t="s">
        <v>4495</v>
      </c>
      <c r="D4283" s="128">
        <v>82984</v>
      </c>
    </row>
    <row r="4284" spans="1:4" x14ac:dyDescent="0.2">
      <c r="A4284" s="127" t="s">
        <v>4671</v>
      </c>
      <c r="B4284" s="132" t="s">
        <v>4930</v>
      </c>
      <c r="C4284" s="128" t="s">
        <v>4495</v>
      </c>
      <c r="D4284" s="128">
        <v>77555</v>
      </c>
    </row>
    <row r="4285" spans="1:4" x14ac:dyDescent="0.2">
      <c r="A4285" s="129"/>
      <c r="B4285" s="131" t="s">
        <v>4672</v>
      </c>
      <c r="C4285" s="130"/>
      <c r="D4285" s="130"/>
    </row>
    <row r="4286" spans="1:4" x14ac:dyDescent="0.2">
      <c r="A4286" s="129" t="s">
        <v>4673</v>
      </c>
      <c r="B4286" s="131" t="s">
        <v>4674</v>
      </c>
      <c r="C4286" s="130"/>
      <c r="D4286" s="130"/>
    </row>
    <row r="4287" spans="1:4" x14ac:dyDescent="0.2">
      <c r="A4287" s="127" t="s">
        <v>4675</v>
      </c>
      <c r="B4287" s="132" t="s">
        <v>4931</v>
      </c>
      <c r="C4287" s="128" t="s">
        <v>4483</v>
      </c>
      <c r="D4287" s="128">
        <v>17632</v>
      </c>
    </row>
    <row r="4288" spans="1:4" ht="25.5" x14ac:dyDescent="0.2">
      <c r="A4288" s="127" t="s">
        <v>4676</v>
      </c>
      <c r="B4288" s="132" t="s">
        <v>4932</v>
      </c>
      <c r="C4288" s="128" t="s">
        <v>4495</v>
      </c>
      <c r="D4288" s="128">
        <v>557137</v>
      </c>
    </row>
    <row r="4289" spans="1:4" ht="25.5" x14ac:dyDescent="0.2">
      <c r="A4289" s="127" t="s">
        <v>4677</v>
      </c>
      <c r="B4289" s="132" t="s">
        <v>4933</v>
      </c>
      <c r="C4289" s="128" t="s">
        <v>4495</v>
      </c>
      <c r="D4289" s="128">
        <v>701720</v>
      </c>
    </row>
    <row r="4290" spans="1:4" ht="25.5" x14ac:dyDescent="0.2">
      <c r="A4290" s="127" t="s">
        <v>4678</v>
      </c>
      <c r="B4290" s="132" t="s">
        <v>4934</v>
      </c>
      <c r="C4290" s="128" t="s">
        <v>4496</v>
      </c>
      <c r="D4290" s="128">
        <v>64835</v>
      </c>
    </row>
    <row r="4291" spans="1:4" x14ac:dyDescent="0.2">
      <c r="A4291" s="127" t="s">
        <v>4679</v>
      </c>
      <c r="B4291" s="132" t="s">
        <v>4935</v>
      </c>
      <c r="C4291" s="128" t="s">
        <v>4495</v>
      </c>
      <c r="D4291" s="128">
        <v>473252</v>
      </c>
    </row>
    <row r="4292" spans="1:4" ht="25.5" x14ac:dyDescent="0.2">
      <c r="A4292" s="127" t="s">
        <v>4680</v>
      </c>
      <c r="B4292" s="132" t="s">
        <v>4936</v>
      </c>
      <c r="C4292" s="128" t="s">
        <v>4495</v>
      </c>
      <c r="D4292" s="128">
        <v>544113</v>
      </c>
    </row>
    <row r="4293" spans="1:4" ht="25.5" x14ac:dyDescent="0.2">
      <c r="A4293" s="127" t="s">
        <v>4681</v>
      </c>
      <c r="B4293" s="132" t="s">
        <v>4937</v>
      </c>
      <c r="C4293" s="128" t="s">
        <v>4495</v>
      </c>
      <c r="D4293" s="128">
        <v>583518</v>
      </c>
    </row>
    <row r="4294" spans="1:4" ht="25.5" x14ac:dyDescent="0.2">
      <c r="A4294" s="127" t="s">
        <v>4682</v>
      </c>
      <c r="B4294" s="132" t="s">
        <v>4938</v>
      </c>
      <c r="C4294" s="128" t="s">
        <v>4495</v>
      </c>
      <c r="D4294" s="128">
        <v>904899</v>
      </c>
    </row>
    <row r="4295" spans="1:4" ht="25.5" x14ac:dyDescent="0.2">
      <c r="A4295" s="127" t="s">
        <v>4683</v>
      </c>
      <c r="B4295" s="132" t="s">
        <v>4939</v>
      </c>
      <c r="C4295" s="128" t="s">
        <v>4495</v>
      </c>
      <c r="D4295" s="128">
        <v>104006</v>
      </c>
    </row>
    <row r="4296" spans="1:4" x14ac:dyDescent="0.2">
      <c r="A4296" s="127" t="s">
        <v>4684</v>
      </c>
      <c r="B4296" s="132" t="s">
        <v>4940</v>
      </c>
      <c r="C4296" s="128" t="s">
        <v>4495</v>
      </c>
      <c r="D4296" s="128">
        <v>340675</v>
      </c>
    </row>
    <row r="4297" spans="1:4" x14ac:dyDescent="0.2">
      <c r="A4297" s="127" t="s">
        <v>4685</v>
      </c>
      <c r="B4297" s="132" t="s">
        <v>4941</v>
      </c>
      <c r="C4297" s="128" t="s">
        <v>4495</v>
      </c>
      <c r="D4297" s="128">
        <v>340675</v>
      </c>
    </row>
    <row r="4298" spans="1:4" x14ac:dyDescent="0.2">
      <c r="A4298" s="127" t="s">
        <v>4686</v>
      </c>
      <c r="B4298" s="132" t="s">
        <v>4942</v>
      </c>
      <c r="C4298" s="128" t="s">
        <v>4495</v>
      </c>
      <c r="D4298" s="128">
        <v>532856</v>
      </c>
    </row>
    <row r="4299" spans="1:4" ht="25.5" x14ac:dyDescent="0.2">
      <c r="A4299" s="127" t="s">
        <v>4687</v>
      </c>
      <c r="B4299" s="132" t="s">
        <v>4943</v>
      </c>
      <c r="C4299" s="128" t="s">
        <v>4495</v>
      </c>
      <c r="D4299" s="128">
        <v>514828</v>
      </c>
    </row>
    <row r="4300" spans="1:4" ht="25.5" x14ac:dyDescent="0.2">
      <c r="A4300" s="127" t="s">
        <v>4688</v>
      </c>
      <c r="B4300" s="132" t="s">
        <v>4944</v>
      </c>
      <c r="C4300" s="128" t="s">
        <v>4483</v>
      </c>
      <c r="D4300" s="128">
        <v>131853</v>
      </c>
    </row>
    <row r="4301" spans="1:4" ht="25.5" x14ac:dyDescent="0.2">
      <c r="A4301" s="127" t="s">
        <v>4689</v>
      </c>
      <c r="B4301" s="132" t="s">
        <v>4945</v>
      </c>
      <c r="C4301" s="128" t="s">
        <v>4483</v>
      </c>
      <c r="D4301" s="128">
        <v>156410</v>
      </c>
    </row>
    <row r="4302" spans="1:4" x14ac:dyDescent="0.2">
      <c r="A4302" s="127" t="s">
        <v>4690</v>
      </c>
      <c r="B4302" s="132" t="s">
        <v>4946</v>
      </c>
      <c r="C4302" s="128" t="s">
        <v>4483</v>
      </c>
      <c r="D4302" s="128">
        <v>30632</v>
      </c>
    </row>
    <row r="4303" spans="1:4" x14ac:dyDescent="0.2">
      <c r="A4303" s="127" t="s">
        <v>4691</v>
      </c>
      <c r="B4303" s="132" t="s">
        <v>4947</v>
      </c>
      <c r="C4303" s="128" t="s">
        <v>4495</v>
      </c>
      <c r="D4303" s="128">
        <v>543055</v>
      </c>
    </row>
    <row r="4304" spans="1:4" x14ac:dyDescent="0.2">
      <c r="A4304" s="127" t="s">
        <v>4692</v>
      </c>
      <c r="B4304" s="132" t="s">
        <v>4948</v>
      </c>
      <c r="C4304" s="128" t="s">
        <v>4495</v>
      </c>
      <c r="D4304" s="128">
        <v>352618</v>
      </c>
    </row>
    <row r="4305" spans="1:4" x14ac:dyDescent="0.2">
      <c r="A4305" s="127" t="s">
        <v>4693</v>
      </c>
      <c r="B4305" s="132" t="s">
        <v>4949</v>
      </c>
      <c r="C4305" s="128" t="s">
        <v>4495</v>
      </c>
      <c r="D4305" s="128">
        <v>492821</v>
      </c>
    </row>
    <row r="4306" spans="1:4" ht="25.5" x14ac:dyDescent="0.2">
      <c r="A4306" s="127" t="s">
        <v>4694</v>
      </c>
      <c r="B4306" s="132" t="s">
        <v>4950</v>
      </c>
      <c r="C4306" s="128" t="s">
        <v>4495</v>
      </c>
      <c r="D4306" s="128">
        <v>726419</v>
      </c>
    </row>
    <row r="4307" spans="1:4" x14ac:dyDescent="0.2">
      <c r="A4307" s="127" t="s">
        <v>4695</v>
      </c>
      <c r="B4307" s="132" t="s">
        <v>4951</v>
      </c>
      <c r="C4307" s="128" t="s">
        <v>4483</v>
      </c>
      <c r="D4307" s="128">
        <v>72495</v>
      </c>
    </row>
    <row r="4308" spans="1:4" x14ac:dyDescent="0.2">
      <c r="A4308" s="129" t="s">
        <v>4696</v>
      </c>
      <c r="B4308" s="131" t="s">
        <v>4697</v>
      </c>
      <c r="C4308" s="130"/>
      <c r="D4308" s="130"/>
    </row>
    <row r="4309" spans="1:4" x14ac:dyDescent="0.2">
      <c r="A4309" s="127" t="s">
        <v>4698</v>
      </c>
      <c r="B4309" s="132" t="s">
        <v>4952</v>
      </c>
      <c r="C4309" s="128" t="s">
        <v>4495</v>
      </c>
      <c r="D4309" s="128">
        <v>760657</v>
      </c>
    </row>
    <row r="4310" spans="1:4" x14ac:dyDescent="0.2">
      <c r="A4310" s="127" t="s">
        <v>4699</v>
      </c>
      <c r="B4310" s="132" t="s">
        <v>4953</v>
      </c>
      <c r="C4310" s="128" t="s">
        <v>4496</v>
      </c>
      <c r="D4310" s="128">
        <v>27766</v>
      </c>
    </row>
    <row r="4311" spans="1:4" x14ac:dyDescent="0.2">
      <c r="A4311" s="127" t="s">
        <v>4700</v>
      </c>
      <c r="B4311" s="132" t="s">
        <v>4954</v>
      </c>
      <c r="C4311" s="128" t="s">
        <v>4495</v>
      </c>
      <c r="D4311" s="128">
        <v>721489</v>
      </c>
    </row>
    <row r="4312" spans="1:4" x14ac:dyDescent="0.2">
      <c r="A4312" s="127" t="s">
        <v>4701</v>
      </c>
      <c r="B4312" s="132" t="s">
        <v>4955</v>
      </c>
      <c r="C4312" s="128" t="s">
        <v>4483</v>
      </c>
      <c r="D4312" s="128">
        <v>68964</v>
      </c>
    </row>
    <row r="4313" spans="1:4" x14ac:dyDescent="0.2">
      <c r="A4313" s="127" t="s">
        <v>4702</v>
      </c>
      <c r="B4313" s="132" t="s">
        <v>4956</v>
      </c>
      <c r="C4313" s="128" t="s">
        <v>4483</v>
      </c>
      <c r="D4313" s="128">
        <v>94207</v>
      </c>
    </row>
    <row r="4314" spans="1:4" x14ac:dyDescent="0.2">
      <c r="A4314" s="127" t="s">
        <v>4703</v>
      </c>
      <c r="B4314" s="132" t="s">
        <v>4957</v>
      </c>
      <c r="C4314" s="128" t="s">
        <v>4483</v>
      </c>
      <c r="D4314" s="128">
        <v>61581</v>
      </c>
    </row>
    <row r="4315" spans="1:4" x14ac:dyDescent="0.2">
      <c r="A4315" s="129" t="s">
        <v>4704</v>
      </c>
      <c r="B4315" s="131" t="s">
        <v>4705</v>
      </c>
      <c r="C4315" s="130"/>
      <c r="D4315" s="130"/>
    </row>
    <row r="4316" spans="1:4" ht="25.5" x14ac:dyDescent="0.2">
      <c r="A4316" s="127" t="s">
        <v>4706</v>
      </c>
      <c r="B4316" s="132" t="s">
        <v>4958</v>
      </c>
      <c r="C4316" s="128" t="s">
        <v>4496</v>
      </c>
      <c r="D4316" s="128">
        <v>225323</v>
      </c>
    </row>
    <row r="4317" spans="1:4" ht="25.5" x14ac:dyDescent="0.2">
      <c r="A4317" s="127" t="s">
        <v>4707</v>
      </c>
      <c r="B4317" s="132" t="s">
        <v>4959</v>
      </c>
      <c r="C4317" s="128" t="s">
        <v>4496</v>
      </c>
      <c r="D4317" s="128">
        <v>219823</v>
      </c>
    </row>
    <row r="4318" spans="1:4" ht="25.5" x14ac:dyDescent="0.2">
      <c r="A4318" s="127" t="s">
        <v>4708</v>
      </c>
      <c r="B4318" s="132" t="s">
        <v>4960</v>
      </c>
      <c r="C4318" s="128" t="s">
        <v>4496</v>
      </c>
      <c r="D4318" s="128">
        <v>140656</v>
      </c>
    </row>
    <row r="4319" spans="1:4" ht="25.5" x14ac:dyDescent="0.2">
      <c r="A4319" s="127" t="s">
        <v>4709</v>
      </c>
      <c r="B4319" s="132" t="s">
        <v>4961</v>
      </c>
      <c r="C4319" s="128" t="s">
        <v>4496</v>
      </c>
      <c r="D4319" s="128">
        <v>326360</v>
      </c>
    </row>
    <row r="4320" spans="1:4" ht="25.5" x14ac:dyDescent="0.2">
      <c r="A4320" s="127" t="s">
        <v>4710</v>
      </c>
      <c r="B4320" s="132" t="s">
        <v>4962</v>
      </c>
      <c r="C4320" s="128" t="s">
        <v>4496</v>
      </c>
      <c r="D4320" s="128">
        <v>286807</v>
      </c>
    </row>
    <row r="4321" spans="1:4" ht="25.5" x14ac:dyDescent="0.2">
      <c r="A4321" s="127" t="s">
        <v>4711</v>
      </c>
      <c r="B4321" s="132" t="s">
        <v>4963</v>
      </c>
      <c r="C4321" s="128" t="s">
        <v>4496</v>
      </c>
      <c r="D4321" s="128">
        <v>51737</v>
      </c>
    </row>
    <row r="4322" spans="1:4" x14ac:dyDescent="0.2">
      <c r="A4322" s="129" t="s">
        <v>4712</v>
      </c>
      <c r="B4322" s="131" t="s">
        <v>4713</v>
      </c>
      <c r="C4322" s="130"/>
      <c r="D4322" s="130"/>
    </row>
    <row r="4323" spans="1:4" x14ac:dyDescent="0.2">
      <c r="A4323" s="127" t="s">
        <v>4714</v>
      </c>
      <c r="B4323" s="132" t="s">
        <v>4510</v>
      </c>
      <c r="C4323" s="128" t="s">
        <v>4483</v>
      </c>
      <c r="D4323" s="128">
        <v>44518</v>
      </c>
    </row>
    <row r="4324" spans="1:4" x14ac:dyDescent="0.2">
      <c r="A4324" s="127" t="s">
        <v>4715</v>
      </c>
      <c r="B4324" s="132" t="s">
        <v>4964</v>
      </c>
      <c r="C4324" s="128" t="s">
        <v>4483</v>
      </c>
      <c r="D4324" s="128">
        <v>58951</v>
      </c>
    </row>
    <row r="4325" spans="1:4" ht="25.5" x14ac:dyDescent="0.2">
      <c r="A4325" s="127" t="s">
        <v>4716</v>
      </c>
      <c r="B4325" s="132" t="s">
        <v>4965</v>
      </c>
      <c r="C4325" s="128" t="s">
        <v>4483</v>
      </c>
      <c r="D4325" s="128">
        <v>119268</v>
      </c>
    </row>
    <row r="4326" spans="1:4" ht="25.5" x14ac:dyDescent="0.2">
      <c r="A4326" s="127" t="s">
        <v>4717</v>
      </c>
      <c r="B4326" s="132" t="s">
        <v>4966</v>
      </c>
      <c r="C4326" s="128" t="s">
        <v>4483</v>
      </c>
      <c r="D4326" s="128">
        <v>134865</v>
      </c>
    </row>
    <row r="4327" spans="1:4" x14ac:dyDescent="0.2">
      <c r="A4327" s="127" t="s">
        <v>4718</v>
      </c>
      <c r="B4327" s="132" t="s">
        <v>4967</v>
      </c>
      <c r="C4327" s="128" t="s">
        <v>4483</v>
      </c>
      <c r="D4327" s="128">
        <v>131456</v>
      </c>
    </row>
    <row r="4328" spans="1:4" ht="25.5" x14ac:dyDescent="0.2">
      <c r="A4328" s="127" t="s">
        <v>4719</v>
      </c>
      <c r="B4328" s="132" t="s">
        <v>4968</v>
      </c>
      <c r="C4328" s="128" t="s">
        <v>4483</v>
      </c>
      <c r="D4328" s="128">
        <v>137952</v>
      </c>
    </row>
    <row r="4329" spans="1:4" x14ac:dyDescent="0.2">
      <c r="A4329" s="127" t="s">
        <v>4720</v>
      </c>
      <c r="B4329" s="132" t="s">
        <v>4721</v>
      </c>
      <c r="C4329" s="128" t="s">
        <v>4483</v>
      </c>
      <c r="D4329" s="128">
        <v>75856</v>
      </c>
    </row>
    <row r="4330" spans="1:4" x14ac:dyDescent="0.2">
      <c r="A4330" s="127" t="s">
        <v>4722</v>
      </c>
      <c r="B4330" s="132" t="s">
        <v>4969</v>
      </c>
      <c r="C4330" s="128" t="s">
        <v>4483</v>
      </c>
      <c r="D4330" s="128">
        <v>32007</v>
      </c>
    </row>
    <row r="4331" spans="1:4" x14ac:dyDescent="0.2">
      <c r="A4331" s="127" t="s">
        <v>4723</v>
      </c>
      <c r="B4331" s="132" t="s">
        <v>4721</v>
      </c>
      <c r="C4331" s="128" t="s">
        <v>4483</v>
      </c>
      <c r="D4331" s="128">
        <v>75856</v>
      </c>
    </row>
    <row r="4332" spans="1:4" ht="25.5" x14ac:dyDescent="0.2">
      <c r="A4332" s="127" t="s">
        <v>4724</v>
      </c>
      <c r="B4332" s="132" t="s">
        <v>4970</v>
      </c>
      <c r="C4332" s="128" t="s">
        <v>4483</v>
      </c>
      <c r="D4332" s="128">
        <v>63217</v>
      </c>
    </row>
    <row r="4333" spans="1:4" ht="25.5" x14ac:dyDescent="0.2">
      <c r="A4333" s="127" t="s">
        <v>4725</v>
      </c>
      <c r="B4333" s="132" t="s">
        <v>4971</v>
      </c>
      <c r="C4333" s="128" t="s">
        <v>4483</v>
      </c>
      <c r="D4333" s="128">
        <v>56759</v>
      </c>
    </row>
    <row r="4334" spans="1:4" ht="25.5" x14ac:dyDescent="0.2">
      <c r="A4334" s="127" t="s">
        <v>4726</v>
      </c>
      <c r="B4334" s="132" t="s">
        <v>4972</v>
      </c>
      <c r="C4334" s="128" t="s">
        <v>4483</v>
      </c>
      <c r="D4334" s="128">
        <v>55237</v>
      </c>
    </row>
    <row r="4335" spans="1:4" ht="25.5" x14ac:dyDescent="0.2">
      <c r="A4335" s="127" t="s">
        <v>4727</v>
      </c>
      <c r="B4335" s="132" t="s">
        <v>4973</v>
      </c>
      <c r="C4335" s="128" t="s">
        <v>4483</v>
      </c>
      <c r="D4335" s="128">
        <v>76843</v>
      </c>
    </row>
    <row r="4336" spans="1:4" x14ac:dyDescent="0.2">
      <c r="A4336" s="127" t="s">
        <v>4728</v>
      </c>
      <c r="B4336" s="132" t="s">
        <v>4974</v>
      </c>
      <c r="C4336" s="128" t="s">
        <v>4483</v>
      </c>
      <c r="D4336" s="128">
        <v>24313</v>
      </c>
    </row>
    <row r="4337" spans="1:4" x14ac:dyDescent="0.2">
      <c r="A4337" s="127" t="s">
        <v>4729</v>
      </c>
      <c r="B4337" s="132" t="s">
        <v>4975</v>
      </c>
      <c r="C4337" s="128" t="s">
        <v>4483</v>
      </c>
      <c r="D4337" s="128">
        <v>67102</v>
      </c>
    </row>
    <row r="4338" spans="1:4" x14ac:dyDescent="0.2">
      <c r="A4338" s="127" t="s">
        <v>4730</v>
      </c>
      <c r="B4338" s="132" t="s">
        <v>4976</v>
      </c>
      <c r="C4338" s="128" t="s">
        <v>4483</v>
      </c>
      <c r="D4338" s="128">
        <v>30379</v>
      </c>
    </row>
    <row r="4339" spans="1:4" x14ac:dyDescent="0.2">
      <c r="A4339" s="127" t="s">
        <v>4731</v>
      </c>
      <c r="B4339" s="132" t="s">
        <v>4977</v>
      </c>
      <c r="C4339" s="128" t="s">
        <v>4483</v>
      </c>
      <c r="D4339" s="128">
        <v>221658</v>
      </c>
    </row>
    <row r="4340" spans="1:4" x14ac:dyDescent="0.2">
      <c r="A4340" s="127" t="s">
        <v>4732</v>
      </c>
      <c r="B4340" s="132" t="s">
        <v>4978</v>
      </c>
      <c r="C4340" s="128" t="s">
        <v>4483</v>
      </c>
      <c r="D4340" s="128">
        <v>66192</v>
      </c>
    </row>
    <row r="4341" spans="1:4" x14ac:dyDescent="0.2">
      <c r="A4341" s="127" t="s">
        <v>4733</v>
      </c>
      <c r="B4341" s="132" t="s">
        <v>4979</v>
      </c>
      <c r="C4341" s="128" t="s">
        <v>4483</v>
      </c>
      <c r="D4341" s="128">
        <v>72574</v>
      </c>
    </row>
    <row r="4342" spans="1:4" x14ac:dyDescent="0.2">
      <c r="A4342" s="127" t="s">
        <v>4734</v>
      </c>
      <c r="B4342" s="132" t="s">
        <v>4980</v>
      </c>
      <c r="C4342" s="128" t="s">
        <v>4483</v>
      </c>
      <c r="D4342" s="128">
        <v>72890</v>
      </c>
    </row>
    <row r="4343" spans="1:4" x14ac:dyDescent="0.2">
      <c r="A4343" s="127" t="s">
        <v>4735</v>
      </c>
      <c r="B4343" s="132" t="s">
        <v>4981</v>
      </c>
      <c r="C4343" s="128" t="s">
        <v>4483</v>
      </c>
      <c r="D4343" s="128">
        <v>74514</v>
      </c>
    </row>
    <row r="4344" spans="1:4" x14ac:dyDescent="0.2">
      <c r="A4344" s="127" t="s">
        <v>4736</v>
      </c>
      <c r="B4344" s="132" t="s">
        <v>4982</v>
      </c>
      <c r="C4344" s="128" t="s">
        <v>4483</v>
      </c>
      <c r="D4344" s="128">
        <v>72655</v>
      </c>
    </row>
    <row r="4345" spans="1:4" ht="25.5" x14ac:dyDescent="0.2">
      <c r="A4345" s="127" t="s">
        <v>4737</v>
      </c>
      <c r="B4345" s="132" t="s">
        <v>4983</v>
      </c>
      <c r="C4345" s="128" t="s">
        <v>4483</v>
      </c>
      <c r="D4345" s="128">
        <v>74973</v>
      </c>
    </row>
    <row r="4346" spans="1:4" x14ac:dyDescent="0.2">
      <c r="A4346" s="127" t="s">
        <v>4738</v>
      </c>
      <c r="B4346" s="132" t="s">
        <v>4984</v>
      </c>
      <c r="C4346" s="128" t="s">
        <v>4483</v>
      </c>
      <c r="D4346" s="128">
        <v>65436</v>
      </c>
    </row>
    <row r="4347" spans="1:4" ht="25.5" x14ac:dyDescent="0.2">
      <c r="A4347" s="127" t="s">
        <v>4739</v>
      </c>
      <c r="B4347" s="132" t="s">
        <v>4985</v>
      </c>
      <c r="C4347" s="128" t="s">
        <v>4483</v>
      </c>
      <c r="D4347" s="128">
        <v>71823</v>
      </c>
    </row>
    <row r="4348" spans="1:4" x14ac:dyDescent="0.2">
      <c r="A4348" s="127" t="s">
        <v>4740</v>
      </c>
      <c r="B4348" s="132" t="s">
        <v>4986</v>
      </c>
      <c r="C4348" s="128" t="s">
        <v>4483</v>
      </c>
      <c r="D4348" s="128">
        <v>65436</v>
      </c>
    </row>
    <row r="4349" spans="1:4" x14ac:dyDescent="0.2">
      <c r="A4349" s="127" t="s">
        <v>4741</v>
      </c>
      <c r="B4349" s="132" t="s">
        <v>4987</v>
      </c>
      <c r="C4349" s="128" t="s">
        <v>4483</v>
      </c>
      <c r="D4349" s="128">
        <v>78098</v>
      </c>
    </row>
    <row r="4350" spans="1:4" x14ac:dyDescent="0.2">
      <c r="A4350" s="127" t="s">
        <v>4742</v>
      </c>
      <c r="B4350" s="132" t="s">
        <v>4988</v>
      </c>
      <c r="C4350" s="128" t="s">
        <v>4483</v>
      </c>
      <c r="D4350" s="128">
        <v>78098</v>
      </c>
    </row>
    <row r="4351" spans="1:4" x14ac:dyDescent="0.2">
      <c r="A4351" s="127" t="s">
        <v>4743</v>
      </c>
      <c r="B4351" s="132" t="s">
        <v>4989</v>
      </c>
      <c r="C4351" s="128" t="s">
        <v>4483</v>
      </c>
      <c r="D4351" s="128">
        <v>81078</v>
      </c>
    </row>
    <row r="4352" spans="1:4" ht="25.5" x14ac:dyDescent="0.2">
      <c r="A4352" s="127" t="s">
        <v>4744</v>
      </c>
      <c r="B4352" s="132" t="s">
        <v>4511</v>
      </c>
      <c r="C4352" s="128" t="s">
        <v>4483</v>
      </c>
      <c r="D4352" s="128">
        <v>94865</v>
      </c>
    </row>
    <row r="4353" spans="1:4" ht="25.5" x14ac:dyDescent="0.2">
      <c r="A4353" s="127" t="s">
        <v>4745</v>
      </c>
      <c r="B4353" s="132" t="s">
        <v>4990</v>
      </c>
      <c r="C4353" s="128" t="s">
        <v>4483</v>
      </c>
      <c r="D4353" s="128">
        <v>149603</v>
      </c>
    </row>
    <row r="4354" spans="1:4" ht="25.5" x14ac:dyDescent="0.2">
      <c r="A4354" s="127" t="s">
        <v>4746</v>
      </c>
      <c r="B4354" s="132" t="s">
        <v>4747</v>
      </c>
      <c r="C4354" s="128" t="s">
        <v>4483</v>
      </c>
      <c r="D4354" s="128">
        <v>230175</v>
      </c>
    </row>
    <row r="4355" spans="1:4" ht="25.5" x14ac:dyDescent="0.2">
      <c r="A4355" s="127" t="s">
        <v>4748</v>
      </c>
      <c r="B4355" s="132" t="s">
        <v>4991</v>
      </c>
      <c r="C4355" s="128" t="s">
        <v>4483</v>
      </c>
      <c r="D4355" s="128">
        <v>175293</v>
      </c>
    </row>
    <row r="4356" spans="1:4" x14ac:dyDescent="0.2">
      <c r="A4356" s="127" t="s">
        <v>4749</v>
      </c>
      <c r="B4356" s="132" t="s">
        <v>4503</v>
      </c>
      <c r="C4356" s="128" t="s">
        <v>4483</v>
      </c>
      <c r="D4356" s="128">
        <v>67380</v>
      </c>
    </row>
    <row r="4357" spans="1:4" ht="25.5" x14ac:dyDescent="0.2">
      <c r="A4357" s="127" t="s">
        <v>4750</v>
      </c>
      <c r="B4357" s="132" t="s">
        <v>4992</v>
      </c>
      <c r="C4357" s="128" t="s">
        <v>4483</v>
      </c>
      <c r="D4357" s="128">
        <v>67259</v>
      </c>
    </row>
    <row r="4358" spans="1:4" x14ac:dyDescent="0.2">
      <c r="A4358" s="127" t="s">
        <v>4751</v>
      </c>
      <c r="B4358" s="132" t="s">
        <v>4993</v>
      </c>
      <c r="C4358" s="128" t="s">
        <v>4483</v>
      </c>
      <c r="D4358" s="128">
        <v>77825</v>
      </c>
    </row>
    <row r="4359" spans="1:4" x14ac:dyDescent="0.2">
      <c r="A4359" s="129" t="s">
        <v>4752</v>
      </c>
      <c r="B4359" s="131" t="s">
        <v>4753</v>
      </c>
      <c r="C4359" s="130"/>
      <c r="D4359" s="130"/>
    </row>
    <row r="4360" spans="1:4" x14ac:dyDescent="0.2">
      <c r="A4360" s="127" t="s">
        <v>4754</v>
      </c>
      <c r="B4360" s="132" t="s">
        <v>4994</v>
      </c>
      <c r="C4360" s="128" t="s">
        <v>4496</v>
      </c>
      <c r="D4360" s="128">
        <v>62276</v>
      </c>
    </row>
    <row r="4361" spans="1:4" x14ac:dyDescent="0.2">
      <c r="A4361" s="127" t="s">
        <v>4755</v>
      </c>
      <c r="B4361" s="132" t="s">
        <v>4995</v>
      </c>
      <c r="C4361" s="128" t="s">
        <v>4496</v>
      </c>
      <c r="D4361" s="128">
        <v>65471</v>
      </c>
    </row>
    <row r="4362" spans="1:4" x14ac:dyDescent="0.2">
      <c r="A4362" s="127" t="s">
        <v>4756</v>
      </c>
      <c r="B4362" s="132" t="s">
        <v>4996</v>
      </c>
      <c r="C4362" s="128" t="s">
        <v>4496</v>
      </c>
      <c r="D4362" s="128">
        <v>74444</v>
      </c>
    </row>
    <row r="4363" spans="1:4" ht="25.5" x14ac:dyDescent="0.2">
      <c r="A4363" s="127" t="s">
        <v>4757</v>
      </c>
      <c r="B4363" s="132" t="s">
        <v>4997</v>
      </c>
      <c r="C4363" s="128" t="s">
        <v>4496</v>
      </c>
      <c r="D4363" s="128">
        <v>30905</v>
      </c>
    </row>
    <row r="4364" spans="1:4" ht="25.5" x14ac:dyDescent="0.2">
      <c r="A4364" s="127" t="s">
        <v>4758</v>
      </c>
      <c r="B4364" s="132" t="s">
        <v>4998</v>
      </c>
      <c r="C4364" s="128" t="s">
        <v>4496</v>
      </c>
      <c r="D4364" s="128">
        <v>41338</v>
      </c>
    </row>
    <row r="4365" spans="1:4" ht="25.5" x14ac:dyDescent="0.2">
      <c r="A4365" s="127" t="s">
        <v>4759</v>
      </c>
      <c r="B4365" s="132" t="s">
        <v>4760</v>
      </c>
      <c r="C4365" s="128" t="s">
        <v>4496</v>
      </c>
      <c r="D4365" s="128">
        <v>36693</v>
      </c>
    </row>
    <row r="4366" spans="1:4" ht="25.5" x14ac:dyDescent="0.2">
      <c r="A4366" s="127" t="s">
        <v>4761</v>
      </c>
      <c r="B4366" s="132" t="s">
        <v>4762</v>
      </c>
      <c r="C4366" s="128" t="s">
        <v>4496</v>
      </c>
      <c r="D4366" s="128">
        <v>47001</v>
      </c>
    </row>
    <row r="4367" spans="1:4" ht="25.5" x14ac:dyDescent="0.2">
      <c r="A4367" s="127" t="s">
        <v>4763</v>
      </c>
      <c r="B4367" s="132" t="s">
        <v>4999</v>
      </c>
      <c r="C4367" s="128" t="s">
        <v>4496</v>
      </c>
      <c r="D4367" s="128">
        <v>32338</v>
      </c>
    </row>
    <row r="4368" spans="1:4" ht="25.5" x14ac:dyDescent="0.2">
      <c r="A4368" s="127" t="s">
        <v>4764</v>
      </c>
      <c r="B4368" s="132" t="s">
        <v>5000</v>
      </c>
      <c r="C4368" s="128" t="s">
        <v>4496</v>
      </c>
      <c r="D4368" s="128">
        <v>38401</v>
      </c>
    </row>
    <row r="4369" spans="1:4" ht="25.5" x14ac:dyDescent="0.2">
      <c r="A4369" s="127" t="s">
        <v>4765</v>
      </c>
      <c r="B4369" s="132" t="s">
        <v>4766</v>
      </c>
      <c r="C4369" s="128" t="s">
        <v>4496</v>
      </c>
      <c r="D4369" s="128">
        <v>50204</v>
      </c>
    </row>
    <row r="4370" spans="1:4" ht="25.5" x14ac:dyDescent="0.2">
      <c r="A4370" s="127" t="s">
        <v>4767</v>
      </c>
      <c r="B4370" s="132" t="s">
        <v>5001</v>
      </c>
      <c r="C4370" s="128" t="s">
        <v>4496</v>
      </c>
      <c r="D4370" s="128">
        <v>56432</v>
      </c>
    </row>
    <row r="4371" spans="1:4" ht="25.5" x14ac:dyDescent="0.2">
      <c r="A4371" s="127" t="s">
        <v>4768</v>
      </c>
      <c r="B4371" s="132" t="s">
        <v>4769</v>
      </c>
      <c r="C4371" s="128" t="s">
        <v>4496</v>
      </c>
      <c r="D4371" s="128">
        <v>50572</v>
      </c>
    </row>
    <row r="4372" spans="1:4" ht="25.5" x14ac:dyDescent="0.2">
      <c r="A4372" s="127" t="s">
        <v>4770</v>
      </c>
      <c r="B4372" s="132" t="s">
        <v>4771</v>
      </c>
      <c r="C4372" s="128" t="s">
        <v>4496</v>
      </c>
      <c r="D4372" s="128">
        <v>53255</v>
      </c>
    </row>
    <row r="4373" spans="1:4" ht="25.5" x14ac:dyDescent="0.2">
      <c r="A4373" s="127" t="s">
        <v>4772</v>
      </c>
      <c r="B4373" s="132" t="s">
        <v>4773</v>
      </c>
      <c r="C4373" s="128" t="s">
        <v>4496</v>
      </c>
      <c r="D4373" s="128">
        <v>70808</v>
      </c>
    </row>
    <row r="4374" spans="1:4" ht="25.5" x14ac:dyDescent="0.2">
      <c r="A4374" s="127" t="s">
        <v>4774</v>
      </c>
      <c r="B4374" s="132" t="s">
        <v>4775</v>
      </c>
      <c r="C4374" s="128" t="s">
        <v>4496</v>
      </c>
      <c r="D4374" s="128">
        <v>61635</v>
      </c>
    </row>
    <row r="4375" spans="1:4" ht="25.5" x14ac:dyDescent="0.2">
      <c r="A4375" s="127" t="s">
        <v>4776</v>
      </c>
      <c r="B4375" s="132" t="s">
        <v>4777</v>
      </c>
      <c r="C4375" s="128" t="s">
        <v>4496</v>
      </c>
      <c r="D4375" s="128">
        <v>22672</v>
      </c>
    </row>
    <row r="4376" spans="1:4" ht="38.25" x14ac:dyDescent="0.2">
      <c r="A4376" s="127" t="s">
        <v>4778</v>
      </c>
      <c r="B4376" s="132" t="s">
        <v>4779</v>
      </c>
      <c r="C4376" s="128" t="s">
        <v>4496</v>
      </c>
      <c r="D4376" s="128">
        <v>38575</v>
      </c>
    </row>
    <row r="4377" spans="1:4" ht="38.25" x14ac:dyDescent="0.2">
      <c r="A4377" s="127" t="s">
        <v>4780</v>
      </c>
      <c r="B4377" s="132" t="s">
        <v>4781</v>
      </c>
      <c r="C4377" s="128" t="s">
        <v>4496</v>
      </c>
      <c r="D4377" s="128">
        <v>54055</v>
      </c>
    </row>
    <row r="4378" spans="1:4" ht="38.25" x14ac:dyDescent="0.2">
      <c r="A4378" s="127" t="s">
        <v>4782</v>
      </c>
      <c r="B4378" s="132" t="s">
        <v>4783</v>
      </c>
      <c r="C4378" s="128" t="s">
        <v>4496</v>
      </c>
      <c r="D4378" s="128">
        <v>59518</v>
      </c>
    </row>
    <row r="4379" spans="1:4" ht="38.25" x14ac:dyDescent="0.2">
      <c r="A4379" s="127" t="s">
        <v>4784</v>
      </c>
      <c r="B4379" s="132" t="s">
        <v>4785</v>
      </c>
      <c r="C4379" s="128" t="s">
        <v>4496</v>
      </c>
      <c r="D4379" s="128">
        <v>45418</v>
      </c>
    </row>
    <row r="4380" spans="1:4" ht="38.25" x14ac:dyDescent="0.2">
      <c r="A4380" s="127" t="s">
        <v>4786</v>
      </c>
      <c r="B4380" s="132" t="s">
        <v>5002</v>
      </c>
      <c r="C4380" s="128" t="s">
        <v>4496</v>
      </c>
      <c r="D4380" s="128">
        <v>65080</v>
      </c>
    </row>
    <row r="4381" spans="1:4" ht="38.25" x14ac:dyDescent="0.2">
      <c r="A4381" s="127" t="s">
        <v>4787</v>
      </c>
      <c r="B4381" s="132" t="s">
        <v>5003</v>
      </c>
      <c r="C4381" s="128" t="s">
        <v>4496</v>
      </c>
      <c r="D4381" s="128">
        <v>69248</v>
      </c>
    </row>
    <row r="4382" spans="1:4" ht="25.5" x14ac:dyDescent="0.2">
      <c r="A4382" s="127" t="s">
        <v>4788</v>
      </c>
      <c r="B4382" s="132" t="s">
        <v>4789</v>
      </c>
      <c r="C4382" s="128" t="s">
        <v>4496</v>
      </c>
      <c r="D4382" s="128">
        <v>49771</v>
      </c>
    </row>
    <row r="4383" spans="1:4" ht="25.5" x14ac:dyDescent="0.2">
      <c r="A4383" s="127" t="s">
        <v>4790</v>
      </c>
      <c r="B4383" s="132" t="s">
        <v>4791</v>
      </c>
      <c r="C4383" s="128" t="s">
        <v>4496</v>
      </c>
      <c r="D4383" s="128">
        <v>37288</v>
      </c>
    </row>
    <row r="4384" spans="1:4" ht="25.5" x14ac:dyDescent="0.2">
      <c r="A4384" s="127" t="s">
        <v>4792</v>
      </c>
      <c r="B4384" s="132" t="s">
        <v>4793</v>
      </c>
      <c r="C4384" s="128" t="s">
        <v>4496</v>
      </c>
      <c r="D4384" s="128">
        <v>85122</v>
      </c>
    </row>
    <row r="4385" spans="1:4" ht="25.5" x14ac:dyDescent="0.2">
      <c r="A4385" s="127" t="s">
        <v>4794</v>
      </c>
      <c r="B4385" s="132" t="s">
        <v>5004</v>
      </c>
      <c r="C4385" s="128" t="s">
        <v>4496</v>
      </c>
      <c r="D4385" s="128">
        <v>72978</v>
      </c>
    </row>
    <row r="4386" spans="1:4" ht="25.5" x14ac:dyDescent="0.2">
      <c r="A4386" s="127" t="s">
        <v>4795</v>
      </c>
      <c r="B4386" s="132" t="s">
        <v>4796</v>
      </c>
      <c r="C4386" s="128" t="s">
        <v>4496</v>
      </c>
      <c r="D4386" s="128">
        <v>76849</v>
      </c>
    </row>
    <row r="4387" spans="1:4" x14ac:dyDescent="0.2">
      <c r="A4387" s="129" t="s">
        <v>4797</v>
      </c>
      <c r="B4387" s="131" t="s">
        <v>4798</v>
      </c>
      <c r="C4387" s="130"/>
      <c r="D4387" s="130"/>
    </row>
    <row r="4388" spans="1:4" ht="25.5" x14ac:dyDescent="0.2">
      <c r="A4388" s="127" t="s">
        <v>4799</v>
      </c>
      <c r="B4388" s="132" t="s">
        <v>5005</v>
      </c>
      <c r="C4388" s="128" t="s">
        <v>4483</v>
      </c>
      <c r="D4388" s="128">
        <v>166978</v>
      </c>
    </row>
    <row r="4389" spans="1:4" ht="25.5" x14ac:dyDescent="0.2">
      <c r="A4389" s="127" t="s">
        <v>4800</v>
      </c>
      <c r="B4389" s="132" t="s">
        <v>4801</v>
      </c>
      <c r="C4389" s="128" t="s">
        <v>4482</v>
      </c>
      <c r="D4389" s="128">
        <v>676968</v>
      </c>
    </row>
    <row r="4390" spans="1:4" x14ac:dyDescent="0.2">
      <c r="A4390" s="127" t="s">
        <v>4802</v>
      </c>
      <c r="B4390" s="132" t="s">
        <v>5006</v>
      </c>
      <c r="C4390" s="128" t="s">
        <v>4502</v>
      </c>
      <c r="D4390" s="128">
        <v>7340</v>
      </c>
    </row>
    <row r="4391" spans="1:4" x14ac:dyDescent="0.2">
      <c r="A4391" s="127" t="s">
        <v>4803</v>
      </c>
      <c r="B4391" s="132" t="s">
        <v>5007</v>
      </c>
      <c r="C4391" s="128" t="s">
        <v>4482</v>
      </c>
      <c r="D4391" s="128">
        <v>146758</v>
      </c>
    </row>
    <row r="4392" spans="1:4" x14ac:dyDescent="0.2">
      <c r="A4392" s="127" t="s">
        <v>4804</v>
      </c>
      <c r="B4392" s="132" t="s">
        <v>5008</v>
      </c>
      <c r="C4392" s="128" t="s">
        <v>4482</v>
      </c>
      <c r="D4392" s="128">
        <v>355781</v>
      </c>
    </row>
    <row r="4393" spans="1:4" ht="25.5" x14ac:dyDescent="0.2">
      <c r="A4393" s="127" t="s">
        <v>4805</v>
      </c>
      <c r="B4393" s="132" t="s">
        <v>5009</v>
      </c>
      <c r="C4393" s="128" t="s">
        <v>4482</v>
      </c>
      <c r="D4393" s="128">
        <v>739231</v>
      </c>
    </row>
    <row r="4394" spans="1:4" ht="25.5" x14ac:dyDescent="0.2">
      <c r="A4394" s="127" t="s">
        <v>4806</v>
      </c>
      <c r="B4394" s="132" t="s">
        <v>5010</v>
      </c>
      <c r="C4394" s="128" t="s">
        <v>4482</v>
      </c>
      <c r="D4394" s="128">
        <v>609895</v>
      </c>
    </row>
    <row r="4395" spans="1:4" x14ac:dyDescent="0.2">
      <c r="A4395" s="127" t="s">
        <v>4807</v>
      </c>
      <c r="B4395" s="132" t="s">
        <v>5011</v>
      </c>
      <c r="C4395" s="128" t="s">
        <v>4482</v>
      </c>
      <c r="D4395" s="128">
        <v>23384</v>
      </c>
    </row>
    <row r="4396" spans="1:4" x14ac:dyDescent="0.2">
      <c r="A4396" s="127" t="s">
        <v>4808</v>
      </c>
      <c r="B4396" s="132" t="s">
        <v>5012</v>
      </c>
      <c r="C4396" s="128" t="s">
        <v>4482</v>
      </c>
      <c r="D4396" s="128">
        <v>56069</v>
      </c>
    </row>
    <row r="4397" spans="1:4" x14ac:dyDescent="0.2">
      <c r="A4397" s="127" t="s">
        <v>4809</v>
      </c>
      <c r="B4397" s="132" t="s">
        <v>4810</v>
      </c>
      <c r="C4397" s="128" t="s">
        <v>4482</v>
      </c>
      <c r="D4397" s="128">
        <v>32060</v>
      </c>
    </row>
    <row r="4398" spans="1:4" ht="25.5" x14ac:dyDescent="0.2">
      <c r="A4398" s="127" t="s">
        <v>4811</v>
      </c>
      <c r="B4398" s="132" t="s">
        <v>5013</v>
      </c>
      <c r="C4398" s="128" t="s">
        <v>4496</v>
      </c>
      <c r="D4398" s="128">
        <v>163375</v>
      </c>
    </row>
    <row r="4399" spans="1:4" ht="25.5" x14ac:dyDescent="0.2">
      <c r="A4399" s="127" t="s">
        <v>4812</v>
      </c>
      <c r="B4399" s="132" t="s">
        <v>5014</v>
      </c>
      <c r="C4399" s="128" t="s">
        <v>4496</v>
      </c>
      <c r="D4399" s="128">
        <v>187728</v>
      </c>
    </row>
    <row r="4400" spans="1:4" ht="25.5" x14ac:dyDescent="0.2">
      <c r="A4400" s="127" t="s">
        <v>4813</v>
      </c>
      <c r="B4400" s="132" t="s">
        <v>5015</v>
      </c>
      <c r="C4400" s="128" t="s">
        <v>4496</v>
      </c>
      <c r="D4400" s="128">
        <v>246556</v>
      </c>
    </row>
    <row r="4401" spans="1:4" ht="25.5" x14ac:dyDescent="0.2">
      <c r="A4401" s="127" t="s">
        <v>4814</v>
      </c>
      <c r="B4401" s="132" t="s">
        <v>5016</v>
      </c>
      <c r="C4401" s="128" t="s">
        <v>4496</v>
      </c>
      <c r="D4401" s="128">
        <v>287646</v>
      </c>
    </row>
    <row r="4402" spans="1:4" ht="25.5" x14ac:dyDescent="0.2">
      <c r="A4402" s="127" t="s">
        <v>4815</v>
      </c>
      <c r="B4402" s="132" t="s">
        <v>4508</v>
      </c>
      <c r="C4402" s="128" t="s">
        <v>4495</v>
      </c>
      <c r="D4402" s="128">
        <v>631854</v>
      </c>
    </row>
    <row r="4403" spans="1:4" x14ac:dyDescent="0.2">
      <c r="A4403" s="127" t="s">
        <v>4816</v>
      </c>
      <c r="B4403" s="132" t="s">
        <v>5017</v>
      </c>
      <c r="C4403" s="128" t="s">
        <v>4482</v>
      </c>
      <c r="D4403" s="128">
        <v>116407</v>
      </c>
    </row>
    <row r="4404" spans="1:4" ht="25.5" x14ac:dyDescent="0.2">
      <c r="A4404" s="127" t="s">
        <v>4817</v>
      </c>
      <c r="B4404" s="132" t="s">
        <v>5018</v>
      </c>
      <c r="C4404" s="128" t="s">
        <v>4482</v>
      </c>
      <c r="D4404" s="128">
        <v>148643</v>
      </c>
    </row>
    <row r="4405" spans="1:4" ht="25.5" x14ac:dyDescent="0.2">
      <c r="A4405" s="127" t="s">
        <v>4818</v>
      </c>
      <c r="B4405" s="132" t="s">
        <v>5019</v>
      </c>
      <c r="C4405" s="128" t="s">
        <v>4496</v>
      </c>
      <c r="D4405" s="128">
        <v>402377</v>
      </c>
    </row>
    <row r="4406" spans="1:4" ht="25.5" x14ac:dyDescent="0.2">
      <c r="A4406" s="127" t="s">
        <v>4819</v>
      </c>
      <c r="B4406" s="132" t="s">
        <v>5020</v>
      </c>
      <c r="C4406" s="128" t="s">
        <v>4496</v>
      </c>
      <c r="D4406" s="128">
        <v>477477</v>
      </c>
    </row>
    <row r="4407" spans="1:4" ht="25.5" x14ac:dyDescent="0.2">
      <c r="A4407" s="127" t="s">
        <v>4820</v>
      </c>
      <c r="B4407" s="132" t="s">
        <v>5021</v>
      </c>
      <c r="C4407" s="128" t="s">
        <v>4496</v>
      </c>
      <c r="D4407" s="128">
        <v>24888</v>
      </c>
    </row>
    <row r="4408" spans="1:4" x14ac:dyDescent="0.2">
      <c r="A4408" s="129"/>
      <c r="B4408" s="131" t="s">
        <v>4821</v>
      </c>
      <c r="C4408" s="130"/>
      <c r="D4408" s="130"/>
    </row>
    <row r="4409" spans="1:4" ht="25.5" x14ac:dyDescent="0.2">
      <c r="A4409" s="127" t="s">
        <v>4822</v>
      </c>
      <c r="B4409" s="132" t="s">
        <v>5022</v>
      </c>
      <c r="C4409" s="128" t="s">
        <v>4482</v>
      </c>
      <c r="D4409" s="128">
        <v>2312206</v>
      </c>
    </row>
    <row r="4410" spans="1:4" ht="25.5" x14ac:dyDescent="0.2">
      <c r="A4410" s="127" t="s">
        <v>4823</v>
      </c>
      <c r="B4410" s="132" t="s">
        <v>5023</v>
      </c>
      <c r="C4410" s="128" t="s">
        <v>4482</v>
      </c>
      <c r="D4410" s="128">
        <v>3739016</v>
      </c>
    </row>
    <row r="4411" spans="1:4" ht="25.5" x14ac:dyDescent="0.2">
      <c r="A4411" s="127" t="s">
        <v>4824</v>
      </c>
      <c r="B4411" s="132" t="s">
        <v>5024</v>
      </c>
      <c r="C4411" s="128" t="s">
        <v>4482</v>
      </c>
      <c r="D4411" s="128">
        <v>1579166</v>
      </c>
    </row>
    <row r="4412" spans="1:4" ht="25.5" x14ac:dyDescent="0.2">
      <c r="A4412" s="127" t="s">
        <v>4825</v>
      </c>
      <c r="B4412" s="132" t="s">
        <v>5025</v>
      </c>
      <c r="C4412" s="128" t="s">
        <v>4482</v>
      </c>
      <c r="D4412" s="128">
        <v>1356636</v>
      </c>
    </row>
    <row r="4413" spans="1:4" ht="25.5" x14ac:dyDescent="0.2">
      <c r="A4413" s="127" t="s">
        <v>4826</v>
      </c>
      <c r="B4413" s="132" t="s">
        <v>5026</v>
      </c>
      <c r="C4413" s="128" t="s">
        <v>4482</v>
      </c>
      <c r="D4413" s="128">
        <v>578032</v>
      </c>
    </row>
    <row r="4414" spans="1:4" ht="38.25" x14ac:dyDescent="0.2">
      <c r="A4414" s="127" t="s">
        <v>4827</v>
      </c>
      <c r="B4414" s="132" t="s">
        <v>5027</v>
      </c>
      <c r="C4414" s="128" t="s">
        <v>4482</v>
      </c>
      <c r="D4414" s="128">
        <v>3146899</v>
      </c>
    </row>
    <row r="4415" spans="1:4" ht="38.25" x14ac:dyDescent="0.2">
      <c r="A4415" s="127" t="s">
        <v>4828</v>
      </c>
      <c r="B4415" s="132" t="s">
        <v>5028</v>
      </c>
      <c r="C4415" s="128" t="s">
        <v>4482</v>
      </c>
      <c r="D4415" s="128">
        <v>2250240</v>
      </c>
    </row>
    <row r="4416" spans="1:4" ht="38.25" x14ac:dyDescent="0.2">
      <c r="A4416" s="127" t="s">
        <v>4829</v>
      </c>
      <c r="B4416" s="132" t="s">
        <v>5029</v>
      </c>
      <c r="C4416" s="128" t="s">
        <v>4482</v>
      </c>
      <c r="D4416" s="128">
        <v>1070516</v>
      </c>
    </row>
    <row r="4417" spans="1:4" ht="38.25" x14ac:dyDescent="0.2">
      <c r="A4417" s="127" t="s">
        <v>4830</v>
      </c>
      <c r="B4417" s="132" t="s">
        <v>5030</v>
      </c>
      <c r="C4417" s="128" t="s">
        <v>4482</v>
      </c>
      <c r="D4417" s="128">
        <v>1659890</v>
      </c>
    </row>
    <row r="4418" spans="1:4" ht="25.5" x14ac:dyDescent="0.2">
      <c r="A4418" s="127" t="s">
        <v>4831</v>
      </c>
      <c r="B4418" s="132" t="s">
        <v>5031</v>
      </c>
      <c r="C4418" s="128" t="s">
        <v>4482</v>
      </c>
      <c r="D4418" s="128">
        <v>1782312</v>
      </c>
    </row>
    <row r="4419" spans="1:4" ht="25.5" x14ac:dyDescent="0.2">
      <c r="A4419" s="127" t="s">
        <v>4832</v>
      </c>
      <c r="B4419" s="132" t="s">
        <v>5032</v>
      </c>
      <c r="C4419" s="128" t="s">
        <v>4482</v>
      </c>
      <c r="D4419" s="128">
        <v>407446</v>
      </c>
    </row>
    <row r="4420" spans="1:4" x14ac:dyDescent="0.2">
      <c r="A4420" s="129"/>
      <c r="B4420" s="131" t="s">
        <v>4833</v>
      </c>
      <c r="C4420" s="130"/>
      <c r="D4420" s="130"/>
    </row>
    <row r="4421" spans="1:4" ht="25.5" x14ac:dyDescent="0.2">
      <c r="A4421" s="127" t="s">
        <v>4834</v>
      </c>
      <c r="B4421" s="132" t="s">
        <v>5033</v>
      </c>
      <c r="C4421" s="128" t="s">
        <v>4482</v>
      </c>
      <c r="D4421" s="128">
        <v>963380</v>
      </c>
    </row>
    <row r="4422" spans="1:4" ht="25.5" x14ac:dyDescent="0.2">
      <c r="A4422" s="127" t="s">
        <v>4835</v>
      </c>
      <c r="B4422" s="132" t="s">
        <v>5034</v>
      </c>
      <c r="C4422" s="128" t="s">
        <v>4482</v>
      </c>
      <c r="D4422" s="128">
        <v>663380</v>
      </c>
    </row>
    <row r="4423" spans="1:4" ht="25.5" x14ac:dyDescent="0.2">
      <c r="A4423" s="127" t="s">
        <v>4836</v>
      </c>
      <c r="B4423" s="132" t="s">
        <v>5035</v>
      </c>
      <c r="C4423" s="128" t="s">
        <v>4482</v>
      </c>
      <c r="D4423" s="128">
        <v>200000</v>
      </c>
    </row>
    <row r="4424" spans="1:4" x14ac:dyDescent="0.2">
      <c r="A4424" s="129"/>
      <c r="B4424" s="131" t="s">
        <v>4837</v>
      </c>
      <c r="C4424" s="130"/>
      <c r="D4424" s="130"/>
    </row>
    <row r="4425" spans="1:4" x14ac:dyDescent="0.2">
      <c r="A4425" s="127" t="s">
        <v>4838</v>
      </c>
      <c r="B4425" s="132" t="s">
        <v>5036</v>
      </c>
      <c r="C4425" s="128" t="s">
        <v>4496</v>
      </c>
      <c r="D4425" s="128">
        <v>120000</v>
      </c>
    </row>
    <row r="4426" spans="1:4" x14ac:dyDescent="0.2">
      <c r="A4426" s="127" t="s">
        <v>4839</v>
      </c>
      <c r="B4426" s="132" t="s">
        <v>5037</v>
      </c>
      <c r="C4426" s="128" t="s">
        <v>4496</v>
      </c>
      <c r="D4426" s="128">
        <v>8940</v>
      </c>
    </row>
    <row r="4427" spans="1:4" x14ac:dyDescent="0.2">
      <c r="A4427" s="127" t="s">
        <v>4840</v>
      </c>
      <c r="B4427" s="132" t="s">
        <v>4841</v>
      </c>
      <c r="C4427" s="128"/>
      <c r="D4427" s="128"/>
    </row>
    <row r="4428" spans="1:4" x14ac:dyDescent="0.2">
      <c r="A4428" s="129"/>
      <c r="B4428" s="131" t="s">
        <v>4842</v>
      </c>
      <c r="C4428" s="130"/>
      <c r="D4428" s="130"/>
    </row>
    <row r="4429" spans="1:4" x14ac:dyDescent="0.2">
      <c r="A4429" s="127" t="s">
        <v>4843</v>
      </c>
      <c r="B4429" s="132" t="s">
        <v>5038</v>
      </c>
      <c r="C4429" s="128" t="s">
        <v>4482</v>
      </c>
      <c r="D4429" s="128">
        <v>2019261</v>
      </c>
    </row>
    <row r="4430" spans="1:4" ht="25.5" x14ac:dyDescent="0.2">
      <c r="A4430" s="127" t="s">
        <v>4844</v>
      </c>
      <c r="B4430" s="132" t="s">
        <v>5039</v>
      </c>
      <c r="C4430" s="128" t="s">
        <v>4482</v>
      </c>
      <c r="D4430" s="128">
        <v>3164882</v>
      </c>
    </row>
    <row r="4431" spans="1:4" ht="25.5" x14ac:dyDescent="0.2">
      <c r="A4431" s="127" t="s">
        <v>4845</v>
      </c>
      <c r="B4431" s="132" t="s">
        <v>5040</v>
      </c>
      <c r="C4431" s="128" t="s">
        <v>4482</v>
      </c>
      <c r="D4431" s="128">
        <v>2418217</v>
      </c>
    </row>
    <row r="4432" spans="1:4" x14ac:dyDescent="0.2">
      <c r="A4432" s="127" t="s">
        <v>4846</v>
      </c>
      <c r="B4432" s="132" t="s">
        <v>5041</v>
      </c>
      <c r="C4432" s="128" t="s">
        <v>4482</v>
      </c>
      <c r="D4432" s="128">
        <v>2534182</v>
      </c>
    </row>
    <row r="4433" spans="1:4" x14ac:dyDescent="0.2">
      <c r="A4433" s="127" t="s">
        <v>4847</v>
      </c>
      <c r="B4433" s="132" t="s">
        <v>5042</v>
      </c>
      <c r="C4433" s="128" t="s">
        <v>4482</v>
      </c>
      <c r="D4433" s="128">
        <v>2244435</v>
      </c>
    </row>
    <row r="4434" spans="1:4" ht="25.5" x14ac:dyDescent="0.2">
      <c r="A4434" s="127" t="s">
        <v>4848</v>
      </c>
      <c r="B4434" s="132" t="s">
        <v>5043</v>
      </c>
      <c r="C4434" s="128" t="s">
        <v>4482</v>
      </c>
      <c r="D4434" s="128">
        <v>2247785</v>
      </c>
    </row>
    <row r="4435" spans="1:4" x14ac:dyDescent="0.2">
      <c r="A4435" s="127" t="s">
        <v>4849</v>
      </c>
      <c r="B4435" s="132" t="s">
        <v>5044</v>
      </c>
      <c r="C4435" s="128" t="s">
        <v>4482</v>
      </c>
      <c r="D4435" s="128">
        <v>2065084</v>
      </c>
    </row>
    <row r="4436" spans="1:4" ht="25.5" x14ac:dyDescent="0.2">
      <c r="A4436" s="127" t="s">
        <v>4850</v>
      </c>
      <c r="B4436" s="132" t="s">
        <v>5045</v>
      </c>
      <c r="C4436" s="128" t="s">
        <v>4482</v>
      </c>
      <c r="D4436" s="128">
        <v>2286024</v>
      </c>
    </row>
    <row r="4437" spans="1:4" ht="25.5" x14ac:dyDescent="0.2">
      <c r="A4437" s="127" t="s">
        <v>4851</v>
      </c>
      <c r="B4437" s="132" t="s">
        <v>5046</v>
      </c>
      <c r="C4437" s="128" t="s">
        <v>4482</v>
      </c>
      <c r="D4437" s="128">
        <v>1380477</v>
      </c>
    </row>
    <row r="4438" spans="1:4" x14ac:dyDescent="0.2">
      <c r="A4438" s="127" t="s">
        <v>4852</v>
      </c>
      <c r="B4438" s="132" t="s">
        <v>5047</v>
      </c>
      <c r="C4438" s="128" t="s">
        <v>4482</v>
      </c>
      <c r="D4438" s="128">
        <v>2189351</v>
      </c>
    </row>
    <row r="4439" spans="1:4" x14ac:dyDescent="0.2">
      <c r="A4439" s="127" t="s">
        <v>4853</v>
      </c>
      <c r="B4439" s="132" t="s">
        <v>5048</v>
      </c>
      <c r="C4439" s="128" t="s">
        <v>4482</v>
      </c>
      <c r="D4439" s="128">
        <v>2113874</v>
      </c>
    </row>
    <row r="4440" spans="1:4" ht="25.5" x14ac:dyDescent="0.2">
      <c r="A4440" s="127" t="s">
        <v>4854</v>
      </c>
      <c r="B4440" s="132" t="s">
        <v>5049</v>
      </c>
      <c r="C4440" s="128" t="s">
        <v>4482</v>
      </c>
      <c r="D4440" s="128">
        <v>2725296</v>
      </c>
    </row>
    <row r="4441" spans="1:4" ht="25.5" x14ac:dyDescent="0.2">
      <c r="A4441" s="127" t="s">
        <v>4855</v>
      </c>
      <c r="B4441" s="132" t="s">
        <v>5050</v>
      </c>
      <c r="C4441" s="128" t="s">
        <v>4482</v>
      </c>
      <c r="D4441" s="128">
        <v>2302132</v>
      </c>
    </row>
    <row r="4442" spans="1:4" ht="25.5" x14ac:dyDescent="0.2">
      <c r="A4442" s="127" t="s">
        <v>4856</v>
      </c>
      <c r="B4442" s="132" t="s">
        <v>5051</v>
      </c>
      <c r="C4442" s="128" t="s">
        <v>4482</v>
      </c>
      <c r="D4442" s="128">
        <v>3676582</v>
      </c>
    </row>
    <row r="4443" spans="1:4" x14ac:dyDescent="0.2">
      <c r="A4443" s="129"/>
      <c r="B4443" s="131" t="s">
        <v>4857</v>
      </c>
      <c r="C4443" s="130"/>
      <c r="D4443" s="130"/>
    </row>
    <row r="4444" spans="1:4" x14ac:dyDescent="0.2">
      <c r="A4444" s="127" t="s">
        <v>4858</v>
      </c>
      <c r="B4444" s="132" t="s">
        <v>5052</v>
      </c>
      <c r="C4444" s="128" t="s">
        <v>4482</v>
      </c>
      <c r="D4444" s="128">
        <v>3103661</v>
      </c>
    </row>
    <row r="4445" spans="1:4" x14ac:dyDescent="0.2">
      <c r="A4445" s="127" t="s">
        <v>4859</v>
      </c>
      <c r="B4445" s="132" t="s">
        <v>5053</v>
      </c>
      <c r="C4445" s="128" t="s">
        <v>4482</v>
      </c>
      <c r="D4445" s="128">
        <v>6652770</v>
      </c>
    </row>
    <row r="4446" spans="1:4" x14ac:dyDescent="0.2">
      <c r="A4446" s="127" t="s">
        <v>4860</v>
      </c>
      <c r="B4446" s="132" t="s">
        <v>5054</v>
      </c>
      <c r="C4446" s="128" t="s">
        <v>4482</v>
      </c>
      <c r="D4446" s="128">
        <v>3655996</v>
      </c>
    </row>
    <row r="4447" spans="1:4" x14ac:dyDescent="0.2">
      <c r="A4447" s="127" t="s">
        <v>4861</v>
      </c>
      <c r="B4447" s="132" t="s">
        <v>5055</v>
      </c>
      <c r="C4447" s="128" t="s">
        <v>4482</v>
      </c>
      <c r="D4447" s="128">
        <v>3396361</v>
      </c>
    </row>
    <row r="4448" spans="1:4" x14ac:dyDescent="0.2">
      <c r="A4448" s="127" t="s">
        <v>4862</v>
      </c>
      <c r="B4448" s="132" t="s">
        <v>5056</v>
      </c>
      <c r="C4448" s="128" t="s">
        <v>4482</v>
      </c>
      <c r="D4448" s="128">
        <v>3456237</v>
      </c>
    </row>
    <row r="4449" spans="1:4" ht="25.5" x14ac:dyDescent="0.2">
      <c r="A4449" s="127" t="s">
        <v>4863</v>
      </c>
      <c r="B4449" s="132" t="s">
        <v>5057</v>
      </c>
      <c r="C4449" s="128" t="s">
        <v>4482</v>
      </c>
      <c r="D4449" s="128">
        <v>3785826</v>
      </c>
    </row>
    <row r="4450" spans="1:4" x14ac:dyDescent="0.2">
      <c r="A4450" s="127" t="s">
        <v>4864</v>
      </c>
      <c r="B4450" s="132" t="s">
        <v>5058</v>
      </c>
      <c r="C4450" s="128" t="s">
        <v>4482</v>
      </c>
      <c r="D4450" s="128">
        <v>3314984</v>
      </c>
    </row>
    <row r="4451" spans="1:4" x14ac:dyDescent="0.2">
      <c r="A4451" s="127" t="s">
        <v>4865</v>
      </c>
      <c r="B4451" s="132" t="s">
        <v>5059</v>
      </c>
      <c r="C4451" s="128" t="s">
        <v>4482</v>
      </c>
      <c r="D4451" s="128">
        <v>3500591</v>
      </c>
    </row>
    <row r="4452" spans="1:4" x14ac:dyDescent="0.2">
      <c r="A4452" s="127" t="s">
        <v>4866</v>
      </c>
      <c r="B4452" s="132" t="s">
        <v>5060</v>
      </c>
      <c r="C4452" s="128" t="s">
        <v>4482</v>
      </c>
      <c r="D4452" s="128">
        <v>2875431</v>
      </c>
    </row>
    <row r="4453" spans="1:4" x14ac:dyDescent="0.2">
      <c r="A4453" s="127" t="s">
        <v>4867</v>
      </c>
      <c r="B4453" s="132" t="s">
        <v>5061</v>
      </c>
      <c r="C4453" s="128" t="s">
        <v>4482</v>
      </c>
      <c r="D4453" s="128">
        <v>3500591</v>
      </c>
    </row>
    <row r="4454" spans="1:4" x14ac:dyDescent="0.2">
      <c r="A4454" s="127" t="s">
        <v>4868</v>
      </c>
      <c r="B4454" s="132" t="s">
        <v>5062</v>
      </c>
      <c r="C4454" s="128" t="s">
        <v>4482</v>
      </c>
      <c r="D4454" s="128">
        <v>3544801</v>
      </c>
    </row>
    <row r="4455" spans="1:4" x14ac:dyDescent="0.2">
      <c r="A4455" s="127" t="s">
        <v>4869</v>
      </c>
      <c r="B4455" s="132" t="s">
        <v>5063</v>
      </c>
      <c r="C4455" s="128" t="s">
        <v>4482</v>
      </c>
      <c r="D4455" s="128">
        <v>3621013</v>
      </c>
    </row>
    <row r="4456" spans="1:4" x14ac:dyDescent="0.2">
      <c r="A4456" s="127" t="s">
        <v>4870</v>
      </c>
      <c r="B4456" s="132" t="s">
        <v>5064</v>
      </c>
      <c r="C4456" s="128" t="s">
        <v>4482</v>
      </c>
      <c r="D4456" s="128">
        <v>3507819</v>
      </c>
    </row>
    <row r="4457" spans="1:4" x14ac:dyDescent="0.2">
      <c r="A4457" s="127" t="s">
        <v>4871</v>
      </c>
      <c r="B4457" s="132" t="s">
        <v>5065</v>
      </c>
      <c r="C4457" s="128" t="s">
        <v>4482</v>
      </c>
      <c r="D4457" s="128">
        <v>7242848</v>
      </c>
    </row>
    <row r="4458" spans="1:4" ht="25.5" x14ac:dyDescent="0.2">
      <c r="A4458" s="127" t="s">
        <v>4872</v>
      </c>
      <c r="B4458" s="132" t="s">
        <v>5066</v>
      </c>
      <c r="C4458" s="128" t="s">
        <v>4482</v>
      </c>
      <c r="D4458" s="128">
        <v>3602610</v>
      </c>
    </row>
    <row r="4459" spans="1:4" x14ac:dyDescent="0.2">
      <c r="A4459" s="127" t="s">
        <v>4873</v>
      </c>
      <c r="B4459" s="132" t="s">
        <v>5067</v>
      </c>
      <c r="C4459" s="128" t="s">
        <v>4482</v>
      </c>
      <c r="D4459" s="128">
        <v>5142789</v>
      </c>
    </row>
    <row r="4460" spans="1:4" x14ac:dyDescent="0.2">
      <c r="A4460" s="127" t="s">
        <v>4874</v>
      </c>
      <c r="B4460" s="132" t="s">
        <v>5068</v>
      </c>
      <c r="C4460" s="128" t="s">
        <v>4482</v>
      </c>
      <c r="D4460" s="128">
        <v>3638610</v>
      </c>
    </row>
    <row r="4461" spans="1:4" x14ac:dyDescent="0.2">
      <c r="A4461" s="127" t="s">
        <v>4875</v>
      </c>
      <c r="B4461" s="132" t="s">
        <v>5069</v>
      </c>
      <c r="C4461" s="128" t="s">
        <v>4482</v>
      </c>
      <c r="D4461" s="128">
        <v>4257832</v>
      </c>
    </row>
    <row r="4462" spans="1:4" x14ac:dyDescent="0.2">
      <c r="A4462" s="127" t="s">
        <v>4876</v>
      </c>
      <c r="B4462" s="132" t="s">
        <v>5070</v>
      </c>
      <c r="C4462" s="128" t="s">
        <v>4482</v>
      </c>
      <c r="D4462" s="128">
        <v>2944602</v>
      </c>
    </row>
    <row r="4463" spans="1:4" x14ac:dyDescent="0.2">
      <c r="A4463" s="127" t="s">
        <v>4877</v>
      </c>
      <c r="B4463" s="132" t="s">
        <v>5071</v>
      </c>
      <c r="C4463" s="128" t="s">
        <v>4482</v>
      </c>
      <c r="D4463" s="128">
        <v>4564681</v>
      </c>
    </row>
    <row r="4464" spans="1:4" ht="25.5" x14ac:dyDescent="0.2">
      <c r="A4464" s="129"/>
      <c r="B4464" s="131" t="s">
        <v>4878</v>
      </c>
      <c r="C4464" s="130"/>
      <c r="D4464" s="130"/>
    </row>
    <row r="4465" spans="1:4" x14ac:dyDescent="0.2">
      <c r="A4465" s="127" t="s">
        <v>4879</v>
      </c>
      <c r="B4465" s="132" t="s">
        <v>5072</v>
      </c>
      <c r="C4465" s="128" t="s">
        <v>4482</v>
      </c>
      <c r="D4465" s="128">
        <v>911105</v>
      </c>
    </row>
    <row r="4466" spans="1:4" x14ac:dyDescent="0.2">
      <c r="A4466" s="127" t="s">
        <v>4880</v>
      </c>
      <c r="B4466" s="132" t="s">
        <v>5073</v>
      </c>
      <c r="C4466" s="128" t="s">
        <v>4482</v>
      </c>
      <c r="D4466" s="128">
        <v>1588472</v>
      </c>
    </row>
    <row r="4467" spans="1:4" x14ac:dyDescent="0.2">
      <c r="A4467" s="127" t="s">
        <v>4881</v>
      </c>
      <c r="B4467" s="132" t="s">
        <v>5074</v>
      </c>
      <c r="C4467" s="128" t="s">
        <v>4482</v>
      </c>
      <c r="D4467" s="128">
        <v>613087</v>
      </c>
    </row>
    <row r="4468" spans="1:4" x14ac:dyDescent="0.2">
      <c r="A4468" s="127" t="s">
        <v>4882</v>
      </c>
      <c r="B4468" s="132" t="s">
        <v>5075</v>
      </c>
      <c r="C4468" s="128" t="s">
        <v>4482</v>
      </c>
      <c r="D4468" s="128">
        <v>1343936</v>
      </c>
    </row>
    <row r="4469" spans="1:4" x14ac:dyDescent="0.2">
      <c r="A4469" s="127" t="s">
        <v>4883</v>
      </c>
      <c r="B4469" s="132" t="s">
        <v>5076</v>
      </c>
      <c r="C4469" s="128" t="s">
        <v>4482</v>
      </c>
      <c r="D4469" s="128">
        <v>1040337</v>
      </c>
    </row>
    <row r="4470" spans="1:4" x14ac:dyDescent="0.2">
      <c r="A4470" s="127" t="s">
        <v>4884</v>
      </c>
      <c r="B4470" s="132" t="s">
        <v>5077</v>
      </c>
      <c r="C4470" s="128" t="s">
        <v>4482</v>
      </c>
      <c r="D4470" s="128">
        <v>975483</v>
      </c>
    </row>
    <row r="4471" spans="1:4" x14ac:dyDescent="0.2">
      <c r="A4471" s="127" t="s">
        <v>4885</v>
      </c>
      <c r="B4471" s="132" t="s">
        <v>5078</v>
      </c>
      <c r="C4471" s="128" t="s">
        <v>4482</v>
      </c>
      <c r="D4471" s="128">
        <v>2236948</v>
      </c>
    </row>
    <row r="4472" spans="1:4" x14ac:dyDescent="0.2">
      <c r="A4472" s="127" t="s">
        <v>4886</v>
      </c>
      <c r="B4472" s="132" t="s">
        <v>5079</v>
      </c>
      <c r="C4472" s="128" t="s">
        <v>4482</v>
      </c>
      <c r="D4472" s="128">
        <v>1007823</v>
      </c>
    </row>
    <row r="4473" spans="1:4" x14ac:dyDescent="0.2">
      <c r="A4473" s="127" t="s">
        <v>4887</v>
      </c>
      <c r="B4473" s="132" t="s">
        <v>5080</v>
      </c>
      <c r="C4473" s="128" t="s">
        <v>4482</v>
      </c>
      <c r="D4473" s="128">
        <v>998820</v>
      </c>
    </row>
    <row r="4474" spans="1:4" x14ac:dyDescent="0.2">
      <c r="A4474" s="127" t="s">
        <v>4888</v>
      </c>
      <c r="B4474" s="132" t="s">
        <v>5081</v>
      </c>
      <c r="C4474" s="128" t="s">
        <v>4482</v>
      </c>
      <c r="D4474" s="128">
        <v>8330745</v>
      </c>
    </row>
    <row r="4475" spans="1:4" x14ac:dyDescent="0.2">
      <c r="A4475" s="127" t="s">
        <v>4889</v>
      </c>
      <c r="B4475" s="132" t="s">
        <v>5082</v>
      </c>
      <c r="C4475" s="128" t="s">
        <v>4482</v>
      </c>
      <c r="D4475" s="128">
        <v>8823195</v>
      </c>
    </row>
    <row r="4476" spans="1:4" x14ac:dyDescent="0.2">
      <c r="A4476" s="127" t="s">
        <v>4890</v>
      </c>
      <c r="B4476" s="132" t="s">
        <v>5083</v>
      </c>
      <c r="C4476" s="128" t="s">
        <v>4482</v>
      </c>
      <c r="D4476" s="128">
        <v>1554945</v>
      </c>
    </row>
    <row r="4477" spans="1:4" x14ac:dyDescent="0.2">
      <c r="A4477" s="127" t="s">
        <v>4891</v>
      </c>
      <c r="B4477" s="132" t="s">
        <v>5084</v>
      </c>
      <c r="C4477" s="128" t="s">
        <v>4482</v>
      </c>
      <c r="D4477" s="128">
        <v>1492497</v>
      </c>
    </row>
    <row r="4478" spans="1:4" x14ac:dyDescent="0.2">
      <c r="A4478" s="127" t="s">
        <v>4892</v>
      </c>
      <c r="B4478" s="132" t="s">
        <v>5085</v>
      </c>
      <c r="C4478" s="128" t="s">
        <v>4482</v>
      </c>
      <c r="D4478" s="128">
        <v>3516354</v>
      </c>
    </row>
    <row r="4479" spans="1:4" x14ac:dyDescent="0.2">
      <c r="A4479" s="127" t="s">
        <v>4893</v>
      </c>
      <c r="B4479" s="132" t="s">
        <v>5086</v>
      </c>
      <c r="C4479" s="128" t="s">
        <v>4482</v>
      </c>
      <c r="D4479" s="128">
        <v>757244</v>
      </c>
    </row>
    <row r="4480" spans="1:4" x14ac:dyDescent="0.2">
      <c r="A4480" s="129"/>
      <c r="B4480" s="131" t="s">
        <v>4894</v>
      </c>
      <c r="C4480" s="130"/>
      <c r="D4480" s="130"/>
    </row>
    <row r="4481" spans="1:4" x14ac:dyDescent="0.2">
      <c r="A4481" s="127" t="s">
        <v>4895</v>
      </c>
      <c r="B4481" s="132" t="s">
        <v>5087</v>
      </c>
      <c r="C4481" s="128" t="s">
        <v>4482</v>
      </c>
      <c r="D4481" s="128">
        <v>18230404</v>
      </c>
    </row>
    <row r="4482" spans="1:4" x14ac:dyDescent="0.2">
      <c r="A4482" s="127" t="s">
        <v>4896</v>
      </c>
      <c r="B4482" s="132" t="s">
        <v>5088</v>
      </c>
      <c r="C4482" s="128" t="s">
        <v>4482</v>
      </c>
      <c r="D4482" s="128">
        <v>1499282</v>
      </c>
    </row>
    <row r="4483" spans="1:4" x14ac:dyDescent="0.2">
      <c r="A4483" s="129"/>
      <c r="B4483" s="131" t="s">
        <v>4897</v>
      </c>
      <c r="C4483" s="130"/>
      <c r="D4483" s="130"/>
    </row>
    <row r="4484" spans="1:4" x14ac:dyDescent="0.2">
      <c r="A4484" s="127" t="s">
        <v>4898</v>
      </c>
      <c r="B4484" s="132" t="s">
        <v>5089</v>
      </c>
      <c r="C4484" s="128" t="s">
        <v>4482</v>
      </c>
      <c r="D4484" s="128">
        <v>149388</v>
      </c>
    </row>
    <row r="4485" spans="1:4" x14ac:dyDescent="0.2">
      <c r="A4485" s="127" t="s">
        <v>4899</v>
      </c>
      <c r="B4485" s="132" t="s">
        <v>5090</v>
      </c>
      <c r="C4485" s="128" t="s">
        <v>4482</v>
      </c>
      <c r="D4485" s="128">
        <v>331082</v>
      </c>
    </row>
    <row r="4486" spans="1:4" x14ac:dyDescent="0.2">
      <c r="A4486" s="129" t="s">
        <v>4900</v>
      </c>
      <c r="B4486" s="131" t="s">
        <v>4901</v>
      </c>
      <c r="C4486" s="130"/>
      <c r="D4486" s="130"/>
    </row>
    <row r="4487" spans="1:4" x14ac:dyDescent="0.2">
      <c r="A4487" s="127" t="s">
        <v>4902</v>
      </c>
      <c r="B4487" s="132" t="s">
        <v>5091</v>
      </c>
      <c r="C4487" s="128" t="s">
        <v>4482</v>
      </c>
      <c r="D4487" s="128">
        <v>84936</v>
      </c>
    </row>
    <row r="4488" spans="1:4" x14ac:dyDescent="0.2">
      <c r="A4488" s="127" t="s">
        <v>4903</v>
      </c>
      <c r="B4488" s="132" t="s">
        <v>5092</v>
      </c>
      <c r="C4488" s="128" t="s">
        <v>4482</v>
      </c>
      <c r="D4488" s="128">
        <v>121428</v>
      </c>
    </row>
    <row r="4489" spans="1:4" x14ac:dyDescent="0.2">
      <c r="A4489" s="127" t="s">
        <v>4904</v>
      </c>
      <c r="B4489" s="132" t="s">
        <v>5093</v>
      </c>
      <c r="C4489" s="128" t="s">
        <v>4482</v>
      </c>
      <c r="D4489" s="128">
        <v>4797</v>
      </c>
    </row>
    <row r="4490" spans="1:4" x14ac:dyDescent="0.2">
      <c r="A4490" s="127" t="s">
        <v>4905</v>
      </c>
      <c r="B4490" s="132" t="s">
        <v>5094</v>
      </c>
      <c r="C4490" s="128" t="s">
        <v>4482</v>
      </c>
      <c r="D4490" s="128">
        <v>5262</v>
      </c>
    </row>
    <row r="4491" spans="1:4" x14ac:dyDescent="0.2">
      <c r="A4491" s="127" t="s">
        <v>4906</v>
      </c>
      <c r="B4491" s="132" t="s">
        <v>5095</v>
      </c>
      <c r="C4491" s="128" t="s">
        <v>4482</v>
      </c>
      <c r="D4491" s="128">
        <v>4072</v>
      </c>
    </row>
    <row r="4492" spans="1:4" x14ac:dyDescent="0.2">
      <c r="A4492" s="127" t="s">
        <v>4907</v>
      </c>
      <c r="B4492" s="132" t="s">
        <v>5096</v>
      </c>
      <c r="C4492" s="128" t="s">
        <v>4482</v>
      </c>
      <c r="D4492" s="128">
        <v>4072</v>
      </c>
    </row>
    <row r="4493" spans="1:4" x14ac:dyDescent="0.2">
      <c r="A4493" s="127" t="s">
        <v>4908</v>
      </c>
      <c r="B4493" s="132" t="s">
        <v>5097</v>
      </c>
      <c r="C4493" s="128" t="s">
        <v>4482</v>
      </c>
      <c r="D4493" s="128">
        <v>9666</v>
      </c>
    </row>
    <row r="4494" spans="1:4" x14ac:dyDescent="0.2">
      <c r="A4494" s="127" t="s">
        <v>4909</v>
      </c>
      <c r="B4494" s="132" t="s">
        <v>5098</v>
      </c>
      <c r="C4494" s="128" t="s">
        <v>4482</v>
      </c>
      <c r="D4494" s="128">
        <v>9666</v>
      </c>
    </row>
    <row r="4495" spans="1:4" x14ac:dyDescent="0.2">
      <c r="A4495" s="127" t="s">
        <v>4910</v>
      </c>
      <c r="B4495" s="132" t="s">
        <v>5099</v>
      </c>
      <c r="C4495" s="128" t="s">
        <v>4482</v>
      </c>
      <c r="D4495" s="128">
        <v>12046</v>
      </c>
    </row>
    <row r="4496" spans="1:4" x14ac:dyDescent="0.2">
      <c r="A4496" s="127" t="s">
        <v>4911</v>
      </c>
      <c r="B4496" s="132" t="s">
        <v>5100</v>
      </c>
      <c r="C4496" s="128" t="s">
        <v>4482</v>
      </c>
      <c r="D4496" s="128">
        <v>15061</v>
      </c>
    </row>
    <row r="4497" spans="1:4" x14ac:dyDescent="0.2">
      <c r="A4497" s="127" t="s">
        <v>4912</v>
      </c>
      <c r="B4497" s="132" t="s">
        <v>5101</v>
      </c>
      <c r="C4497" s="128" t="s">
        <v>4482</v>
      </c>
      <c r="D4497" s="128">
        <v>22201</v>
      </c>
    </row>
    <row r="4498" spans="1:4" x14ac:dyDescent="0.2">
      <c r="A4498" s="127" t="s">
        <v>4913</v>
      </c>
      <c r="B4498" s="132" t="s">
        <v>5102</v>
      </c>
      <c r="C4498" s="128" t="s">
        <v>4482</v>
      </c>
      <c r="D4498" s="128">
        <v>26961</v>
      </c>
    </row>
    <row r="4499" spans="1:4" x14ac:dyDescent="0.2">
      <c r="A4499" s="127" t="s">
        <v>4914</v>
      </c>
      <c r="B4499" s="132" t="s">
        <v>5103</v>
      </c>
      <c r="C4499" s="128" t="s">
        <v>4482</v>
      </c>
      <c r="D4499" s="128">
        <v>54388</v>
      </c>
    </row>
    <row r="4500" spans="1:4" x14ac:dyDescent="0.2">
      <c r="A4500" s="127" t="s">
        <v>4915</v>
      </c>
      <c r="B4500" s="132" t="s">
        <v>5104</v>
      </c>
      <c r="C4500" s="128" t="s">
        <v>4482</v>
      </c>
      <c r="D4500" s="128">
        <v>3477</v>
      </c>
    </row>
    <row r="4501" spans="1:4" x14ac:dyDescent="0.2">
      <c r="A4501" s="127" t="s">
        <v>4916</v>
      </c>
      <c r="B4501" s="132" t="s">
        <v>5105</v>
      </c>
      <c r="C4501" s="128" t="s">
        <v>4482</v>
      </c>
      <c r="D4501" s="128">
        <v>8476</v>
      </c>
    </row>
    <row r="4502" spans="1:4" x14ac:dyDescent="0.2">
      <c r="A4502" s="127" t="s">
        <v>4917</v>
      </c>
      <c r="B4502" s="132" t="s">
        <v>5106</v>
      </c>
      <c r="C4502" s="128" t="s">
        <v>4482</v>
      </c>
      <c r="D4502" s="128">
        <v>15061</v>
      </c>
    </row>
    <row r="4503" spans="1:4" ht="25.5" x14ac:dyDescent="0.2">
      <c r="A4503" s="127" t="s">
        <v>4918</v>
      </c>
      <c r="B4503" s="132" t="s">
        <v>5107</v>
      </c>
      <c r="C4503" s="128" t="s">
        <v>4482</v>
      </c>
      <c r="D4503" s="128">
        <v>360954</v>
      </c>
    </row>
    <row r="4504" spans="1:4" ht="25.5" x14ac:dyDescent="0.2">
      <c r="A4504" s="127" t="s">
        <v>4919</v>
      </c>
      <c r="B4504" s="132" t="s">
        <v>5108</v>
      </c>
      <c r="C4504" s="128" t="s">
        <v>4482</v>
      </c>
      <c r="D4504" s="128">
        <v>566786</v>
      </c>
    </row>
    <row r="4505" spans="1:4" ht="25.5" x14ac:dyDescent="0.2">
      <c r="A4505" s="127" t="s">
        <v>4920</v>
      </c>
      <c r="B4505" s="132" t="s">
        <v>5109</v>
      </c>
      <c r="C4505" s="128" t="s">
        <v>4482</v>
      </c>
      <c r="D4505" s="128">
        <v>802312</v>
      </c>
    </row>
    <row r="4506" spans="1:4" x14ac:dyDescent="0.2">
      <c r="A4506" s="127" t="s">
        <v>4921</v>
      </c>
      <c r="B4506" s="132" t="s">
        <v>5110</v>
      </c>
      <c r="C4506" s="128" t="s">
        <v>4482</v>
      </c>
      <c r="D4506" s="128">
        <v>1154588</v>
      </c>
    </row>
    <row r="4507" spans="1:4" x14ac:dyDescent="0.2">
      <c r="A4507" s="127" t="s">
        <v>4922</v>
      </c>
      <c r="B4507" s="132" t="s">
        <v>5111</v>
      </c>
      <c r="C4507" s="128" t="s">
        <v>4482</v>
      </c>
      <c r="D4507" s="128">
        <v>49421</v>
      </c>
    </row>
    <row r="4508" spans="1:4" x14ac:dyDescent="0.2">
      <c r="A4508" s="127" t="s">
        <v>4923</v>
      </c>
      <c r="B4508" s="132" t="s">
        <v>5112</v>
      </c>
      <c r="C4508" s="128" t="s">
        <v>4482</v>
      </c>
      <c r="D4508" s="128">
        <v>80899</v>
      </c>
    </row>
    <row r="4509" spans="1:4" x14ac:dyDescent="0.2">
      <c r="A4509" s="127" t="s">
        <v>4924</v>
      </c>
      <c r="B4509" s="132" t="s">
        <v>5113</v>
      </c>
      <c r="C4509" s="128" t="s">
        <v>4483</v>
      </c>
      <c r="D4509" s="128">
        <v>4573</v>
      </c>
    </row>
    <row r="4510" spans="1:4" x14ac:dyDescent="0.2">
      <c r="A4510" s="127"/>
      <c r="B4510" s="132"/>
      <c r="C4510" s="128"/>
      <c r="D4510" s="128"/>
    </row>
    <row r="4511" spans="1:4" x14ac:dyDescent="0.2">
      <c r="A4511" s="127"/>
      <c r="B4511" s="132"/>
      <c r="C4511" s="128"/>
      <c r="D4511" s="128"/>
    </row>
    <row r="4512" spans="1:4" x14ac:dyDescent="0.2">
      <c r="A4512" s="127"/>
      <c r="B4512" s="128"/>
      <c r="C4512" s="128"/>
      <c r="D4512" s="128"/>
    </row>
    <row r="4513" spans="1:4" x14ac:dyDescent="0.2">
      <c r="A4513" s="127"/>
      <c r="B4513" s="128"/>
      <c r="C4513" s="128"/>
      <c r="D4513" s="128"/>
    </row>
    <row r="4514" spans="1:4" x14ac:dyDescent="0.2">
      <c r="A4514" s="127"/>
      <c r="B4514" s="128"/>
      <c r="C4514" s="128"/>
      <c r="D4514" s="128"/>
    </row>
  </sheetData>
  <mergeCells count="6">
    <mergeCell ref="A4272:D4272"/>
    <mergeCell ref="D22:E22"/>
    <mergeCell ref="D23:E23"/>
    <mergeCell ref="D30:E30"/>
    <mergeCell ref="D31:E31"/>
    <mergeCell ref="A4271:D42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 DAGMA</vt:lpstr>
      <vt:lpstr>PRECIOSGOBERNACION-SEPOU2017</vt:lpstr>
      <vt:lpstr>'PRES. DAGMA'!Área_de_impresión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López Martínez</dc:creator>
  <cp:lastModifiedBy>Usuario</cp:lastModifiedBy>
  <cp:lastPrinted>2016-06-07T22:46:41Z</cp:lastPrinted>
  <dcterms:created xsi:type="dcterms:W3CDTF">2016-05-09T20:33:00Z</dcterms:created>
  <dcterms:modified xsi:type="dcterms:W3CDTF">2017-08-15T19:47:22Z</dcterms:modified>
</cp:coreProperties>
</file>