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9040" windowHeight="15720"/>
  </bookViews>
  <sheets>
    <sheet name="MEDE01.03.03.P001.F009" sheetId="18" r:id="rId1"/>
    <sheet name="Descripcion Cuadro" sheetId="17" r:id="rId2"/>
    <sheet name="Ejemplo 4132 Planeacion" sheetId="19" r:id="rId3"/>
    <sheet name="Hoja1" sheetId="20" r:id="rId4"/>
    <sheet name="Hoja2" sheetId="21" r:id="rId5"/>
    <sheet name="Hoja3" sheetId="22" r:id="rId6"/>
    <sheet name="Hoja4" sheetId="23" r:id="rId7"/>
  </sheets>
  <externalReferences>
    <externalReference r:id="rId8"/>
  </externalReferences>
  <definedNames>
    <definedName name="datos">[1]PUERTOCARREÑO!$C$36:$C$40,[1]PUERTOCARREÑO!$D$85:$D$87,[1]PUERTOCARREÑO!$C$92:$C$96,[1]PUERTOCARREÑO!$C$99:$C$103</definedName>
    <definedName name="_xlnm.Print_Titles" localSheetId="2">'Ejemplo 4132 Planeacion'!$4:$6</definedName>
    <definedName name="_xlnm.Print_Titles" localSheetId="0">MEDE01.03.03.P001.F009!$4:$6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" i="18" l="1"/>
  <c r="O8" i="18" l="1"/>
  <c r="N8" i="18"/>
  <c r="M8" i="18"/>
  <c r="M7" i="19" l="1"/>
  <c r="N7" i="19"/>
</calcChain>
</file>

<file path=xl/comments1.xml><?xml version="1.0" encoding="utf-8"?>
<comments xmlns="http://schemas.openxmlformats.org/spreadsheetml/2006/main">
  <authors>
    <author>GUIDO</author>
  </authors>
  <commentList>
    <comment ref="N5" authorId="0">
      <text>
        <r>
          <rPr>
            <b/>
            <sz val="9"/>
            <color indexed="81"/>
            <rFont val="Tahoma"/>
            <family val="2"/>
          </rPr>
          <t>GUIDO:</t>
        </r>
        <r>
          <rPr>
            <sz val="9"/>
            <color indexed="81"/>
            <rFont val="Tahoma"/>
            <family val="2"/>
          </rPr>
          <t xml:space="preserve">
Aplicar la formula</t>
        </r>
      </text>
    </comment>
  </commentList>
</comments>
</file>

<file path=xl/sharedStrings.xml><?xml version="1.0" encoding="utf-8"?>
<sst xmlns="http://schemas.openxmlformats.org/spreadsheetml/2006/main" count="120" uniqueCount="89">
  <si>
    <t>Meta</t>
  </si>
  <si>
    <t>Unidad de medida</t>
  </si>
  <si>
    <t>Ejecución anual</t>
  </si>
  <si>
    <t>Responsable</t>
  </si>
  <si>
    <t>Fecha de reporte:</t>
  </si>
  <si>
    <t>Vigencia:</t>
  </si>
  <si>
    <t>ENCABEZADO COLUMNA</t>
  </si>
  <si>
    <t>DESCRIPCIÓN DE LA COLUMNA</t>
  </si>
  <si>
    <t>A</t>
  </si>
  <si>
    <t>B</t>
  </si>
  <si>
    <t>C</t>
  </si>
  <si>
    <t>D</t>
  </si>
  <si>
    <t>E</t>
  </si>
  <si>
    <t>F</t>
  </si>
  <si>
    <t>G</t>
  </si>
  <si>
    <t>Unidad de medida del indicador</t>
  </si>
  <si>
    <t>H</t>
  </si>
  <si>
    <t>Línea de base</t>
  </si>
  <si>
    <t>Valor de la línea base de las metas de resultado: corresponde al valor del indicador de resultado al iniciar el período de gobierno</t>
  </si>
  <si>
    <t>J</t>
  </si>
  <si>
    <t>K</t>
  </si>
  <si>
    <t>L</t>
  </si>
  <si>
    <t>Valor esperado de la meta de resultado al final del período de gobierno</t>
  </si>
  <si>
    <t>Meta
(Descripción)</t>
  </si>
  <si>
    <t>Descripción del Cuadro 4S Seguimiento Metas de Resultado Plan de Desarrollo</t>
  </si>
  <si>
    <t>I</t>
  </si>
  <si>
    <t>Dimensión</t>
  </si>
  <si>
    <t>Código indicador</t>
  </si>
  <si>
    <t>Fórmula</t>
  </si>
  <si>
    <t>Variables</t>
  </si>
  <si>
    <t>Línea Base</t>
  </si>
  <si>
    <t>Código ODS</t>
  </si>
  <si>
    <t>ORGANISMO:</t>
  </si>
  <si>
    <t>Descripción de las metas de bienestar del cuatrienio</t>
  </si>
  <si>
    <t>Descripción de la fórmula del indicador</t>
  </si>
  <si>
    <t>Descripción de las variables de la fórmula del indicador</t>
  </si>
  <si>
    <t>Código Objetivo de Desarrollo Sostenible</t>
  </si>
  <si>
    <t>M</t>
  </si>
  <si>
    <t>O</t>
  </si>
  <si>
    <t>N</t>
  </si>
  <si>
    <t>Organismo responsable de entregar la información</t>
  </si>
  <si>
    <t>Indicador de bienestar 
(Descripción)</t>
  </si>
  <si>
    <t>Identificación de la dimensión del Plan de Desarrollo (código y nombre)</t>
  </si>
  <si>
    <t>Código del indicador de bienestar, 5 dígitos</t>
  </si>
  <si>
    <t>Indicador de bienestar</t>
  </si>
  <si>
    <t>Descripción (nombre) del indicador de bienestar</t>
  </si>
  <si>
    <t>Departamento Administrativo de Planeación</t>
  </si>
  <si>
    <t xml:space="preserve">1 Cali, Inteligente para la Vida  </t>
  </si>
  <si>
    <t>En el período 2020 - 2023, se aumenta al 100% el Cumplimiento en los tiempos de respuesta a trámites de construcción expedidos</t>
  </si>
  <si>
    <t>Cumplimiento en los tiempos de respuesta a trámites de construcción expedidos</t>
  </si>
  <si>
    <t>Σvi/6</t>
  </si>
  <si>
    <t>Porcentaje</t>
  </si>
  <si>
    <t>P</t>
  </si>
  <si>
    <t>Q</t>
  </si>
  <si>
    <t>R</t>
  </si>
  <si>
    <t>S</t>
  </si>
  <si>
    <t>T</t>
  </si>
  <si>
    <t>Valor de la variable en la vigencia 2019: corresponde al valor de la variable al iniciar el período de gobierno</t>
  </si>
  <si>
    <t>Valor de la variable en la vigencia 2020</t>
  </si>
  <si>
    <t>Valor de la variable en la vigencia 2021</t>
  </si>
  <si>
    <t>Valor de la variable en la vigencia 2022</t>
  </si>
  <si>
    <t>Valor de la variable en la vigencia 2023</t>
  </si>
  <si>
    <t>Valor de la variable</t>
  </si>
  <si>
    <t>Valor logrado de la meta de resultado en la vigencia 2020, al aplicar la fórmula</t>
  </si>
  <si>
    <t>Valor logrado de la meta de resultado en la vigencia 2021, al aplicar la fórmula</t>
  </si>
  <si>
    <t>Valor logrado de la meta de resultado en la vigencia 2022, al aplicar la fórmula</t>
  </si>
  <si>
    <t>Valor logrado de la meta de resultado en la vigencia 2023, al aplicar la fórmula</t>
  </si>
  <si>
    <t>V2= C.T.R. Esquemas de Implantación y Regularización Complejo expedidos</t>
  </si>
  <si>
    <t>V1= C.T.R. Esquemas de Implantación y Regularización Simple expedidos</t>
  </si>
  <si>
    <t>V3= C.T.R. Esquema Básico expedidas</t>
  </si>
  <si>
    <t>V4= C.T.R. Línea de Demarcación expedidas</t>
  </si>
  <si>
    <t>V5= C.T.R. Esquemas Viales expedidos</t>
  </si>
  <si>
    <t>V6= C.T.R. Concepto Uso del Suelo expedidos</t>
  </si>
  <si>
    <t>LB 2019</t>
  </si>
  <si>
    <t xml:space="preserve">PAZ Y CULTURA CIUDADANA </t>
  </si>
  <si>
    <t xml:space="preserve">2 Cali, Solidaria por la Vida  </t>
  </si>
  <si>
    <t>En el periodo 2020-2023 las personas que participan en las diferentes estrategias de prevención de vulneración, protección, reconciliación, promoción y cumplimiento de los  derechos humanos y construccuión de Paz aumentan de 40.923 a 53.200</t>
  </si>
  <si>
    <t>Personas que participan en las diferentes estrategias de prevención de vulneración, protección, reconciliación, promoción y cumplimiento de los  derechos humanos y construccuión de Paz</t>
  </si>
  <si>
    <t xml:space="preserve"> V1= Σ  personas que participan en las diferentes estrategias de prevención de vulneración, protección, reconciliación, promoción y cumplimiento de los  derechos humanos y construccuión de Paz</t>
  </si>
  <si>
    <t>V1= personas que participan en las diferentes estrategias de prevención de vulneración, protección, reconciliación, promoción y cumplimiento de los  derechos humanos y construccuión de Paz</t>
  </si>
  <si>
    <t xml:space="preserve">4 Cali, Gobierno Incluyente </t>
  </si>
  <si>
    <t>A diciembre de 2023 la tasa de violencia intrafamiliar baja de  134,5  casos por 100.000 hab. a  121,0 casos por 100.000 hab</t>
  </si>
  <si>
    <t>Tasa de violencia intrafamiliar</t>
  </si>
  <si>
    <t>(V1/V2)*100.000</t>
  </si>
  <si>
    <t>Número</t>
  </si>
  <si>
    <t>Casos por cada 100.000 hab.</t>
  </si>
  <si>
    <t>Secretaría de Paz y Cultura Ciudadana</t>
  </si>
  <si>
    <t xml:space="preserve">
V2= Población total</t>
  </si>
  <si>
    <t>V1=Casos de violencia intrafamiliar reportados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</si>
</sst>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[$€]* #,##0.00_);_([$€]* \(#,##0.00\);_([$€]* &quot;-&quot;??_);_(@_)"/>
    <numFmt numFmtId="165" formatCode="_ [$€-2]\ * #,##0.00_ ;_ [$€-2]\ * \-#,##0.00_ ;_ [$€-2]\ * &quot;-&quot;??_ "/>
    <numFmt numFmtId="166" formatCode="_ * #,##0.00_ ;_ * \-#,##0.00_ ;_ * &quot;-&quot;??_ ;_ @_ "/>
    <numFmt numFmtId="167" formatCode="0.0"/>
    <numFmt numFmtId="168" formatCode="dd/mm/yyyy;@"/>
  </numFmts>
  <fonts count="14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7">
    <xf numFmtId="0" fontId="0" fillId="0" borderId="0" xfId="0"/>
    <xf numFmtId="0" fontId="10" fillId="0" borderId="0" xfId="0" applyFont="1" applyAlignment="1">
      <alignment vertical="center"/>
    </xf>
    <xf numFmtId="0" fontId="1" fillId="0" borderId="0" xfId="8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4" xfId="8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4" fillId="0" borderId="5" xfId="8" applyFont="1" applyFill="1" applyBorder="1" applyAlignment="1" applyProtection="1">
      <alignment horizontal="center" vertical="center" wrapText="1"/>
    </xf>
    <xf numFmtId="0" fontId="4" fillId="0" borderId="7" xfId="8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11" fillId="0" borderId="6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" fillId="0" borderId="0" xfId="8" applyFont="1" applyAlignment="1">
      <alignment vertical="center"/>
    </xf>
    <xf numFmtId="0" fontId="5" fillId="0" borderId="4" xfId="8" applyFont="1" applyBorder="1" applyAlignment="1">
      <alignment horizontal="center" vertical="center" wrapText="1"/>
    </xf>
    <xf numFmtId="0" fontId="4" fillId="0" borderId="4" xfId="8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1" fontId="10" fillId="0" borderId="19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2" xfId="0" applyFont="1" applyBorder="1" applyAlignment="1">
      <alignment horizontal="left" vertical="center" wrapText="1"/>
    </xf>
    <xf numFmtId="0" fontId="1" fillId="0" borderId="9" xfId="8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3" fillId="0" borderId="4" xfId="8" applyFont="1" applyFill="1" applyBorder="1" applyAlignment="1" applyProtection="1">
      <alignment horizontal="center" vertical="center" wrapText="1"/>
      <protection locked="0"/>
    </xf>
    <xf numFmtId="0" fontId="4" fillId="0" borderId="4" xfId="8" applyFont="1" applyFill="1" applyBorder="1" applyAlignment="1" applyProtection="1">
      <alignment horizontal="center" vertical="center" wrapText="1"/>
    </xf>
    <xf numFmtId="0" fontId="4" fillId="0" borderId="10" xfId="8" applyFont="1" applyFill="1" applyBorder="1" applyAlignment="1" applyProtection="1">
      <alignment horizontal="center" vertical="center" wrapText="1"/>
    </xf>
    <xf numFmtId="168" fontId="4" fillId="0" borderId="5" xfId="8" applyNumberFormat="1" applyFont="1" applyFill="1" applyBorder="1" applyAlignment="1" applyProtection="1">
      <alignment horizontal="center" vertical="center" wrapText="1"/>
      <protection locked="0"/>
    </xf>
    <xf numFmtId="168" fontId="4" fillId="0" borderId="10" xfId="8" applyNumberFormat="1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2" fillId="0" borderId="4" xfId="8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7" applyFont="1" applyFill="1" applyBorder="1" applyAlignment="1" applyProtection="1">
      <alignment horizontal="center" vertical="center" wrapText="1"/>
    </xf>
    <xf numFmtId="0" fontId="2" fillId="0" borderId="0" xfId="7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2" fontId="10" fillId="0" borderId="8" xfId="0" applyNumberFormat="1" applyFont="1" applyBorder="1" applyAlignment="1">
      <alignment horizontal="right" vertical="center"/>
    </xf>
    <xf numFmtId="2" fontId="10" fillId="0" borderId="16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3" fillId="0" borderId="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4" xfId="8" applyBorder="1" applyAlignment="1">
      <alignment horizontal="center" vertical="center" wrapText="1"/>
    </xf>
    <xf numFmtId="0" fontId="2" fillId="0" borderId="6" xfId="8" applyBorder="1" applyAlignment="1">
      <alignment horizontal="center" vertical="center" wrapText="1"/>
    </xf>
    <xf numFmtId="0" fontId="1" fillId="0" borderId="9" xfId="8" applyFont="1" applyBorder="1" applyAlignment="1">
      <alignment horizontal="center" vertical="center" wrapText="1"/>
    </xf>
    <xf numFmtId="0" fontId="5" fillId="0" borderId="4" xfId="8" applyFont="1" applyBorder="1" applyAlignment="1">
      <alignment horizontal="center" vertical="center" wrapText="1"/>
    </xf>
    <xf numFmtId="0" fontId="4" fillId="0" borderId="4" xfId="8" applyFont="1" applyBorder="1" applyAlignment="1">
      <alignment horizontal="center" vertical="center" wrapText="1"/>
    </xf>
    <xf numFmtId="168" fontId="4" fillId="0" borderId="4" xfId="8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/>
    </xf>
    <xf numFmtId="167" fontId="10" fillId="0" borderId="2" xfId="0" applyNumberFormat="1" applyFont="1" applyFill="1" applyBorder="1" applyAlignment="1">
      <alignment horizontal="center" vertical="center"/>
    </xf>
    <xf numFmtId="167" fontId="10" fillId="0" borderId="3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7" applyBorder="1" applyAlignment="1">
      <alignment horizontal="center" vertical="center" wrapText="1"/>
    </xf>
    <xf numFmtId="0" fontId="2" fillId="0" borderId="0" xfId="7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 vertical="center"/>
    </xf>
    <xf numFmtId="167" fontId="10" fillId="0" borderId="2" xfId="0" applyNumberFormat="1" applyFont="1" applyBorder="1" applyAlignment="1">
      <alignment horizontal="center" vertical="center"/>
    </xf>
    <xf numFmtId="167" fontId="10" fillId="0" borderId="3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20">
    <cellStyle name="Euro" xfId="1"/>
    <cellStyle name="Euro 2" xfId="2"/>
    <cellStyle name="Millares 2" xfId="3"/>
    <cellStyle name="Normal" xfId="0" builtinId="0"/>
    <cellStyle name="Normal 112" xfId="4"/>
    <cellStyle name="Normal 113" xfId="5"/>
    <cellStyle name="Normal 114" xfId="6"/>
    <cellStyle name="Normal 2" xfId="7"/>
    <cellStyle name="Normal 2 2" xfId="8"/>
    <cellStyle name="Normal 3" xfId="9"/>
    <cellStyle name="Normal 3 2" xfId="10"/>
    <cellStyle name="Normal 4" xfId="11"/>
    <cellStyle name="Normal 46" xfId="12"/>
    <cellStyle name="Normal 47" xfId="13"/>
    <cellStyle name="Normal 48" xfId="14"/>
    <cellStyle name="Normal 5" xfId="15"/>
    <cellStyle name="Normal 6" xfId="16"/>
    <cellStyle name="Normal 7" xfId="17"/>
    <cellStyle name="Porcentual 2" xfId="18"/>
    <cellStyle name="Porcentual 3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762000</xdr:colOff>
      <xdr:row>1</xdr:row>
      <xdr:rowOff>0</xdr:rowOff>
    </xdr:to>
    <xdr:grpSp>
      <xdr:nvGrpSpPr>
        <xdr:cNvPr id="10315" name="Group 1">
          <a:extLst>
            <a:ext uri="{FF2B5EF4-FFF2-40B4-BE49-F238E27FC236}">
              <a16:creationId xmlns:a16="http://schemas.microsoft.com/office/drawing/2014/main" xmlns="" id="{B552393C-FFA0-469B-B774-024215525DAE}"/>
            </a:ext>
          </a:extLst>
        </xdr:cNvPr>
        <xdr:cNvGrpSpPr>
          <a:grpSpLocks/>
        </xdr:cNvGrpSpPr>
      </xdr:nvGrpSpPr>
      <xdr:grpSpPr bwMode="auto">
        <a:xfrm>
          <a:off x="0" y="0"/>
          <a:ext cx="15487650" cy="1266825"/>
          <a:chOff x="0" y="0"/>
          <a:chExt cx="14423" cy="1776"/>
        </a:xfrm>
      </xdr:grpSpPr>
      <xdr:sp macro="" textlink="">
        <xdr:nvSpPr>
          <xdr:cNvPr id="10332" name="Rectangle 2">
            <a:extLst>
              <a:ext uri="{FF2B5EF4-FFF2-40B4-BE49-F238E27FC236}">
                <a16:creationId xmlns:a16="http://schemas.microsoft.com/office/drawing/2014/main" xmlns="" id="{5C955100-A57B-4584-B3A7-0221716C7052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14423" cy="1775"/>
          </a:xfrm>
          <a:prstGeom prst="rect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 fLocksText="0">
        <xdr:nvSpPr>
          <xdr:cNvPr id="4" name="Text Box 3">
            <a:extLst>
              <a:ext uri="{FF2B5EF4-FFF2-40B4-BE49-F238E27FC236}">
                <a16:creationId xmlns:a16="http://schemas.microsoft.com/office/drawing/2014/main" xmlns="" id="{4580AE36-EF19-4DF0-BBCA-3A938E9F6E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004" y="0"/>
            <a:ext cx="3419" cy="1055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360" tIns="27360" rIns="36360" bIns="0" anchor="ctr" upright="1"/>
          <a:lstStyle/>
          <a:p>
            <a:pPr algn="ctr" rtl="0">
              <a:defRPr sz="1000"/>
            </a:pPr>
            <a:r>
              <a:rPr lang="es-CO" sz="1000" b="0" i="0" strike="noStrike">
                <a:solidFill>
                  <a:sysClr val="windowText" lastClr="000000"/>
                </a:solidFill>
                <a:latin typeface="Arial"/>
                <a:cs typeface="Arial"/>
              </a:rPr>
              <a:t>MEDE01.03.03.P001.F009</a:t>
            </a:r>
          </a:p>
        </xdr:txBody>
      </xdr:sp>
      <xdr:sp macro="" textlink="" fLocksText="0">
        <xdr:nvSpPr>
          <xdr:cNvPr id="6" name="Rectangle 5">
            <a:extLst>
              <a:ext uri="{FF2B5EF4-FFF2-40B4-BE49-F238E27FC236}">
                <a16:creationId xmlns:a16="http://schemas.microsoft.com/office/drawing/2014/main" xmlns="" id="{2234A00B-A132-444E-9C6D-D167190CE93D}"/>
              </a:ext>
            </a:extLst>
          </xdr:cNvPr>
          <xdr:cNvSpPr>
            <a:spLocks noChangeArrowheads="1"/>
          </xdr:cNvSpPr>
        </xdr:nvSpPr>
        <xdr:spPr bwMode="auto">
          <a:xfrm>
            <a:off x="10995" y="1055"/>
            <a:ext cx="1736" cy="721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0" anchor="ctr" upright="1"/>
          <a:lstStyle/>
          <a:p>
            <a:pPr algn="ctr" rtl="0">
              <a:defRPr sz="1000"/>
            </a:pPr>
            <a:r>
              <a:rPr lang="es-CO" sz="800" b="0" i="0" strike="noStrike">
                <a:solidFill>
                  <a:srgbClr val="000000"/>
                </a:solidFill>
                <a:latin typeface="Arial"/>
                <a:cs typeface="Arial"/>
              </a:rPr>
              <a:t>VERSIÓN</a:t>
            </a:r>
          </a:p>
        </xdr:txBody>
      </xdr:sp>
      <xdr:sp macro="" textlink="" fLocksText="0">
        <xdr:nvSpPr>
          <xdr:cNvPr id="9" name="Text Box 8">
            <a:extLst>
              <a:ext uri="{FF2B5EF4-FFF2-40B4-BE49-F238E27FC236}">
                <a16:creationId xmlns:a16="http://schemas.microsoft.com/office/drawing/2014/main" xmlns="" id="{D64C314D-08B7-477F-8FC0-39BD0494533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40" y="0"/>
            <a:ext cx="8755" cy="1776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360" tIns="22680" rIns="36360" bIns="22680" anchor="ctr" upright="1"/>
          <a:lstStyle/>
          <a:p>
            <a:pPr algn="ctr" rtl="0" eaLnBrk="1" fontAlgn="auto" latinLnBrk="0" hangingPunct="1"/>
            <a:r>
              <a:rPr lang="es-ES" sz="1000" b="0" i="0">
                <a:effectLst/>
                <a:latin typeface="Arial" pitchFamily="34" charset="0"/>
                <a:ea typeface="+mn-ea"/>
                <a:cs typeface="Arial" pitchFamily="34" charset="0"/>
              </a:rPr>
              <a:t>MODELO INTEGRADO DE PLANEACIÓN Y GESTION</a:t>
            </a:r>
          </a:p>
          <a:p>
            <a:pPr algn="ctr" rtl="0" eaLnBrk="1" fontAlgn="auto" latinLnBrk="0" hangingPunct="1"/>
            <a:r>
              <a:rPr lang="es-ES" sz="1000" b="0" i="0">
                <a:effectLst/>
                <a:latin typeface="Arial" pitchFamily="34" charset="0"/>
                <a:ea typeface="+mn-ea"/>
                <a:cs typeface="Arial" pitchFamily="34" charset="0"/>
              </a:rPr>
              <a:t>(MIPG)</a:t>
            </a:r>
          </a:p>
          <a:p>
            <a:pPr algn="ctr" rtl="0" eaLnBrk="1" fontAlgn="auto" latinLnBrk="0" hangingPunct="1"/>
            <a:endParaRPr lang="es-ES" sz="1200" b="0" i="0">
              <a:effectLst/>
              <a:latin typeface="Arial" pitchFamily="34" charset="0"/>
              <a:ea typeface="+mn-ea"/>
              <a:cs typeface="Arial" pitchFamily="34" charset="0"/>
            </a:endParaRPr>
          </a:p>
          <a:p>
            <a:pPr algn="ctr" rtl="0" eaLnBrk="1" fontAlgn="auto" latinLnBrk="0" hangingPunct="1"/>
            <a:r>
              <a:rPr lang="es-ES" sz="1200" b="0" i="0">
                <a:effectLst/>
                <a:latin typeface="Arial" pitchFamily="34" charset="0"/>
                <a:ea typeface="+mn-ea"/>
                <a:cs typeface="Arial" pitchFamily="34" charset="0"/>
              </a:rPr>
              <a:t>PLAN INDICATIVO</a:t>
            </a:r>
            <a:endParaRPr lang="es-CO" sz="1200" b="0">
              <a:effectLst/>
              <a:latin typeface="Arial" pitchFamily="34" charset="0"/>
              <a:cs typeface="Arial" pitchFamily="34" charset="0"/>
            </a:endParaRPr>
          </a:p>
          <a:p>
            <a:pPr algn="ctr" rtl="0" eaLnBrk="1" fontAlgn="auto" latinLnBrk="0" hangingPunct="1"/>
            <a:r>
              <a:rPr lang="es-ES" sz="1200" b="0">
                <a:effectLst/>
                <a:latin typeface="Arial" pitchFamily="34" charset="0"/>
                <a:ea typeface="+mn-ea"/>
                <a:cs typeface="Arial" pitchFamily="34" charset="0"/>
              </a:rPr>
              <a:t>SEGUIMIENTO METAS DE </a:t>
            </a:r>
            <a:r>
              <a:rPr lang="es-ES" sz="1200" b="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BIENESTAR</a:t>
            </a:r>
            <a:r>
              <a:rPr lang="es-ES" sz="1200" b="0">
                <a:effectLst/>
                <a:latin typeface="Arial" pitchFamily="34" charset="0"/>
                <a:ea typeface="+mn-ea"/>
                <a:cs typeface="Arial" pitchFamily="34" charset="0"/>
              </a:rPr>
              <a:t> PLAN DE DESARROLLO </a:t>
            </a:r>
          </a:p>
          <a:p>
            <a:pPr algn="ctr" rtl="0" eaLnBrk="1" fontAlgn="auto" latinLnBrk="0" hangingPunct="1"/>
            <a:r>
              <a:rPr lang="es-ES" sz="1200" b="0" i="0">
                <a:effectLst/>
                <a:latin typeface="Arial" pitchFamily="34" charset="0"/>
                <a:ea typeface="+mn-ea"/>
                <a:cs typeface="Arial" pitchFamily="34" charset="0"/>
              </a:rPr>
              <a:t>CUADRO</a:t>
            </a:r>
            <a:r>
              <a:rPr lang="es-ES" sz="12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 4S</a:t>
            </a:r>
            <a:endParaRPr lang="es-CO" sz="1200" b="0">
              <a:effectLst/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0</xdr:col>
      <xdr:colOff>571500</xdr:colOff>
      <xdr:row>0</xdr:row>
      <xdr:rowOff>0</xdr:rowOff>
    </xdr:from>
    <xdr:to>
      <xdr:col>1</xdr:col>
      <xdr:colOff>266700</xdr:colOff>
      <xdr:row>0</xdr:row>
      <xdr:rowOff>838200</xdr:rowOff>
    </xdr:to>
    <xdr:pic>
      <xdr:nvPicPr>
        <xdr:cNvPr id="10316" name="Picture 250" descr="escudo">
          <a:extLst>
            <a:ext uri="{FF2B5EF4-FFF2-40B4-BE49-F238E27FC236}">
              <a16:creationId xmlns:a16="http://schemas.microsoft.com/office/drawing/2014/main" xmlns="" id="{F3E7BA8A-F8A4-42A7-8532-26DF1D97C251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0"/>
          <a:ext cx="10763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0</xdr:row>
      <xdr:rowOff>933450</xdr:rowOff>
    </xdr:from>
    <xdr:to>
      <xdr:col>2</xdr:col>
      <xdr:colOff>219074</xdr:colOff>
      <xdr:row>0</xdr:row>
      <xdr:rowOff>1238249</xdr:rowOff>
    </xdr:to>
    <xdr:sp macro="" textlink="">
      <xdr:nvSpPr>
        <xdr:cNvPr id="11" name="Text Box 49">
          <a:extLst>
            <a:ext uri="{FF2B5EF4-FFF2-40B4-BE49-F238E27FC236}">
              <a16:creationId xmlns:a16="http://schemas.microsoft.com/office/drawing/2014/main" xmlns="" id="{033DC380-434D-4D10-AAF3-49B5A36249C6}"/>
            </a:ext>
          </a:extLst>
        </xdr:cNvPr>
        <xdr:cNvSpPr txBox="1">
          <a:spLocks noChangeArrowheads="1"/>
        </xdr:cNvSpPr>
      </xdr:nvSpPr>
      <xdr:spPr bwMode="auto">
        <a:xfrm>
          <a:off x="266700" y="933450"/>
          <a:ext cx="1914524" cy="304799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square" lIns="27432" tIns="18288" rIns="27432" bIns="18288" anchor="ctr" upright="1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lnSpc>
              <a:spcPts val="700"/>
            </a:lnSpc>
          </a:pPr>
          <a:r>
            <a:rPr lang="es-CO" sz="800" b="0" i="0">
              <a:latin typeface="Arial" pitchFamily="34" charset="0"/>
              <a:ea typeface="+mn-ea"/>
              <a:cs typeface="Arial" pitchFamily="34" charset="0"/>
            </a:rPr>
            <a:t>DIRECCIONAMIENTO  ESTRATEGICO</a:t>
          </a:r>
        </a:p>
        <a:p>
          <a:pPr algn="ctr" rtl="0">
            <a:lnSpc>
              <a:spcPts val="700"/>
            </a:lnSpc>
          </a:pPr>
          <a:r>
            <a:rPr lang="es-CO" sz="800" b="0" i="0">
              <a:latin typeface="Arial" pitchFamily="34" charset="0"/>
              <a:ea typeface="+mn-ea"/>
              <a:cs typeface="Arial" pitchFamily="34" charset="0"/>
            </a:rPr>
            <a:t>PLANEACION</a:t>
          </a:r>
          <a:r>
            <a:rPr lang="es-CO" sz="800" b="0" i="0" baseline="0">
              <a:latin typeface="Arial" pitchFamily="34" charset="0"/>
              <a:ea typeface="+mn-ea"/>
              <a:cs typeface="Arial" pitchFamily="34" charset="0"/>
            </a:rPr>
            <a:t> ECONOMICA Y SOCIAL</a:t>
          </a:r>
          <a:endParaRPr lang="es-CO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17</xdr:col>
      <xdr:colOff>133350</xdr:colOff>
      <xdr:row>0</xdr:row>
      <xdr:rowOff>752475</xdr:rowOff>
    </xdr:from>
    <xdr:to>
      <xdr:col>19</xdr:col>
      <xdr:colOff>770976</xdr:colOff>
      <xdr:row>0</xdr:row>
      <xdr:rowOff>1266766</xdr:rowOff>
    </xdr:to>
    <xdr:sp macro="" textlink="" fLocksText="0">
      <xdr:nvSpPr>
        <xdr:cNvPr id="26" name="Rectangle 5">
          <a:extLst>
            <a:ext uri="{FF2B5EF4-FFF2-40B4-BE49-F238E27FC236}">
              <a16:creationId xmlns:a16="http://schemas.microsoft.com/office/drawing/2014/main" xmlns="" id="{37096BF2-3040-405F-B0D4-A223D26C3B6D}"/>
            </a:ext>
          </a:extLst>
        </xdr:cNvPr>
        <xdr:cNvSpPr>
          <a:spLocks noChangeArrowheads="1"/>
        </xdr:cNvSpPr>
      </xdr:nvSpPr>
      <xdr:spPr bwMode="auto">
        <a:xfrm>
          <a:off x="13439775" y="752475"/>
          <a:ext cx="1837776" cy="514291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2680" rIns="27360" bIns="0" anchor="ctr" upright="1"/>
        <a:lstStyle/>
        <a:p>
          <a:pPr algn="ctr" rtl="0">
            <a:defRPr sz="1000"/>
          </a:pPr>
          <a:r>
            <a:rPr lang="es-CO" sz="800" b="0" i="0" strike="noStrike">
              <a:solidFill>
                <a:srgbClr val="000000"/>
              </a:solidFill>
              <a:latin typeface="Arial"/>
              <a:cs typeface="Arial"/>
            </a:rPr>
            <a:t>002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0</xdr:row>
      <xdr:rowOff>76200</xdr:rowOff>
    </xdr:from>
    <xdr:to>
      <xdr:col>1</xdr:col>
      <xdr:colOff>409575</xdr:colOff>
      <xdr:row>0</xdr:row>
      <xdr:rowOff>914400</xdr:rowOff>
    </xdr:to>
    <xdr:pic>
      <xdr:nvPicPr>
        <xdr:cNvPr id="9278" name="Picture 250" descr="escudo">
          <a:extLst>
            <a:ext uri="{FF2B5EF4-FFF2-40B4-BE49-F238E27FC236}">
              <a16:creationId xmlns:a16="http://schemas.microsoft.com/office/drawing/2014/main" xmlns="" id="{4CFB0370-3762-4F1B-A8F8-AAAFDF213EC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76200"/>
          <a:ext cx="10763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323851</xdr:colOff>
      <xdr:row>0</xdr:row>
      <xdr:rowOff>942975</xdr:rowOff>
    </xdr:from>
    <xdr:to>
      <xdr:col>2</xdr:col>
      <xdr:colOff>179014</xdr:colOff>
      <xdr:row>0</xdr:row>
      <xdr:rowOff>1247774</xdr:rowOff>
    </xdr:to>
    <xdr:sp macro="" textlink="">
      <xdr:nvSpPr>
        <xdr:cNvPr id="11" name="Text Box 49">
          <a:extLst>
            <a:ext uri="{FF2B5EF4-FFF2-40B4-BE49-F238E27FC236}">
              <a16:creationId xmlns:a16="http://schemas.microsoft.com/office/drawing/2014/main" xmlns="" id="{DB287960-18C4-4CFB-A45A-0F432B7E0EF1}"/>
            </a:ext>
          </a:extLst>
        </xdr:cNvPr>
        <xdr:cNvSpPr txBox="1">
          <a:spLocks noChangeArrowheads="1"/>
        </xdr:cNvSpPr>
      </xdr:nvSpPr>
      <xdr:spPr bwMode="auto">
        <a:xfrm>
          <a:off x="323851" y="942975"/>
          <a:ext cx="1817313" cy="304799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square" lIns="27432" tIns="18288" rIns="27432" bIns="18288" anchor="ctr" upright="1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lnSpc>
              <a:spcPts val="700"/>
            </a:lnSpc>
          </a:pPr>
          <a:r>
            <a:rPr lang="es-CO" sz="700" b="0" i="0">
              <a:latin typeface="Arial" pitchFamily="34" charset="0"/>
              <a:ea typeface="+mn-ea"/>
              <a:cs typeface="Arial" pitchFamily="34" charset="0"/>
            </a:rPr>
            <a:t>DIRECCIONAMIENTO  ESTRATEGICO</a:t>
          </a:r>
        </a:p>
        <a:p>
          <a:pPr algn="ctr" rtl="0">
            <a:lnSpc>
              <a:spcPts val="700"/>
            </a:lnSpc>
          </a:pPr>
          <a:r>
            <a:rPr lang="es-CO" sz="700" b="0" i="0">
              <a:latin typeface="Arial" pitchFamily="34" charset="0"/>
              <a:ea typeface="+mn-ea"/>
              <a:cs typeface="Arial" pitchFamily="34" charset="0"/>
            </a:rPr>
            <a:t>PLANEACION</a:t>
          </a:r>
          <a:r>
            <a:rPr lang="es-CO" sz="700" b="0" i="0" baseline="0">
              <a:latin typeface="Arial" pitchFamily="34" charset="0"/>
              <a:ea typeface="+mn-ea"/>
              <a:cs typeface="Arial" pitchFamily="34" charset="0"/>
            </a:rPr>
            <a:t> ECONOMICA Y SOCIAL</a:t>
          </a:r>
          <a:endParaRPr lang="es-CO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57166</xdr:colOff>
      <xdr:row>0</xdr:row>
      <xdr:rowOff>38100</xdr:rowOff>
    </xdr:from>
    <xdr:to>
      <xdr:col>19</xdr:col>
      <xdr:colOff>762000</xdr:colOff>
      <xdr:row>1</xdr:row>
      <xdr:rowOff>9568</xdr:rowOff>
    </xdr:to>
    <xdr:grpSp>
      <xdr:nvGrpSpPr>
        <xdr:cNvPr id="12" name="Group 1">
          <a:extLst>
            <a:ext uri="{FF2B5EF4-FFF2-40B4-BE49-F238E27FC236}">
              <a16:creationId xmlns:a16="http://schemas.microsoft.com/office/drawing/2014/main" xmlns="" id="{8A7EFC34-A1E4-4FC2-B476-58FC446D597E}"/>
            </a:ext>
          </a:extLst>
        </xdr:cNvPr>
        <xdr:cNvGrpSpPr>
          <a:grpSpLocks/>
        </xdr:cNvGrpSpPr>
      </xdr:nvGrpSpPr>
      <xdr:grpSpPr bwMode="auto">
        <a:xfrm>
          <a:off x="57166" y="38100"/>
          <a:ext cx="15211409" cy="1238293"/>
          <a:chOff x="54" y="0"/>
          <a:chExt cx="14369" cy="1736"/>
        </a:xfrm>
      </xdr:grpSpPr>
      <xdr:sp macro="" textlink="">
        <xdr:nvSpPr>
          <xdr:cNvPr id="13" name="Rectangle 2">
            <a:extLst>
              <a:ext uri="{FF2B5EF4-FFF2-40B4-BE49-F238E27FC236}">
                <a16:creationId xmlns:a16="http://schemas.microsoft.com/office/drawing/2014/main" xmlns="" id="{7E145C3C-EE7C-4F28-8049-BF44938FA03A}"/>
              </a:ext>
            </a:extLst>
          </xdr:cNvPr>
          <xdr:cNvSpPr>
            <a:spLocks noChangeArrowheads="1"/>
          </xdr:cNvSpPr>
        </xdr:nvSpPr>
        <xdr:spPr bwMode="auto">
          <a:xfrm>
            <a:off x="54" y="0"/>
            <a:ext cx="14369" cy="1709"/>
          </a:xfrm>
          <a:prstGeom prst="rect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 fLocksText="0">
        <xdr:nvSpPr>
          <xdr:cNvPr id="14" name="Text Box 3">
            <a:extLst>
              <a:ext uri="{FF2B5EF4-FFF2-40B4-BE49-F238E27FC236}">
                <a16:creationId xmlns:a16="http://schemas.microsoft.com/office/drawing/2014/main" xmlns="" id="{ABAEF352-B5D0-4F83-9D03-E2D9EECE457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004" y="0"/>
            <a:ext cx="3419" cy="1055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360" tIns="27360" rIns="36360" bIns="0" anchor="ctr" upright="1"/>
          <a:lstStyle/>
          <a:p>
            <a:pPr algn="ctr" rtl="0">
              <a:defRPr sz="1000"/>
            </a:pPr>
            <a:r>
              <a:rPr lang="es-CO" sz="1000" b="0" i="0" strike="noStrike">
                <a:solidFill>
                  <a:sysClr val="windowText" lastClr="000000"/>
                </a:solidFill>
                <a:latin typeface="Arial"/>
                <a:cs typeface="Arial"/>
              </a:rPr>
              <a:t>MEDE01.03.03.P001.F009</a:t>
            </a:r>
          </a:p>
        </xdr:txBody>
      </xdr:sp>
      <xdr:sp macro="" textlink="" fLocksText="0">
        <xdr:nvSpPr>
          <xdr:cNvPr id="15" name="Rectangle 5">
            <a:extLst>
              <a:ext uri="{FF2B5EF4-FFF2-40B4-BE49-F238E27FC236}">
                <a16:creationId xmlns:a16="http://schemas.microsoft.com/office/drawing/2014/main" xmlns="" id="{90241445-98E2-4EB6-9493-4178B29FBE5F}"/>
              </a:ext>
            </a:extLst>
          </xdr:cNvPr>
          <xdr:cNvSpPr>
            <a:spLocks noChangeArrowheads="1"/>
          </xdr:cNvSpPr>
        </xdr:nvSpPr>
        <xdr:spPr bwMode="auto">
          <a:xfrm>
            <a:off x="10995" y="1055"/>
            <a:ext cx="1736" cy="681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0" anchor="ctr" upright="1"/>
          <a:lstStyle/>
          <a:p>
            <a:pPr algn="ctr" rtl="0">
              <a:defRPr sz="1000"/>
            </a:pPr>
            <a:r>
              <a:rPr lang="es-CO" sz="800" b="0" i="0" strike="noStrike">
                <a:solidFill>
                  <a:srgbClr val="000000"/>
                </a:solidFill>
                <a:latin typeface="Arial"/>
                <a:cs typeface="Arial"/>
              </a:rPr>
              <a:t>VERSIÓN</a:t>
            </a:r>
          </a:p>
        </xdr:txBody>
      </xdr:sp>
      <xdr:sp macro="" textlink="" fLocksText="0">
        <xdr:nvSpPr>
          <xdr:cNvPr id="16" name="Text Box 8">
            <a:extLst>
              <a:ext uri="{FF2B5EF4-FFF2-40B4-BE49-F238E27FC236}">
                <a16:creationId xmlns:a16="http://schemas.microsoft.com/office/drawing/2014/main" xmlns="" id="{FB2DE829-8964-44FA-A680-5E365D7280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40" y="0"/>
            <a:ext cx="8755" cy="1736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360" tIns="22680" rIns="36360" bIns="22680" anchor="ctr" upright="1"/>
          <a:lstStyle/>
          <a:p>
            <a:pPr algn="ctr" rtl="0" eaLnBrk="1" fontAlgn="auto" latinLnBrk="0" hangingPunct="1"/>
            <a:r>
              <a:rPr lang="es-ES" sz="1000" b="0" i="0">
                <a:effectLst/>
                <a:latin typeface="Arial" pitchFamily="34" charset="0"/>
                <a:ea typeface="+mn-ea"/>
                <a:cs typeface="Arial" pitchFamily="34" charset="0"/>
              </a:rPr>
              <a:t>MODELO INTEGRADO DE PLANEACIÓN Y GESTION</a:t>
            </a:r>
          </a:p>
          <a:p>
            <a:pPr algn="ctr" rtl="0" eaLnBrk="1" fontAlgn="auto" latinLnBrk="0" hangingPunct="1"/>
            <a:r>
              <a:rPr lang="es-ES" sz="1000" b="0" i="0">
                <a:effectLst/>
                <a:latin typeface="Arial" pitchFamily="34" charset="0"/>
                <a:ea typeface="+mn-ea"/>
                <a:cs typeface="Arial" pitchFamily="34" charset="0"/>
              </a:rPr>
              <a:t>(MIPG)</a:t>
            </a:r>
          </a:p>
          <a:p>
            <a:pPr algn="ctr" rtl="0" eaLnBrk="1" fontAlgn="auto" latinLnBrk="0" hangingPunct="1"/>
            <a:endParaRPr lang="es-ES" sz="1200" b="0" i="0">
              <a:effectLst/>
              <a:latin typeface="Arial" pitchFamily="34" charset="0"/>
              <a:ea typeface="+mn-ea"/>
              <a:cs typeface="Arial" pitchFamily="34" charset="0"/>
            </a:endParaRPr>
          </a:p>
          <a:p>
            <a:pPr algn="ctr" rtl="0" eaLnBrk="1" fontAlgn="auto" latinLnBrk="0" hangingPunct="1"/>
            <a:r>
              <a:rPr lang="es-ES" sz="1200" b="0" i="0">
                <a:effectLst/>
                <a:latin typeface="Arial" pitchFamily="34" charset="0"/>
                <a:ea typeface="+mn-ea"/>
                <a:cs typeface="Arial" pitchFamily="34" charset="0"/>
              </a:rPr>
              <a:t>PLAN INDICATIVO</a:t>
            </a:r>
            <a:endParaRPr lang="es-CO" sz="1200" b="0">
              <a:effectLst/>
              <a:latin typeface="Arial" pitchFamily="34" charset="0"/>
              <a:cs typeface="Arial" pitchFamily="34" charset="0"/>
            </a:endParaRPr>
          </a:p>
          <a:p>
            <a:pPr algn="ctr" rtl="0" eaLnBrk="1" fontAlgn="auto" latinLnBrk="0" hangingPunct="1"/>
            <a:r>
              <a:rPr lang="es-ES" sz="1200" b="0">
                <a:effectLst/>
                <a:latin typeface="Arial" pitchFamily="34" charset="0"/>
                <a:ea typeface="+mn-ea"/>
                <a:cs typeface="Arial" pitchFamily="34" charset="0"/>
              </a:rPr>
              <a:t>SEGUIMIENTO METAS DE </a:t>
            </a:r>
            <a:r>
              <a:rPr lang="es-ES" sz="1200" b="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BIENESTAR</a:t>
            </a:r>
            <a:r>
              <a:rPr lang="es-ES" sz="1200" b="0">
                <a:effectLst/>
                <a:latin typeface="Arial" pitchFamily="34" charset="0"/>
                <a:ea typeface="+mn-ea"/>
                <a:cs typeface="Arial" pitchFamily="34" charset="0"/>
              </a:rPr>
              <a:t> PLAN DE DESARROLLO </a:t>
            </a:r>
          </a:p>
          <a:p>
            <a:pPr algn="ctr" rtl="0" eaLnBrk="1" fontAlgn="auto" latinLnBrk="0" hangingPunct="1"/>
            <a:r>
              <a:rPr lang="es-ES" sz="1200" b="0" i="0">
                <a:effectLst/>
                <a:latin typeface="Arial" pitchFamily="34" charset="0"/>
                <a:ea typeface="+mn-ea"/>
                <a:cs typeface="Arial" pitchFamily="34" charset="0"/>
              </a:rPr>
              <a:t>CUADRO</a:t>
            </a:r>
            <a:r>
              <a:rPr lang="es-ES" sz="12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 4S</a:t>
            </a:r>
            <a:endParaRPr lang="es-CO" sz="1200" b="0">
              <a:effectLst/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17</xdr:col>
      <xdr:colOff>133350</xdr:colOff>
      <xdr:row>0</xdr:row>
      <xdr:rowOff>790576</xdr:rowOff>
    </xdr:from>
    <xdr:to>
      <xdr:col>19</xdr:col>
      <xdr:colOff>770976</xdr:colOff>
      <xdr:row>1</xdr:row>
      <xdr:rowOff>9525</xdr:rowOff>
    </xdr:to>
    <xdr:sp macro="" textlink="" fLocksText="0">
      <xdr:nvSpPr>
        <xdr:cNvPr id="17" name="Rectangle 5">
          <a:extLst>
            <a:ext uri="{FF2B5EF4-FFF2-40B4-BE49-F238E27FC236}">
              <a16:creationId xmlns:a16="http://schemas.microsoft.com/office/drawing/2014/main" xmlns="" id="{9F3A25A1-23A1-4E24-B7D6-B6044690A4B6}"/>
            </a:ext>
          </a:extLst>
        </xdr:cNvPr>
        <xdr:cNvSpPr>
          <a:spLocks noChangeArrowheads="1"/>
        </xdr:cNvSpPr>
      </xdr:nvSpPr>
      <xdr:spPr bwMode="auto">
        <a:xfrm>
          <a:off x="13439775" y="790576"/>
          <a:ext cx="1837776" cy="48577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2680" rIns="27360" bIns="0" anchor="ctr" upright="1"/>
        <a:lstStyle/>
        <a:p>
          <a:pPr algn="ctr" rtl="0">
            <a:defRPr sz="1000"/>
          </a:pPr>
          <a:r>
            <a:rPr lang="es-CO" sz="800" b="0" i="0" strike="noStrike">
              <a:solidFill>
                <a:srgbClr val="000000"/>
              </a:solidFill>
              <a:latin typeface="Arial"/>
              <a:cs typeface="Arial"/>
            </a:rPr>
            <a:t>002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23</xdr:col>
      <xdr:colOff>450184</xdr:colOff>
      <xdr:row>56</xdr:row>
      <xdr:rowOff>77540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7976184" cy="96025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hrodriguez\Configuraci&#243;n%20local\Archivos%20temporales%20de%20Internet\OLK108\luforero\A&#209;OS\2001\VARIOS\01PERFILES5A17NUE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DEDADESTOTAL"/>
      <sheetName val="MADEDADESTOTALcap"/>
      <sheetName val="EST"/>
      <sheetName val="POB"/>
      <sheetName val="EFITOTAL"/>
      <sheetName val="DOC"/>
      <sheetName val="Hoja2"/>
      <sheetName val="Hoja1"/>
      <sheetName val="TASANAL"/>
      <sheetName val="ASIGTOTAL01"/>
      <sheetName val="MATDEPSECZON"/>
      <sheetName val="INDICE"/>
      <sheetName val="COLOMBIA"/>
      <sheetName val="ANTIOQUIA"/>
      <sheetName val="MEDELLIN"/>
      <sheetName val="ATLANTICO"/>
      <sheetName val="BARRANQUILLA"/>
      <sheetName val="BOGOTA"/>
      <sheetName val="BOLIVAR"/>
      <sheetName val="CARTAGENA"/>
      <sheetName val="BOYACA"/>
      <sheetName val="TUNJA"/>
      <sheetName val="CALDAS"/>
      <sheetName val="MANIZALES"/>
      <sheetName val="CAQUETA"/>
      <sheetName val="FLORENCIA"/>
      <sheetName val="CAUCA"/>
      <sheetName val="POPAYAN"/>
      <sheetName val="VALLEDUPAR"/>
      <sheetName val="CESAR"/>
      <sheetName val="CORDOBA"/>
      <sheetName val="MONTERIA"/>
      <sheetName val="CUNDINAMARCA"/>
      <sheetName val="CHOCO"/>
      <sheetName val="QUIBDO"/>
      <sheetName val="HUILA"/>
      <sheetName val="NEIVA"/>
      <sheetName val="LAGUAJIRA"/>
      <sheetName val="RIOACHA"/>
      <sheetName val="MAGDALENA"/>
      <sheetName val="SANTAMARTA"/>
      <sheetName val="META"/>
      <sheetName val="VILLAVICENCIO"/>
      <sheetName val="NARIÑO"/>
      <sheetName val="PASTO"/>
      <sheetName val="NORTESANTANDER"/>
      <sheetName val="CUCUTA"/>
      <sheetName val="QUINDIO"/>
      <sheetName val="ARMENIA"/>
      <sheetName val="RISARALDA"/>
      <sheetName val="PEREIRA"/>
      <sheetName val="SANTANDER"/>
      <sheetName val="BUCARAMANGA"/>
      <sheetName val="SUCRE"/>
      <sheetName val="SINCELEJO"/>
      <sheetName val="TOLIMA"/>
      <sheetName val="IBAGUE"/>
      <sheetName val="VALLE"/>
      <sheetName val="CALI"/>
      <sheetName val="ARAUCA"/>
      <sheetName val="ARAUCACAPITAL"/>
      <sheetName val="CASANARE"/>
      <sheetName val="YOPAL"/>
      <sheetName val="PUTUMAYO"/>
      <sheetName val="MOCOA"/>
      <sheetName val="SANANDRES"/>
      <sheetName val="SANANDRESCAPITAL"/>
      <sheetName val="AMAZONAS"/>
      <sheetName val="LETICIA"/>
      <sheetName val="GUAINIA"/>
      <sheetName val="INIRIDA"/>
      <sheetName val="GUAVIARE"/>
      <sheetName val="SANJOSEDELGUAVIARE"/>
      <sheetName val="VAUPES"/>
      <sheetName val="MITU"/>
      <sheetName val="VICHADA"/>
      <sheetName val="PUERTOCARREÑ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>
        <row r="36">
          <cell r="C36">
            <v>4005</v>
          </cell>
        </row>
        <row r="37">
          <cell r="C37">
            <v>258</v>
          </cell>
        </row>
        <row r="39">
          <cell r="C39">
            <v>3154</v>
          </cell>
        </row>
        <row r="40">
          <cell r="C40">
            <v>1109</v>
          </cell>
        </row>
        <row r="85">
          <cell r="D85">
            <v>0.7207594936708861</v>
          </cell>
        </row>
        <row r="86">
          <cell r="D86">
            <v>0.15544303797468353</v>
          </cell>
        </row>
        <row r="87">
          <cell r="D87">
            <v>0.12379746835443038</v>
          </cell>
        </row>
        <row r="92">
          <cell r="C92">
            <v>26</v>
          </cell>
        </row>
        <row r="93">
          <cell r="C93">
            <v>3</v>
          </cell>
        </row>
        <row r="95">
          <cell r="C95">
            <v>12</v>
          </cell>
        </row>
        <row r="96">
          <cell r="C96">
            <v>99</v>
          </cell>
        </row>
        <row r="99">
          <cell r="C99">
            <v>183</v>
          </cell>
        </row>
        <row r="100">
          <cell r="C100">
            <v>18</v>
          </cell>
        </row>
        <row r="102">
          <cell r="C102">
            <v>142</v>
          </cell>
        </row>
        <row r="103">
          <cell r="C103">
            <v>59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9"/>
  <sheetViews>
    <sheetView showGridLines="0" tabSelected="1" zoomScaleNormal="100" workbookViewId="0">
      <selection activeCell="J7" sqref="J7"/>
    </sheetView>
  </sheetViews>
  <sheetFormatPr baseColWidth="10" defaultRowHeight="12.75" x14ac:dyDescent="0.25"/>
  <cols>
    <col min="1" max="1" width="20.7109375" style="1" customWidth="1"/>
    <col min="2" max="2" width="8.7109375" style="1" customWidth="1"/>
    <col min="3" max="4" width="25.7109375" style="1" customWidth="1"/>
    <col min="5" max="5" width="14.7109375" style="1" customWidth="1"/>
    <col min="6" max="6" width="18.7109375" style="1" customWidth="1"/>
    <col min="7" max="11" width="7.7109375" style="1" customWidth="1"/>
    <col min="12" max="12" width="11.42578125" style="1"/>
    <col min="13" max="18" width="7.7109375" style="1" customWidth="1"/>
    <col min="19" max="19" width="10.28515625" style="1" customWidth="1"/>
    <col min="20" max="20" width="11.7109375" style="1" customWidth="1"/>
    <col min="21" max="16384" width="11.42578125" style="1"/>
  </cols>
  <sheetData>
    <row r="1" spans="1:20" s="2" customFormat="1" ht="99.95" customHeight="1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ht="27" customHeight="1" x14ac:dyDescent="0.25">
      <c r="A3" s="8" t="s">
        <v>32</v>
      </c>
      <c r="B3" s="7"/>
      <c r="C3" s="48" t="s">
        <v>74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 t="s">
        <v>4</v>
      </c>
      <c r="P3" s="50"/>
      <c r="Q3" s="51">
        <v>44926</v>
      </c>
      <c r="R3" s="52"/>
      <c r="S3" s="11" t="s">
        <v>5</v>
      </c>
      <c r="T3" s="12">
        <v>2022</v>
      </c>
    </row>
    <row r="5" spans="1:20" ht="31.5" customHeight="1" x14ac:dyDescent="0.25">
      <c r="A5" s="60" t="s">
        <v>26</v>
      </c>
      <c r="B5" s="57" t="s">
        <v>27</v>
      </c>
      <c r="C5" s="65" t="s">
        <v>23</v>
      </c>
      <c r="D5" s="57" t="s">
        <v>41</v>
      </c>
      <c r="E5" s="63" t="s">
        <v>28</v>
      </c>
      <c r="F5" s="63" t="s">
        <v>29</v>
      </c>
      <c r="G5" s="59" t="s">
        <v>62</v>
      </c>
      <c r="H5" s="59"/>
      <c r="I5" s="59"/>
      <c r="J5" s="59"/>
      <c r="K5" s="59"/>
      <c r="L5" s="53" t="s">
        <v>1</v>
      </c>
      <c r="M5" s="9" t="s">
        <v>30</v>
      </c>
      <c r="N5" s="55" t="s">
        <v>2</v>
      </c>
      <c r="O5" s="55"/>
      <c r="P5" s="55"/>
      <c r="Q5" s="55"/>
      <c r="R5" s="10" t="s">
        <v>0</v>
      </c>
      <c r="S5" s="56" t="s">
        <v>31</v>
      </c>
      <c r="T5" s="57" t="s">
        <v>3</v>
      </c>
    </row>
    <row r="6" spans="1:20" ht="23.25" customHeight="1" x14ac:dyDescent="0.25">
      <c r="A6" s="61"/>
      <c r="B6" s="62"/>
      <c r="C6" s="66"/>
      <c r="D6" s="62"/>
      <c r="E6" s="64"/>
      <c r="F6" s="64"/>
      <c r="G6" s="29" t="s">
        <v>73</v>
      </c>
      <c r="H6" s="32">
        <v>2020</v>
      </c>
      <c r="I6" s="28">
        <v>2021</v>
      </c>
      <c r="J6" s="28">
        <v>2022</v>
      </c>
      <c r="K6" s="28">
        <v>2023</v>
      </c>
      <c r="L6" s="54"/>
      <c r="M6" s="21">
        <v>2019</v>
      </c>
      <c r="N6" s="21">
        <v>2020</v>
      </c>
      <c r="O6" s="21">
        <v>2021</v>
      </c>
      <c r="P6" s="21">
        <v>2022</v>
      </c>
      <c r="Q6" s="21">
        <v>2023</v>
      </c>
      <c r="R6" s="21">
        <v>2023</v>
      </c>
      <c r="S6" s="56"/>
      <c r="T6" s="58"/>
    </row>
    <row r="7" spans="1:20" ht="165.75" x14ac:dyDescent="0.25">
      <c r="A7" s="38" t="s">
        <v>75</v>
      </c>
      <c r="B7" s="39">
        <v>52029</v>
      </c>
      <c r="C7" s="45" t="s">
        <v>76</v>
      </c>
      <c r="D7" s="45" t="s">
        <v>77</v>
      </c>
      <c r="E7" s="45" t="s">
        <v>78</v>
      </c>
      <c r="F7" s="37" t="s">
        <v>79</v>
      </c>
      <c r="G7" s="42">
        <v>40923</v>
      </c>
      <c r="H7" s="4">
        <v>3147</v>
      </c>
      <c r="I7" s="4">
        <v>3109</v>
      </c>
      <c r="J7" s="4">
        <v>4683</v>
      </c>
      <c r="K7" s="4"/>
      <c r="L7" s="4" t="s">
        <v>84</v>
      </c>
      <c r="M7" s="4">
        <v>40923</v>
      </c>
      <c r="N7" s="4">
        <v>3147</v>
      </c>
      <c r="O7" s="4">
        <v>3109</v>
      </c>
      <c r="P7" s="4">
        <v>4683</v>
      </c>
      <c r="Q7" s="4"/>
      <c r="R7" s="4">
        <v>53200</v>
      </c>
      <c r="S7" s="41">
        <v>16</v>
      </c>
      <c r="T7" s="36" t="s">
        <v>86</v>
      </c>
    </row>
    <row r="8" spans="1:20" ht="53.25" customHeight="1" x14ac:dyDescent="0.25">
      <c r="A8" s="67" t="s">
        <v>80</v>
      </c>
      <c r="B8" s="68">
        <v>54012</v>
      </c>
      <c r="C8" s="69" t="s">
        <v>81</v>
      </c>
      <c r="D8" s="69" t="s">
        <v>82</v>
      </c>
      <c r="E8" s="67" t="s">
        <v>83</v>
      </c>
      <c r="F8" s="37" t="s">
        <v>88</v>
      </c>
      <c r="G8" s="43">
        <v>2993.9</v>
      </c>
      <c r="H8" s="40">
        <v>1535</v>
      </c>
      <c r="I8" s="40">
        <v>1396</v>
      </c>
      <c r="J8" s="40">
        <v>3765</v>
      </c>
      <c r="K8" s="40"/>
      <c r="L8" s="76" t="s">
        <v>85</v>
      </c>
      <c r="M8" s="72">
        <f>(G8/G9)*(100000)</f>
        <v>134.51341270219245</v>
      </c>
      <c r="N8" s="72">
        <f t="shared" ref="N8" si="0">(H8/H9)*(100000)</f>
        <v>68.142994633794657</v>
      </c>
      <c r="O8" s="72">
        <f>(I8/I9)*(100000)</f>
        <v>61.640412089998534</v>
      </c>
      <c r="P8" s="72">
        <f>(J8/J9)*(100000)</f>
        <v>165.06591456819589</v>
      </c>
      <c r="Q8" s="74"/>
      <c r="R8" s="74">
        <v>121</v>
      </c>
      <c r="S8" s="77">
        <v>16</v>
      </c>
      <c r="T8" s="70" t="s">
        <v>86</v>
      </c>
    </row>
    <row r="9" spans="1:20" ht="47.25" customHeight="1" x14ac:dyDescent="0.25">
      <c r="A9" s="67"/>
      <c r="B9" s="68"/>
      <c r="C9" s="69"/>
      <c r="D9" s="69"/>
      <c r="E9" s="67"/>
      <c r="F9" s="37" t="s">
        <v>87</v>
      </c>
      <c r="G9" s="44">
        <v>2225726</v>
      </c>
      <c r="H9" s="5">
        <v>2252616</v>
      </c>
      <c r="I9" s="5">
        <v>2264748</v>
      </c>
      <c r="J9" s="5">
        <v>2280907</v>
      </c>
      <c r="K9" s="5"/>
      <c r="L9" s="71"/>
      <c r="M9" s="73"/>
      <c r="N9" s="73"/>
      <c r="O9" s="73"/>
      <c r="P9" s="73"/>
      <c r="Q9" s="75"/>
      <c r="R9" s="75"/>
      <c r="S9" s="78"/>
      <c r="T9" s="71"/>
    </row>
  </sheetData>
  <mergeCells count="30">
    <mergeCell ref="T8:T9"/>
    <mergeCell ref="O8:O9"/>
    <mergeCell ref="R8:R9"/>
    <mergeCell ref="L8:L9"/>
    <mergeCell ref="M8:M9"/>
    <mergeCell ref="N8:N9"/>
    <mergeCell ref="S8:S9"/>
    <mergeCell ref="P8:P9"/>
    <mergeCell ref="Q8:Q9"/>
    <mergeCell ref="A8:A9"/>
    <mergeCell ref="B8:B9"/>
    <mergeCell ref="C8:C9"/>
    <mergeCell ref="D8:D9"/>
    <mergeCell ref="E8:E9"/>
    <mergeCell ref="A5:A6"/>
    <mergeCell ref="B5:B6"/>
    <mergeCell ref="E5:E6"/>
    <mergeCell ref="F5:F6"/>
    <mergeCell ref="C5:C6"/>
    <mergeCell ref="D5:D6"/>
    <mergeCell ref="L5:L6"/>
    <mergeCell ref="N5:Q5"/>
    <mergeCell ref="S5:S6"/>
    <mergeCell ref="T5:T6"/>
    <mergeCell ref="G5:K5"/>
    <mergeCell ref="A1:T1"/>
    <mergeCell ref="A2:T2"/>
    <mergeCell ref="C3:N3"/>
    <mergeCell ref="O3:P3"/>
    <mergeCell ref="Q3:R3"/>
  </mergeCells>
  <printOptions horizontalCentered="1"/>
  <pageMargins left="0.78740157480314965" right="0.78740157480314965" top="0.78740157480314965" bottom="1.1811023622047245" header="0.78740157480314965" footer="0.78740157480314965"/>
  <pageSetup paperSize="5" scale="80" orientation="landscape" r:id="rId1"/>
  <headerFooter>
    <oddHeader>&amp;R
&amp;10&amp;P de &amp;N</oddHeader>
    <oddFooter>&amp;L&amp;"Arial,Normal"&amp;8Este documento es propiedad de la Administración Central del Municipio de Santiago de Cali. Prohibida su reproducción por cualquier medio, sin previa autorización del señor Alcalde.   &amp;R&amp;"Arial,Normal"&amp;8Página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GridLines="0" topLeftCell="A13" workbookViewId="0">
      <selection sqref="A1:D1"/>
    </sheetView>
  </sheetViews>
  <sheetFormatPr baseColWidth="10" defaultRowHeight="15" x14ac:dyDescent="0.25"/>
  <cols>
    <col min="1" max="1" width="9" style="3" customWidth="1"/>
    <col min="2" max="2" width="23.140625" style="3" customWidth="1"/>
    <col min="3" max="3" width="12.28515625" style="3" customWidth="1"/>
    <col min="4" max="4" width="50.140625" style="3" customWidth="1"/>
    <col min="5" max="16384" width="11.42578125" style="3"/>
  </cols>
  <sheetData>
    <row r="1" spans="1:4" ht="25.5" customHeight="1" x14ac:dyDescent="0.25">
      <c r="A1" s="79" t="s">
        <v>24</v>
      </c>
      <c r="B1" s="79"/>
      <c r="C1" s="79"/>
      <c r="D1" s="79"/>
    </row>
    <row r="2" spans="1:4" ht="20.25" customHeight="1" x14ac:dyDescent="0.25">
      <c r="A2" s="80" t="s">
        <v>6</v>
      </c>
      <c r="B2" s="80"/>
      <c r="C2" s="80"/>
      <c r="D2" s="13" t="s">
        <v>7</v>
      </c>
    </row>
    <row r="3" spans="1:4" ht="45" customHeight="1" x14ac:dyDescent="0.25">
      <c r="A3" s="14" t="s">
        <v>8</v>
      </c>
      <c r="B3" s="81" t="s">
        <v>26</v>
      </c>
      <c r="C3" s="82"/>
      <c r="D3" s="22" t="s">
        <v>42</v>
      </c>
    </row>
    <row r="4" spans="1:4" ht="45" customHeight="1" x14ac:dyDescent="0.25">
      <c r="A4" s="14" t="s">
        <v>9</v>
      </c>
      <c r="B4" s="85" t="s">
        <v>27</v>
      </c>
      <c r="C4" s="86"/>
      <c r="D4" s="23" t="s">
        <v>43</v>
      </c>
    </row>
    <row r="5" spans="1:4" ht="45" customHeight="1" x14ac:dyDescent="0.25">
      <c r="A5" s="14" t="s">
        <v>10</v>
      </c>
      <c r="B5" s="83" t="s">
        <v>0</v>
      </c>
      <c r="C5" s="84"/>
      <c r="D5" s="16" t="s">
        <v>33</v>
      </c>
    </row>
    <row r="6" spans="1:4" ht="45" customHeight="1" x14ac:dyDescent="0.25">
      <c r="A6" s="14" t="s">
        <v>11</v>
      </c>
      <c r="B6" s="85" t="s">
        <v>44</v>
      </c>
      <c r="C6" s="86"/>
      <c r="D6" s="23" t="s">
        <v>45</v>
      </c>
    </row>
    <row r="7" spans="1:4" ht="45" customHeight="1" x14ac:dyDescent="0.25">
      <c r="A7" s="14" t="s">
        <v>12</v>
      </c>
      <c r="B7" s="85" t="s">
        <v>28</v>
      </c>
      <c r="C7" s="86"/>
      <c r="D7" s="23" t="s">
        <v>34</v>
      </c>
    </row>
    <row r="8" spans="1:4" ht="45" customHeight="1" x14ac:dyDescent="0.25">
      <c r="A8" s="14" t="s">
        <v>13</v>
      </c>
      <c r="B8" s="85" t="s">
        <v>29</v>
      </c>
      <c r="C8" s="86"/>
      <c r="D8" s="22" t="s">
        <v>35</v>
      </c>
    </row>
    <row r="9" spans="1:4" ht="45" customHeight="1" x14ac:dyDescent="0.25">
      <c r="A9" s="14" t="s">
        <v>14</v>
      </c>
      <c r="B9" s="90" t="s">
        <v>62</v>
      </c>
      <c r="C9" s="24" t="s">
        <v>73</v>
      </c>
      <c r="D9" s="22" t="s">
        <v>57</v>
      </c>
    </row>
    <row r="10" spans="1:4" ht="45" customHeight="1" x14ac:dyDescent="0.25">
      <c r="A10" s="14" t="s">
        <v>16</v>
      </c>
      <c r="B10" s="91"/>
      <c r="C10" s="24">
        <v>2020</v>
      </c>
      <c r="D10" s="15" t="s">
        <v>58</v>
      </c>
    </row>
    <row r="11" spans="1:4" ht="45" customHeight="1" x14ac:dyDescent="0.25">
      <c r="A11" s="14" t="s">
        <v>25</v>
      </c>
      <c r="B11" s="91"/>
      <c r="C11" s="24">
        <v>2021</v>
      </c>
      <c r="D11" s="15" t="s">
        <v>59</v>
      </c>
    </row>
    <row r="12" spans="1:4" ht="45" customHeight="1" x14ac:dyDescent="0.25">
      <c r="A12" s="14" t="s">
        <v>19</v>
      </c>
      <c r="B12" s="91"/>
      <c r="C12" s="24">
        <v>2022</v>
      </c>
      <c r="D12" s="15" t="s">
        <v>60</v>
      </c>
    </row>
    <row r="13" spans="1:4" ht="45" customHeight="1" x14ac:dyDescent="0.25">
      <c r="A13" s="14" t="s">
        <v>20</v>
      </c>
      <c r="B13" s="92"/>
      <c r="C13" s="24">
        <v>2023</v>
      </c>
      <c r="D13" s="15" t="s">
        <v>61</v>
      </c>
    </row>
    <row r="14" spans="1:4" ht="45" customHeight="1" x14ac:dyDescent="0.25">
      <c r="A14" s="14" t="s">
        <v>21</v>
      </c>
      <c r="B14" s="89" t="s">
        <v>1</v>
      </c>
      <c r="C14" s="89"/>
      <c r="D14" s="16" t="s">
        <v>15</v>
      </c>
    </row>
    <row r="15" spans="1:4" ht="45" customHeight="1" x14ac:dyDescent="0.25">
      <c r="A15" s="14" t="s">
        <v>37</v>
      </c>
      <c r="B15" s="23" t="s">
        <v>17</v>
      </c>
      <c r="C15" s="24">
        <v>2019</v>
      </c>
      <c r="D15" s="22" t="s">
        <v>18</v>
      </c>
    </row>
    <row r="16" spans="1:4" ht="45" customHeight="1" x14ac:dyDescent="0.25">
      <c r="A16" s="14" t="s">
        <v>39</v>
      </c>
      <c r="B16" s="89" t="s">
        <v>2</v>
      </c>
      <c r="C16" s="24">
        <v>2020</v>
      </c>
      <c r="D16" s="15" t="s">
        <v>63</v>
      </c>
    </row>
    <row r="17" spans="1:4" ht="45" customHeight="1" x14ac:dyDescent="0.25">
      <c r="A17" s="14" t="s">
        <v>38</v>
      </c>
      <c r="B17" s="89"/>
      <c r="C17" s="24">
        <v>2021</v>
      </c>
      <c r="D17" s="15" t="s">
        <v>64</v>
      </c>
    </row>
    <row r="18" spans="1:4" ht="45" customHeight="1" x14ac:dyDescent="0.25">
      <c r="A18" s="14" t="s">
        <v>52</v>
      </c>
      <c r="B18" s="89"/>
      <c r="C18" s="24">
        <v>2022</v>
      </c>
      <c r="D18" s="15" t="s">
        <v>65</v>
      </c>
    </row>
    <row r="19" spans="1:4" ht="45" customHeight="1" x14ac:dyDescent="0.25">
      <c r="A19" s="14" t="s">
        <v>53</v>
      </c>
      <c r="B19" s="89"/>
      <c r="C19" s="24">
        <v>2023</v>
      </c>
      <c r="D19" s="15" t="s">
        <v>66</v>
      </c>
    </row>
    <row r="20" spans="1:4" ht="45" customHeight="1" x14ac:dyDescent="0.25">
      <c r="A20" s="14" t="s">
        <v>54</v>
      </c>
      <c r="B20" s="17" t="s">
        <v>0</v>
      </c>
      <c r="C20" s="24">
        <v>2023</v>
      </c>
      <c r="D20" s="15" t="s">
        <v>22</v>
      </c>
    </row>
    <row r="21" spans="1:4" ht="45" customHeight="1" x14ac:dyDescent="0.25">
      <c r="A21" s="14" t="s">
        <v>55</v>
      </c>
      <c r="B21" s="87" t="s">
        <v>31</v>
      </c>
      <c r="C21" s="87"/>
      <c r="D21" s="23" t="s">
        <v>36</v>
      </c>
    </row>
    <row r="22" spans="1:4" ht="45" customHeight="1" x14ac:dyDescent="0.25">
      <c r="A22" s="18" t="s">
        <v>56</v>
      </c>
      <c r="B22" s="88" t="s">
        <v>3</v>
      </c>
      <c r="C22" s="88"/>
      <c r="D22" s="19" t="s">
        <v>40</v>
      </c>
    </row>
  </sheetData>
  <mergeCells count="13">
    <mergeCell ref="B21:C21"/>
    <mergeCell ref="B22:C22"/>
    <mergeCell ref="B14:C14"/>
    <mergeCell ref="B4:C4"/>
    <mergeCell ref="B7:C7"/>
    <mergeCell ref="B8:C8"/>
    <mergeCell ref="B16:B19"/>
    <mergeCell ref="B9:B13"/>
    <mergeCell ref="A1:D1"/>
    <mergeCell ref="A2:C2"/>
    <mergeCell ref="B3:C3"/>
    <mergeCell ref="B5:C5"/>
    <mergeCell ref="B6:C6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showGridLines="0" zoomScaleNormal="100" workbookViewId="0">
      <selection activeCell="H10" sqref="H10"/>
    </sheetView>
  </sheetViews>
  <sheetFormatPr baseColWidth="10" defaultRowHeight="12.75" x14ac:dyDescent="0.25"/>
  <cols>
    <col min="1" max="1" width="20.7109375" style="1" customWidth="1"/>
    <col min="2" max="2" width="8.7109375" style="1" customWidth="1"/>
    <col min="3" max="4" width="25.7109375" style="1" customWidth="1"/>
    <col min="5" max="5" width="11.42578125" style="1" customWidth="1"/>
    <col min="6" max="6" width="18.7109375" style="1" customWidth="1"/>
    <col min="7" max="11" width="7.7109375" style="1" customWidth="1"/>
    <col min="12" max="12" width="11.42578125" style="1"/>
    <col min="13" max="18" width="7.7109375" style="1" customWidth="1"/>
    <col min="19" max="19" width="10.28515625" style="1" customWidth="1"/>
    <col min="20" max="20" width="11.7109375" style="1" customWidth="1"/>
    <col min="21" max="16384" width="11.42578125" style="1"/>
  </cols>
  <sheetData>
    <row r="1" spans="1:20" s="25" customFormat="1" ht="99.95" customHeight="1" x14ac:dyDescent="0.2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ht="27" customHeight="1" x14ac:dyDescent="0.25">
      <c r="A3" s="26" t="s">
        <v>32</v>
      </c>
      <c r="B3" s="97" t="s">
        <v>46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8" t="s">
        <v>4</v>
      </c>
      <c r="P3" s="98"/>
      <c r="Q3" s="99">
        <v>44196</v>
      </c>
      <c r="R3" s="99"/>
      <c r="S3" s="27" t="s">
        <v>5</v>
      </c>
      <c r="T3" s="27">
        <v>2020</v>
      </c>
    </row>
    <row r="5" spans="1:20" ht="31.5" customHeight="1" x14ac:dyDescent="0.25">
      <c r="A5" s="108" t="s">
        <v>26</v>
      </c>
      <c r="B5" s="63" t="s">
        <v>27</v>
      </c>
      <c r="C5" s="110" t="s">
        <v>23</v>
      </c>
      <c r="D5" s="63" t="s">
        <v>41</v>
      </c>
      <c r="E5" s="63" t="s">
        <v>28</v>
      </c>
      <c r="F5" s="63" t="s">
        <v>29</v>
      </c>
      <c r="G5" s="59" t="s">
        <v>62</v>
      </c>
      <c r="H5" s="59"/>
      <c r="I5" s="59"/>
      <c r="J5" s="59"/>
      <c r="K5" s="59"/>
      <c r="L5" s="53" t="s">
        <v>1</v>
      </c>
      <c r="M5" s="20" t="s">
        <v>30</v>
      </c>
      <c r="N5" s="55" t="s">
        <v>2</v>
      </c>
      <c r="O5" s="55"/>
      <c r="P5" s="55"/>
      <c r="Q5" s="55"/>
      <c r="R5" s="10" t="s">
        <v>0</v>
      </c>
      <c r="S5" s="94" t="s">
        <v>31</v>
      </c>
      <c r="T5" s="63" t="s">
        <v>3</v>
      </c>
    </row>
    <row r="6" spans="1:20" ht="23.25" customHeight="1" x14ac:dyDescent="0.25">
      <c r="A6" s="109"/>
      <c r="B6" s="64"/>
      <c r="C6" s="111"/>
      <c r="D6" s="64"/>
      <c r="E6" s="64"/>
      <c r="F6" s="64"/>
      <c r="G6" s="35" t="s">
        <v>73</v>
      </c>
      <c r="H6" s="32">
        <v>2020</v>
      </c>
      <c r="I6" s="34">
        <v>2021</v>
      </c>
      <c r="J6" s="34">
        <v>2022</v>
      </c>
      <c r="K6" s="34">
        <v>2023</v>
      </c>
      <c r="L6" s="93"/>
      <c r="M6" s="28">
        <v>2019</v>
      </c>
      <c r="N6" s="32">
        <v>2020</v>
      </c>
      <c r="O6" s="28">
        <v>2021</v>
      </c>
      <c r="P6" s="28">
        <v>2022</v>
      </c>
      <c r="Q6" s="28">
        <v>2023</v>
      </c>
      <c r="R6" s="28">
        <v>2023</v>
      </c>
      <c r="S6" s="95"/>
      <c r="T6" s="64"/>
    </row>
    <row r="7" spans="1:20" ht="51" x14ac:dyDescent="0.25">
      <c r="A7" s="103" t="s">
        <v>47</v>
      </c>
      <c r="B7" s="115">
        <v>51005</v>
      </c>
      <c r="C7" s="100" t="s">
        <v>48</v>
      </c>
      <c r="D7" s="100" t="s">
        <v>49</v>
      </c>
      <c r="E7" s="103" t="s">
        <v>50</v>
      </c>
      <c r="F7" s="31" t="s">
        <v>68</v>
      </c>
      <c r="G7" s="31">
        <v>0</v>
      </c>
      <c r="H7" s="31">
        <v>0</v>
      </c>
      <c r="I7" s="31"/>
      <c r="J7" s="31"/>
      <c r="K7" s="31"/>
      <c r="L7" s="103" t="s">
        <v>51</v>
      </c>
      <c r="M7" s="105">
        <f>AVERAGE(G7:G12)</f>
        <v>50</v>
      </c>
      <c r="N7" s="105">
        <f>AVERAGE(H7:H12)</f>
        <v>16.666666666666668</v>
      </c>
      <c r="O7" s="4"/>
      <c r="P7" s="4"/>
      <c r="Q7" s="4"/>
      <c r="R7" s="112">
        <v>100</v>
      </c>
      <c r="S7" s="115">
        <v>11</v>
      </c>
      <c r="T7" s="100" t="s">
        <v>46</v>
      </c>
    </row>
    <row r="8" spans="1:20" ht="51" x14ac:dyDescent="0.25">
      <c r="A8" s="67"/>
      <c r="B8" s="68"/>
      <c r="C8" s="101"/>
      <c r="D8" s="101"/>
      <c r="E8" s="67"/>
      <c r="F8" s="30" t="s">
        <v>67</v>
      </c>
      <c r="G8" s="30">
        <v>100</v>
      </c>
      <c r="H8" s="30">
        <v>0</v>
      </c>
      <c r="I8" s="30"/>
      <c r="J8" s="30"/>
      <c r="K8" s="30"/>
      <c r="L8" s="67"/>
      <c r="M8" s="106"/>
      <c r="N8" s="106"/>
      <c r="O8" s="5"/>
      <c r="P8" s="5"/>
      <c r="Q8" s="5"/>
      <c r="R8" s="113"/>
      <c r="S8" s="68"/>
      <c r="T8" s="101"/>
    </row>
    <row r="9" spans="1:20" ht="35.1" customHeight="1" x14ac:dyDescent="0.25">
      <c r="A9" s="67"/>
      <c r="B9" s="68"/>
      <c r="C9" s="101"/>
      <c r="D9" s="101"/>
      <c r="E9" s="67"/>
      <c r="F9" s="30" t="s">
        <v>69</v>
      </c>
      <c r="G9" s="30">
        <v>0</v>
      </c>
      <c r="H9" s="30">
        <v>0</v>
      </c>
      <c r="I9" s="30"/>
      <c r="J9" s="30"/>
      <c r="K9" s="30"/>
      <c r="L9" s="67"/>
      <c r="M9" s="106"/>
      <c r="N9" s="106"/>
      <c r="O9" s="5"/>
      <c r="P9" s="5"/>
      <c r="Q9" s="5"/>
      <c r="R9" s="113"/>
      <c r="S9" s="68"/>
      <c r="T9" s="101"/>
    </row>
    <row r="10" spans="1:20" ht="35.1" customHeight="1" x14ac:dyDescent="0.25">
      <c r="A10" s="67"/>
      <c r="B10" s="68"/>
      <c r="C10" s="101"/>
      <c r="D10" s="101"/>
      <c r="E10" s="67"/>
      <c r="F10" s="30" t="s">
        <v>70</v>
      </c>
      <c r="G10" s="30">
        <v>100</v>
      </c>
      <c r="H10" s="30">
        <v>0</v>
      </c>
      <c r="I10" s="30"/>
      <c r="J10" s="30"/>
      <c r="K10" s="30"/>
      <c r="L10" s="67"/>
      <c r="M10" s="106"/>
      <c r="N10" s="106"/>
      <c r="O10" s="5"/>
      <c r="P10" s="5"/>
      <c r="Q10" s="5"/>
      <c r="R10" s="113"/>
      <c r="S10" s="68"/>
      <c r="T10" s="101"/>
    </row>
    <row r="11" spans="1:20" ht="35.1" customHeight="1" x14ac:dyDescent="0.25">
      <c r="A11" s="67"/>
      <c r="B11" s="68"/>
      <c r="C11" s="101"/>
      <c r="D11" s="101"/>
      <c r="E11" s="67"/>
      <c r="F11" s="30" t="s">
        <v>71</v>
      </c>
      <c r="G11" s="30">
        <v>0</v>
      </c>
      <c r="H11" s="30">
        <v>100</v>
      </c>
      <c r="I11" s="30"/>
      <c r="J11" s="30"/>
      <c r="K11" s="30"/>
      <c r="L11" s="67"/>
      <c r="M11" s="106"/>
      <c r="N11" s="106"/>
      <c r="O11" s="5"/>
      <c r="P11" s="5"/>
      <c r="Q11" s="5"/>
      <c r="R11" s="113"/>
      <c r="S11" s="68"/>
      <c r="T11" s="101"/>
    </row>
    <row r="12" spans="1:20" ht="35.1" customHeight="1" x14ac:dyDescent="0.25">
      <c r="A12" s="104"/>
      <c r="B12" s="116"/>
      <c r="C12" s="102"/>
      <c r="D12" s="102"/>
      <c r="E12" s="104"/>
      <c r="F12" s="33" t="s">
        <v>72</v>
      </c>
      <c r="G12" s="33">
        <v>100</v>
      </c>
      <c r="H12" s="33">
        <v>0</v>
      </c>
      <c r="I12" s="33"/>
      <c r="J12" s="33"/>
      <c r="K12" s="33"/>
      <c r="L12" s="104"/>
      <c r="M12" s="107"/>
      <c r="N12" s="107"/>
      <c r="O12" s="6"/>
      <c r="P12" s="6"/>
      <c r="Q12" s="6"/>
      <c r="R12" s="114"/>
      <c r="S12" s="116"/>
      <c r="T12" s="102"/>
    </row>
  </sheetData>
  <mergeCells count="27">
    <mergeCell ref="T7:T12"/>
    <mergeCell ref="L7:L12"/>
    <mergeCell ref="N7:N12"/>
    <mergeCell ref="M7:M12"/>
    <mergeCell ref="A5:A6"/>
    <mergeCell ref="B5:B6"/>
    <mergeCell ref="C5:C6"/>
    <mergeCell ref="D5:D6"/>
    <mergeCell ref="R7:R12"/>
    <mergeCell ref="S7:S12"/>
    <mergeCell ref="G5:K5"/>
    <mergeCell ref="A7:A12"/>
    <mergeCell ref="B7:B12"/>
    <mergeCell ref="C7:C12"/>
    <mergeCell ref="D7:D12"/>
    <mergeCell ref="E7:E12"/>
    <mergeCell ref="A1:T1"/>
    <mergeCell ref="A2:T2"/>
    <mergeCell ref="B3:N3"/>
    <mergeCell ref="O3:P3"/>
    <mergeCell ref="Q3:R3"/>
    <mergeCell ref="E5:E6"/>
    <mergeCell ref="L5:L6"/>
    <mergeCell ref="N5:Q5"/>
    <mergeCell ref="S5:S6"/>
    <mergeCell ref="T5:T6"/>
    <mergeCell ref="F5:F6"/>
  </mergeCells>
  <printOptions horizontalCentered="1"/>
  <pageMargins left="0.78740157480314965" right="0.78740157480314965" top="0.78740157480314965" bottom="1.1811023622047245" header="0.78740157480314965" footer="0.78740157480314965"/>
  <pageSetup paperSize="5" scale="80" orientation="landscape" r:id="rId1"/>
  <headerFooter>
    <oddHeader>&amp;R
&amp;10&amp;P de &amp;N</oddHeader>
    <oddFooter>&amp;L&amp;"Arial,Normal"&amp;8Este documento es propiedad de la Administración Central del Municipio de Santiago de Cali. Prohibida su reproducción por cualquier medio, sin previa autorización del señor Alcalde.   &amp;R&amp;"Arial,Normal"&amp;8Página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A7" sqref="A1:XFD1048576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MEDE01.03.03.P001.F009</vt:lpstr>
      <vt:lpstr>Descripcion Cuadro</vt:lpstr>
      <vt:lpstr>Ejemplo 4132 Planeacion</vt:lpstr>
      <vt:lpstr>Hoja1</vt:lpstr>
      <vt:lpstr>Hoja2</vt:lpstr>
      <vt:lpstr>Hoja3</vt:lpstr>
      <vt:lpstr>Hoja4</vt:lpstr>
      <vt:lpstr>'Ejemplo 4132 Planeacion'!Títulos_a_imprimir</vt:lpstr>
      <vt:lpstr>MEDE01.03.03.P001.F009!Títulos_a_imprimir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ESCOBAR</dc:creator>
  <cp:lastModifiedBy>Ana Dith Verano Murcia</cp:lastModifiedBy>
  <cp:lastPrinted>2020-09-01T23:17:51Z</cp:lastPrinted>
  <dcterms:created xsi:type="dcterms:W3CDTF">2012-05-22T17:15:35Z</dcterms:created>
  <dcterms:modified xsi:type="dcterms:W3CDTF">2023-01-26T06:07:18Z</dcterms:modified>
</cp:coreProperties>
</file>