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RLEY\Informe de Gestion 2021A IE Guillermo Valencia\"/>
    </mc:Choice>
  </mc:AlternateContent>
  <bookViews>
    <workbookView xWindow="0" yWindow="0" windowWidth="20490" windowHeight="7155"/>
  </bookViews>
  <sheets>
    <sheet name="Hoja1" sheetId="1" r:id="rId1"/>
  </sheets>
  <definedNames>
    <definedName name="_xlnm.Print_Area" localSheetId="0">Hoja1!$A$1:$G$35</definedName>
  </definedNames>
  <calcPr calcId="152511"/>
</workbook>
</file>

<file path=xl/calcChain.xml><?xml version="1.0" encoding="utf-8"?>
<calcChain xmlns="http://schemas.openxmlformats.org/spreadsheetml/2006/main">
  <c r="G4" i="1" l="1"/>
  <c r="G14" i="1"/>
  <c r="G28" i="1" l="1"/>
  <c r="G21" i="1" l="1"/>
  <c r="G15" i="1" l="1"/>
  <c r="G20" i="1" s="1"/>
  <c r="G23" i="1" l="1"/>
  <c r="G34" i="1" l="1"/>
</calcChain>
</file>

<file path=xl/sharedStrings.xml><?xml version="1.0" encoding="utf-8"?>
<sst xmlns="http://schemas.openxmlformats.org/spreadsheetml/2006/main" count="35" uniqueCount="33">
  <si>
    <t>(+) TOTAL INGRESOS</t>
  </si>
  <si>
    <t>FECHA</t>
  </si>
  <si>
    <t>VALOR</t>
  </si>
  <si>
    <t>NOMBRE</t>
  </si>
  <si>
    <t>CONCEPTO</t>
  </si>
  <si>
    <t>No. CD</t>
  </si>
  <si>
    <t>No. RP</t>
  </si>
  <si>
    <t>SALDO</t>
  </si>
  <si>
    <t>TRANSFERENCIA SEM APOYO A APLICATIVO ACADEMICO</t>
  </si>
  <si>
    <t>(+) CERTIFICADOS PENDIENTES DE IDENTIFICAR A DIC-31-2020</t>
  </si>
  <si>
    <t>(+) AJUSTES AL PESO APROXIMACION A MILES PAGO IMPTOS</t>
  </si>
  <si>
    <t>INSTITUCION EDUCATIVA GUILLERMO VALENCIA</t>
  </si>
  <si>
    <t>FLUJO DE EFECTIVO A JUL-31-2021</t>
  </si>
  <si>
    <t>SALDO EN BANCOS A DIC-31-2020</t>
  </si>
  <si>
    <t>GRATUIDAD 2020 - GIRO FEB-26-2021</t>
  </si>
  <si>
    <t>TRANSFERENCIA RECURSOS FOME</t>
  </si>
  <si>
    <t>INGRESOS POR CERTIFICADOS ENE-01-2021 A JUL-31-2021</t>
  </si>
  <si>
    <t xml:space="preserve">TRANSFERENCIA SEM APOYO A MODULO FACTURACION APLICATIVO CONTABLE ASCII </t>
  </si>
  <si>
    <t>INGRESOS POR INTERESES GANADOS ENE-01-2021 A JUL-31-2021</t>
  </si>
  <si>
    <t>INGRESOS POR TIENDA ESCOLARES ENE-01-2021 A JUL-31-2021</t>
  </si>
  <si>
    <t>(-) CERTIFICADOS PDTES A DIC-31-2020</t>
  </si>
  <si>
    <t>(=) DISPONIBLE PARA CONTRATAR EN 2021</t>
  </si>
  <si>
    <t>(-) PAGOS DE ENE-01-2021 A JUL-31-2021</t>
  </si>
  <si>
    <t>(+) CUENTAS POR PAGAR A JUL-31-2021 (Impuestos)</t>
  </si>
  <si>
    <t>(=) SALDO EN BANCOS A JUL-31-2021</t>
  </si>
  <si>
    <t>(-) CUENTAS POR PAGAR A JUL-31-2021 (Impuestos)</t>
  </si>
  <si>
    <t>(-) CERTIFICADOS DE DISPONIBILIDAD SIN CONTRATO ENE-01-2021 A JUL-31-2021</t>
  </si>
  <si>
    <t>(-) CONTRATOS SALDOS PENDIENTES DE PAGO A JUL-31-2021</t>
  </si>
  <si>
    <t>DARLEY RAMIREZ SALINAS</t>
  </si>
  <si>
    <t>HONORARIOS CONTABLES</t>
  </si>
  <si>
    <t>00003</t>
  </si>
  <si>
    <t>MAR-09-2021</t>
  </si>
  <si>
    <t>(=) PRESUPUESTO DISPONIBLE A JUL-31-2021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</si>
</sst>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 applyFill="1"/>
    <xf numFmtId="0" fontId="2" fillId="0" borderId="0" xfId="0" applyFont="1" applyFill="1"/>
    <xf numFmtId="3" fontId="4" fillId="0" borderId="0" xfId="0" applyNumberFormat="1" applyFont="1" applyFill="1"/>
    <xf numFmtId="0" fontId="4" fillId="0" borderId="0" xfId="0" applyFont="1" applyFill="1"/>
    <xf numFmtId="0" fontId="0" fillId="0" borderId="0" xfId="0" applyFill="1"/>
    <xf numFmtId="3" fontId="0" fillId="0" borderId="0" xfId="0" applyNumberFormat="1" applyFill="1"/>
    <xf numFmtId="3" fontId="1" fillId="0" borderId="0" xfId="0" applyNumberFormat="1" applyFont="1" applyFill="1"/>
    <xf numFmtId="3" fontId="1" fillId="0" borderId="1" xfId="0" applyNumberFormat="1" applyFont="1" applyFill="1" applyBorder="1"/>
    <xf numFmtId="0" fontId="3" fillId="0" borderId="0" xfId="0" applyFont="1" applyFill="1"/>
    <xf numFmtId="3" fontId="5" fillId="0" borderId="0" xfId="0" applyNumberFormat="1" applyFont="1" applyFill="1"/>
    <xf numFmtId="0" fontId="5" fillId="0" borderId="0" xfId="0" applyFont="1" applyFill="1"/>
    <xf numFmtId="3" fontId="3" fillId="0" borderId="2" xfId="0" applyNumberFormat="1" applyFont="1" applyFill="1" applyBorder="1"/>
    <xf numFmtId="0" fontId="4" fillId="0" borderId="3" xfId="0" applyFont="1" applyBorder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37" fontId="0" fillId="0" borderId="3" xfId="0" applyNumberFormat="1" applyBorder="1"/>
    <xf numFmtId="3" fontId="0" fillId="0" borderId="0" xfId="0" applyNumberFormat="1"/>
    <xf numFmtId="0" fontId="6" fillId="0" borderId="0" xfId="0" applyFont="1"/>
    <xf numFmtId="49" fontId="0" fillId="0" borderId="3" xfId="0" applyNumberFormat="1" applyBorder="1" applyAlignment="1">
      <alignment horizontal="right"/>
    </xf>
    <xf numFmtId="0" fontId="7" fillId="0" borderId="3" xfId="0" applyFont="1" applyBorder="1"/>
    <xf numFmtId="49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abSelected="1" topLeftCell="A7" zoomScaleNormal="100" workbookViewId="0">
      <selection activeCell="C39" sqref="C39"/>
    </sheetView>
  </sheetViews>
  <sheetFormatPr baseColWidth="10" defaultRowHeight="15" x14ac:dyDescent="0.25"/>
  <cols>
    <col min="1" max="1" width="3.28515625" customWidth="1"/>
    <col min="2" max="2" width="23.140625" style="7" customWidth="1"/>
    <col min="3" max="3" width="24.5703125" style="7" customWidth="1"/>
    <col min="4" max="4" width="11.140625" style="8" customWidth="1"/>
    <col min="5" max="5" width="14.140625" style="7" bestFit="1" customWidth="1"/>
    <col min="6" max="6" width="12" style="7" customWidth="1"/>
    <col min="7" max="7" width="15.7109375" customWidth="1"/>
    <col min="8" max="8" width="12.7109375" bestFit="1" customWidth="1"/>
  </cols>
  <sheetData>
    <row r="1" spans="1:12" ht="18.75" x14ac:dyDescent="0.3">
      <c r="A1" s="25" t="s">
        <v>11</v>
      </c>
      <c r="B1" s="25"/>
      <c r="C1" s="25"/>
      <c r="D1" s="25"/>
      <c r="E1" s="25"/>
      <c r="F1" s="25"/>
      <c r="G1" s="25"/>
    </row>
    <row r="2" spans="1:12" ht="18.75" x14ac:dyDescent="0.3">
      <c r="A2" s="25" t="s">
        <v>12</v>
      </c>
      <c r="B2" s="25"/>
      <c r="C2" s="25"/>
      <c r="D2" s="25"/>
      <c r="E2" s="25"/>
      <c r="F2" s="25"/>
      <c r="G2" s="25"/>
    </row>
    <row r="3" spans="1:12" ht="7.15" customHeight="1" x14ac:dyDescent="0.25"/>
    <row r="4" spans="1:12" ht="15.75" x14ac:dyDescent="0.25">
      <c r="A4" s="1" t="s">
        <v>13</v>
      </c>
      <c r="B4" s="4"/>
      <c r="C4" s="4"/>
      <c r="D4" s="5"/>
      <c r="E4" s="6"/>
      <c r="G4" s="3">
        <f>8004768-382441</f>
        <v>7622327</v>
      </c>
      <c r="H4" s="19"/>
      <c r="I4" s="19"/>
    </row>
    <row r="5" spans="1:12" x14ac:dyDescent="0.25">
      <c r="G5" s="7"/>
    </row>
    <row r="6" spans="1:12" ht="15.75" x14ac:dyDescent="0.25">
      <c r="A6" t="s">
        <v>14</v>
      </c>
      <c r="E6" s="9">
        <v>33469476</v>
      </c>
      <c r="F6" s="8"/>
      <c r="G6" s="7"/>
    </row>
    <row r="7" spans="1:12" ht="15.75" x14ac:dyDescent="0.25">
      <c r="A7" t="s">
        <v>15</v>
      </c>
      <c r="E7" s="9">
        <v>3000000</v>
      </c>
      <c r="F7" s="8"/>
      <c r="G7" s="7"/>
    </row>
    <row r="8" spans="1:12" ht="15.75" x14ac:dyDescent="0.25">
      <c r="A8" s="20" t="s">
        <v>16</v>
      </c>
      <c r="E8" s="9">
        <v>361012</v>
      </c>
      <c r="G8" s="7"/>
    </row>
    <row r="9" spans="1:12" ht="15.75" x14ac:dyDescent="0.25">
      <c r="A9" s="20" t="s">
        <v>17</v>
      </c>
      <c r="E9" s="9">
        <v>2545000</v>
      </c>
      <c r="G9" s="7"/>
    </row>
    <row r="10" spans="1:12" ht="15.75" x14ac:dyDescent="0.25">
      <c r="A10" s="20" t="s">
        <v>8</v>
      </c>
      <c r="E10" s="9">
        <v>0</v>
      </c>
      <c r="G10" s="7"/>
    </row>
    <row r="11" spans="1:12" ht="15.75" x14ac:dyDescent="0.25">
      <c r="A11" s="20" t="s">
        <v>18</v>
      </c>
      <c r="E11" s="9">
        <v>2217</v>
      </c>
      <c r="G11" s="7"/>
    </row>
    <row r="12" spans="1:12" ht="15.75" x14ac:dyDescent="0.25">
      <c r="A12" s="20" t="s">
        <v>20</v>
      </c>
      <c r="E12" s="9">
        <v>-10000</v>
      </c>
      <c r="G12" s="7"/>
    </row>
    <row r="13" spans="1:12" ht="16.5" thickBot="1" x14ac:dyDescent="0.3">
      <c r="A13" s="20" t="s">
        <v>19</v>
      </c>
      <c r="E13" s="10">
        <v>0</v>
      </c>
      <c r="G13" s="7"/>
    </row>
    <row r="14" spans="1:12" ht="16.5" thickBot="1" x14ac:dyDescent="0.3">
      <c r="A14" s="1" t="s">
        <v>0</v>
      </c>
      <c r="B14" s="4"/>
      <c r="C14" s="4"/>
      <c r="G14" s="3">
        <f>SUM(E6:E13)</f>
        <v>39367705</v>
      </c>
      <c r="H14" s="19"/>
    </row>
    <row r="15" spans="1:12" ht="21.75" customHeight="1" thickTop="1" x14ac:dyDescent="0.3">
      <c r="A15" s="2" t="s">
        <v>21</v>
      </c>
      <c r="B15" s="11"/>
      <c r="C15" s="11"/>
      <c r="D15" s="12"/>
      <c r="E15" s="13"/>
      <c r="G15" s="14">
        <f>G4+G14</f>
        <v>46990032</v>
      </c>
      <c r="I15" s="19"/>
    </row>
    <row r="16" spans="1:12" ht="22.5" customHeight="1" x14ac:dyDescent="0.25">
      <c r="A16" s="1" t="s">
        <v>22</v>
      </c>
      <c r="B16" s="4"/>
      <c r="C16" s="4"/>
      <c r="D16" s="3"/>
      <c r="E16" s="4"/>
      <c r="G16" s="3">
        <v>30847129</v>
      </c>
      <c r="K16" s="19"/>
      <c r="L16" s="19"/>
    </row>
    <row r="17" spans="1:12" ht="22.5" customHeight="1" x14ac:dyDescent="0.25">
      <c r="A17" s="1" t="s">
        <v>23</v>
      </c>
      <c r="B17" s="4"/>
      <c r="C17" s="4"/>
      <c r="D17" s="3"/>
      <c r="E17" s="4"/>
      <c r="G17" s="3">
        <v>33750</v>
      </c>
      <c r="K17" s="19"/>
      <c r="L17" s="19"/>
    </row>
    <row r="18" spans="1:12" ht="22.5" customHeight="1" x14ac:dyDescent="0.25">
      <c r="A18" s="1" t="s">
        <v>10</v>
      </c>
      <c r="B18" s="4"/>
      <c r="C18" s="4"/>
      <c r="D18" s="3"/>
      <c r="E18" s="4"/>
      <c r="G18" s="3">
        <v>-5599</v>
      </c>
      <c r="K18" s="19"/>
      <c r="L18" s="19"/>
    </row>
    <row r="19" spans="1:12" ht="22.5" customHeight="1" thickBot="1" x14ac:dyDescent="0.3">
      <c r="A19" s="1" t="s">
        <v>9</v>
      </c>
      <c r="B19" s="4"/>
      <c r="C19" s="4"/>
      <c r="D19" s="3"/>
      <c r="E19" s="4"/>
      <c r="G19" s="3">
        <v>10000</v>
      </c>
      <c r="K19" s="19"/>
      <c r="L19" s="19"/>
    </row>
    <row r="20" spans="1:12" ht="23.25" customHeight="1" thickTop="1" x14ac:dyDescent="0.3">
      <c r="A20" s="2" t="s">
        <v>24</v>
      </c>
      <c r="B20" s="11"/>
      <c r="C20" s="11"/>
      <c r="D20" s="12"/>
      <c r="E20" s="13"/>
      <c r="G20" s="14">
        <f>G15-G16+G17+G18+G19</f>
        <v>16181054</v>
      </c>
      <c r="I20" s="19"/>
    </row>
    <row r="21" spans="1:12" ht="20.25" customHeight="1" x14ac:dyDescent="0.25">
      <c r="A21" s="1" t="s">
        <v>25</v>
      </c>
      <c r="B21" s="4"/>
      <c r="C21" s="4"/>
      <c r="D21" s="3"/>
      <c r="E21" s="4"/>
      <c r="G21" s="3">
        <f>G17</f>
        <v>33750</v>
      </c>
      <c r="I21" s="19"/>
      <c r="J21" s="19"/>
    </row>
    <row r="22" spans="1:12" x14ac:dyDescent="0.25">
      <c r="I22" s="19"/>
    </row>
    <row r="23" spans="1:12" ht="15.75" x14ac:dyDescent="0.25">
      <c r="A23" s="1" t="s">
        <v>26</v>
      </c>
      <c r="B23" s="4"/>
      <c r="C23" s="4"/>
      <c r="D23" s="3"/>
      <c r="E23" s="4"/>
      <c r="G23" s="3">
        <f>SUM(F26:F26)</f>
        <v>0</v>
      </c>
    </row>
    <row r="25" spans="1:12" ht="15.75" x14ac:dyDescent="0.25">
      <c r="A25" s="1"/>
      <c r="B25" s="15" t="s">
        <v>4</v>
      </c>
      <c r="C25" s="15"/>
      <c r="D25" s="15" t="s">
        <v>5</v>
      </c>
      <c r="E25" s="15" t="s">
        <v>1</v>
      </c>
      <c r="F25" s="15" t="s">
        <v>2</v>
      </c>
    </row>
    <row r="26" spans="1:12" ht="15.75" x14ac:dyDescent="0.25">
      <c r="A26" s="1"/>
      <c r="B26" s="16"/>
      <c r="C26" s="16"/>
      <c r="D26" s="21"/>
      <c r="E26" s="17"/>
      <c r="F26" s="18"/>
    </row>
    <row r="28" spans="1:12" ht="23.25" customHeight="1" x14ac:dyDescent="0.25">
      <c r="A28" s="1" t="s">
        <v>27</v>
      </c>
      <c r="B28" s="4"/>
      <c r="C28" s="4"/>
      <c r="D28" s="3"/>
      <c r="E28" s="4"/>
      <c r="G28" s="3">
        <f>SUM(F31:F32)</f>
        <v>3750000</v>
      </c>
    </row>
    <row r="29" spans="1:12" ht="6" customHeight="1" x14ac:dyDescent="0.25"/>
    <row r="30" spans="1:12" ht="15.75" x14ac:dyDescent="0.25">
      <c r="A30" s="1"/>
      <c r="B30" s="15" t="s">
        <v>4</v>
      </c>
      <c r="C30" s="15" t="s">
        <v>3</v>
      </c>
      <c r="D30" s="15" t="s">
        <v>6</v>
      </c>
      <c r="E30" s="15" t="s">
        <v>1</v>
      </c>
      <c r="F30" s="15" t="s">
        <v>7</v>
      </c>
    </row>
    <row r="31" spans="1:12" ht="15.75" x14ac:dyDescent="0.25">
      <c r="A31" s="1"/>
      <c r="B31" s="22" t="s">
        <v>29</v>
      </c>
      <c r="C31" s="22" t="s">
        <v>28</v>
      </c>
      <c r="D31" s="23" t="s">
        <v>30</v>
      </c>
      <c r="E31" s="24" t="s">
        <v>31</v>
      </c>
      <c r="F31" s="18">
        <v>3750000</v>
      </c>
    </row>
    <row r="32" spans="1:12" ht="15.75" x14ac:dyDescent="0.25">
      <c r="A32" s="1"/>
      <c r="B32" s="22"/>
      <c r="C32" s="22"/>
      <c r="D32" s="23"/>
      <c r="E32" s="24"/>
      <c r="F32" s="18"/>
    </row>
    <row r="33" spans="1:9" ht="6" customHeight="1" thickBot="1" x14ac:dyDescent="0.3"/>
    <row r="34" spans="1:9" ht="19.5" thickTop="1" x14ac:dyDescent="0.3">
      <c r="A34" s="2" t="s">
        <v>32</v>
      </c>
      <c r="B34" s="11"/>
      <c r="C34" s="11"/>
      <c r="D34" s="12"/>
      <c r="E34" s="13"/>
      <c r="G34" s="14">
        <f>G20-G21-G23-G28</f>
        <v>12397304</v>
      </c>
      <c r="I34" s="19"/>
    </row>
    <row r="36" spans="1:9" ht="15.75" x14ac:dyDescent="0.25">
      <c r="E36" s="3"/>
    </row>
    <row r="37" spans="1:9" ht="15.75" x14ac:dyDescent="0.25">
      <c r="E37" s="3"/>
    </row>
    <row r="38" spans="1:9" ht="15.75" x14ac:dyDescent="0.25">
      <c r="E38" s="3"/>
    </row>
  </sheetData>
  <sortState ref="A83:J86">
    <sortCondition ref="D83:D86"/>
  </sortState>
  <mergeCells count="2">
    <mergeCell ref="A1:G1"/>
    <mergeCell ref="A2:G2"/>
  </mergeCells>
  <printOptions horizontalCentered="1" verticalCentered="1"/>
  <pageMargins left="0" right="0" top="0" bottom="1" header="0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Full name</cp:lastModifiedBy>
  <cp:lastPrinted>2021-02-18T20:11:19Z</cp:lastPrinted>
  <dcterms:created xsi:type="dcterms:W3CDTF">2016-08-17T20:40:23Z</dcterms:created>
  <dcterms:modified xsi:type="dcterms:W3CDTF">2021-08-12T19:36:50Z</dcterms:modified>
</cp:coreProperties>
</file>