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9135"/>
  </bookViews>
  <sheets>
    <sheet name="Cuadro 2S" sheetId="1" r:id="rId1"/>
    <sheet name="Instructivo de diligenciamiento" sheetId="2" r:id="rId2"/>
  </sheets>
  <externalReferences>
    <externalReference r:id="rId3"/>
  </externalReferences>
  <definedNames>
    <definedName name="_xlnm.Print_Area" localSheetId="0">'Cuadro 2S'!$A$1:$U$17</definedName>
    <definedName name="datos">[1]PUERTOCARREÑO!$C$36:$C$40,[1]PUERTOCARREÑO!$D$85:$D$87,[1]PUERTOCARREÑO!$C$92:$C$96,[1]PUERTOCARREÑO!$C$99:$C$103</definedName>
  </definedNames>
  <calcPr calcId="152511"/>
</workbook>
</file>

<file path=xl/calcChain.xml><?xml version="1.0" encoding="utf-8"?>
<calcChain xmlns="http://schemas.openxmlformats.org/spreadsheetml/2006/main">
  <c r="S14" i="1" l="1"/>
  <c r="P14" i="1"/>
  <c r="S12" i="1"/>
  <c r="P12" i="1"/>
  <c r="S10" i="1"/>
  <c r="P10" i="1"/>
  <c r="S8" i="1"/>
  <c r="P8" i="1"/>
</calcChain>
</file>

<file path=xl/sharedStrings.xml><?xml version="1.0" encoding="utf-8"?>
<sst xmlns="http://schemas.openxmlformats.org/spreadsheetml/2006/main" count="157" uniqueCount="120">
  <si>
    <t>Fecha de reporte:</t>
  </si>
  <si>
    <t>Vigencia: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</si>
  <si>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</si>
  <si>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</si>
  <si>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</si>
  <si>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</si>
  <si>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</si>
  <si>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</si>
  <si>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</si>
  <si>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</si>
  <si>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</si>
  <si>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</si>
  <si>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</si>
  <si>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</si>
  <si>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</si>
  <si>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Tiempo de respuesta legal (días hábiles)</t>
  </si>
  <si>
    <t>Responsable
(Reparto administrativo)</t>
  </si>
  <si>
    <t>%</t>
  </si>
  <si>
    <t>(V1/V2)*100</t>
  </si>
  <si>
    <t>EFICACIA</t>
  </si>
  <si>
    <t>EFICIENCIA</t>
  </si>
  <si>
    <t>ENCABEZADO COLUMNA</t>
  </si>
  <si>
    <t>DESCRIPCIÓN DE LA COLUMNA</t>
  </si>
  <si>
    <t>A</t>
  </si>
  <si>
    <t>Identificación del eje del Plan de Desarrollo</t>
  </si>
  <si>
    <t>B</t>
  </si>
  <si>
    <t>Identificación del componente del Plan de Desarrollo</t>
  </si>
  <si>
    <t>C</t>
  </si>
  <si>
    <t>Identificación del programa del Plan de Desarrollo</t>
  </si>
  <si>
    <t>D</t>
  </si>
  <si>
    <t>Descripción la actividad del trámite o servicio</t>
  </si>
  <si>
    <t>E</t>
  </si>
  <si>
    <t>Identificación si es trámite o servicio</t>
  </si>
  <si>
    <t>F</t>
  </si>
  <si>
    <t>Nombre del macroproceso</t>
  </si>
  <si>
    <t>G</t>
  </si>
  <si>
    <t>nombre del proceso / subproceso</t>
  </si>
  <si>
    <t>H</t>
  </si>
  <si>
    <t>Código procedimiento</t>
  </si>
  <si>
    <t>Código del procedimiento</t>
  </si>
  <si>
    <t>I</t>
  </si>
  <si>
    <t>Meta</t>
  </si>
  <si>
    <t>Descripción de la meta de la actividad</t>
  </si>
  <si>
    <t>J</t>
  </si>
  <si>
    <t>Indicador</t>
  </si>
  <si>
    <t>Descripción del indicador de la actividad</t>
  </si>
  <si>
    <t>K</t>
  </si>
  <si>
    <t>Unidad de medida del indicador</t>
  </si>
  <si>
    <t>L</t>
  </si>
  <si>
    <t>Formula</t>
  </si>
  <si>
    <t>Descripción de la fórmula del indicador</t>
  </si>
  <si>
    <t>M</t>
  </si>
  <si>
    <t>Descripción de las variables de la fórmula del indicador</t>
  </si>
  <si>
    <t>N</t>
  </si>
  <si>
    <t>Valor de la variables en el año de vigencia. El dato corresponde a cada variable del indicador</t>
  </si>
  <si>
    <t>O</t>
  </si>
  <si>
    <t xml:space="preserve">Valor logrado del indicador en el año de vigencia </t>
  </si>
  <si>
    <t>P</t>
  </si>
  <si>
    <t>Valor del tiempo de respuesta legal (días hábiles). Está en la ficha técnica de indicadores, formulacion (MEDE01.03.18.P02.F06)</t>
  </si>
  <si>
    <t>Q</t>
  </si>
  <si>
    <t>Valor logrado del tiempo de respuesta legal (días hábiles) en el año de vigencia. Se calcula en la ficha de seguimiento del indicador (MEDE01.03.18.P02.F04)</t>
  </si>
  <si>
    <t>R</t>
  </si>
  <si>
    <t>Valor del cumplimiento en el tiempo respuesta en porcentaje. Se calcula como (tiempo de respuesta / tiempo de respuesta legal)*100</t>
  </si>
  <si>
    <t>S</t>
  </si>
  <si>
    <t>Fuente de información</t>
  </si>
  <si>
    <t>T</t>
  </si>
  <si>
    <t>Responsable (Reparto administrativo)</t>
  </si>
  <si>
    <t>Reparto administrativo responsable del trámite o servicio</t>
  </si>
  <si>
    <t>No.</t>
  </si>
  <si>
    <t>U</t>
  </si>
  <si>
    <t>Número consecutivo del indicador</t>
  </si>
  <si>
    <r>
      <rPr>
        <b/>
        <sz val="11"/>
        <color rgb="FFFF0000"/>
        <rFont val="Calibri"/>
        <family val="2"/>
        <scheme val="minor"/>
      </rPr>
      <t xml:space="preserve">Instructivo de diligenciamiento </t>
    </r>
    <r>
      <rPr>
        <b/>
        <sz val="11"/>
        <color theme="1"/>
        <rFont val="Calibri"/>
        <family val="2"/>
        <scheme val="minor"/>
      </rPr>
      <t>del Cuadro 2S Formato de Seguimiento del Plan de Acción Indicadores de Gestión</t>
    </r>
  </si>
  <si>
    <r>
      <rPr>
        <sz val="11"/>
        <color rgb="FFFF0000"/>
        <rFont val="Calibri"/>
        <family val="2"/>
        <scheme val="minor"/>
      </rPr>
      <t>Organismo</t>
    </r>
    <r>
      <rPr>
        <sz val="11"/>
        <color theme="1"/>
        <rFont val="Calibri"/>
        <family val="2"/>
        <scheme val="minor"/>
      </rPr>
      <t xml:space="preserve"> responsable del trámite o servicio</t>
    </r>
  </si>
  <si>
    <t>Valor  de la variable</t>
  </si>
  <si>
    <t>% ejecución</t>
  </si>
  <si>
    <t xml:space="preserve">Valor  de la variable </t>
  </si>
  <si>
    <t xml:space="preserve">% ejecución </t>
  </si>
  <si>
    <t xml:space="preserve">Tiempo de respuesta (días hábiles) </t>
  </si>
  <si>
    <t xml:space="preserve">Cumplimiento (%) tiempo respuesta
</t>
  </si>
  <si>
    <t>Tiempo de respuesta (días hábiles)</t>
  </si>
  <si>
    <t>Cumplimiento (%) tiempo respuesta</t>
  </si>
  <si>
    <t>Fuente de información (Organismo)</t>
  </si>
  <si>
    <t>ORGANISMO:</t>
  </si>
  <si>
    <t>41 Cali social y diversa</t>
  </si>
  <si>
    <t>415 Cali vibra con la cultura y el deporte</t>
  </si>
  <si>
    <t>4151 Actívate con el deporte y la recreación</t>
  </si>
  <si>
    <t xml:space="preserve">Reconocimiento Deportivo a Clubes deportivos, clubes promotores y clubes pertenecientes a entidades no deportivas </t>
  </si>
  <si>
    <t>Trámite</t>
  </si>
  <si>
    <t xml:space="preserve">Desarrollo Social </t>
  </si>
  <si>
    <t xml:space="preserve">Servicio de Deporte y Recreacion </t>
  </si>
  <si>
    <t>MMDS01.04.18.P05</t>
  </si>
  <si>
    <t>Expedir el 100%  de solicitudes de reconocimiento deportivo de Clubes deportivos, clubes promotores y clubes pertenecientes a entidades no deportivas, que lo soliciten y cumplan los requisitos de ley.</t>
  </si>
  <si>
    <t xml:space="preserve">Porcentaje de solicitudes de  inscripción de nuevos órganos de administración y control (Comité Ejecutivo, Organo de Control y Comisión disciplinaria) de clubes deportivos o promotores vigentes expedidas. </t>
  </si>
  <si>
    <t>V1 = Reconocimiento deportivo a clubes deportivos, clubes promotores y clubes pertenecientes a entidades no deportivas expedidas</t>
  </si>
  <si>
    <t>Secretaria de Deporte y Recreación</t>
  </si>
  <si>
    <t>Subsecretaría de Fomento</t>
  </si>
  <si>
    <t>V2 = Solicitudes de Reconocimiento deportivo a clubes deportivos, clubes promotores y clubes pertenecientes a entidades no deportivas radicadas</t>
  </si>
  <si>
    <t xml:space="preserve">Renovación del reconocimiento deportivo a Clubes deportivos, clubes promotores y clubes  pertenecientes a entidades no deportivas </t>
  </si>
  <si>
    <t>Expedir el 100%  de Renovaciones de reconocimientos deportivos de Clubes deportivos, clubes promotores y clubes pertenecientes a entidades no deportivas, que lo soliciten y cumplan los requisitos de ley.</t>
  </si>
  <si>
    <t>Porcentaje  de solicitudes de Renovaciones  del reconocimiento deportivo aprobadas a clubes deportivos, clubes promotores y clubes pertenecientes a entidades no deportivas expedidas</t>
  </si>
  <si>
    <t>V1 = Solicitudes de Renovación del reconocimiento deportivo a clubes deportivos, clubes promotores y clubes pertenecientes a entidades no deportivas expedidas</t>
  </si>
  <si>
    <t>V2 = Solicitudes de Renovación del reconocimiento deportivo a clubes deportivos, clubes promotores y clubes pertenecientes a entidades no deportivas radicadas</t>
  </si>
  <si>
    <t>Disolución y liquidación de clubes deportivos y promotores.</t>
  </si>
  <si>
    <t>Expedir el 100% de formalizaciones de  disolucion y liquidacion de Clubes Deportivos o Promotores solicitadas</t>
  </si>
  <si>
    <t>Porcentaje de solicitudes de formalización de disolucion y liquidacion de Clubes Deportivos o Promotores expedidas</t>
  </si>
  <si>
    <t>V1 = Solicitudes Formalización de la disolucion y liquidacion de Clubes Deportivos y Promotores expedidas</t>
  </si>
  <si>
    <t>V2 = Solicitudes de formalización de la disolucion y liquidacion de Clubes Deportivos y Promotores radicadas</t>
  </si>
  <si>
    <t>42 Cali amable y sostenible</t>
  </si>
  <si>
    <t>423 Viviendo mejor y disfrutando más a Cali</t>
  </si>
  <si>
    <t>4234 Equipamientos colectivos multifuncionales, sostenibles y accesibles</t>
  </si>
  <si>
    <t>Préstamo a terceros o aprovechamiento de uso de escenarios deportivos, para realización de eventos deportivos o de artes escénicas</t>
  </si>
  <si>
    <t>Servicio</t>
  </si>
  <si>
    <t xml:space="preserve">Servicio de Deporte y Recreación </t>
  </si>
  <si>
    <t>MAJA01.03.03.18.P08</t>
  </si>
  <si>
    <t xml:space="preserve"> Atender el 100% de las solicitudes de  préstamos o aprovechamiento de uso de escenarios deportivos, para realización de eventos deportivos o de artes escénicas.</t>
  </si>
  <si>
    <t>Porcentaje de solicitudes de préstamo o aprovechamiento de uso de escenarios deportivos, para realización de eventos deportivos o de artes escénicas, atendidas</t>
  </si>
  <si>
    <t>V1 = Solicitudes de préstamo o aprovechamiento de uso de escenarios deportivos, para realización de eventos deportivos o de artes escénicas, atendidas</t>
  </si>
  <si>
    <t>Unidad de Apoyo a la Gestión</t>
  </si>
  <si>
    <t>V2 = Solicitudes de préstamo o aprovechamiento de uso de escenarios deportivos, para realización de eventos deportivos o de artes escénicas, radicadas</t>
  </si>
  <si>
    <t>SECRETARÍA DEL DEPORTE Y LA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</si>
</sst>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8" fillId="0" borderId="0" xfId="1" applyFont="1" applyFill="1" applyAlignment="1">
      <alignment vertical="center" wrapText="1"/>
    </xf>
    <xf numFmtId="164" fontId="9" fillId="3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7" fillId="0" borderId="3" xfId="1" applyNumberFormat="1" applyFont="1" applyFill="1" applyBorder="1" applyAlignment="1">
      <alignment horizontal="center" vertical="center" wrapText="1"/>
    </xf>
    <xf numFmtId="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2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1097" name="Group 1"/>
        <xdr:cNvGrpSpPr>
          <a:grpSpLocks/>
        </xdr:cNvGrpSpPr>
      </xdr:nvGrpSpPr>
      <xdr:grpSpPr bwMode="auto">
        <a:xfrm>
          <a:off x="0" y="0"/>
          <a:ext cx="15068550" cy="1266825"/>
          <a:chOff x="0" y="0"/>
          <a:chExt cx="14423" cy="1776"/>
        </a:xfrm>
      </xdr:grpSpPr>
      <xdr:sp macro="" textlink="">
        <xdr:nvSpPr>
          <xdr:cNvPr id="1114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00" y="0"/>
            <a:ext cx="3423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7" y="588"/>
            <a:ext cx="167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00" y="588"/>
            <a:ext cx="176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65" y="895"/>
            <a:ext cx="1658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00" y="895"/>
            <a:ext cx="176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s-CO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2450" y="0"/>
            <a:ext cx="8549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del organismo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s-ES" sz="12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(Trámites y 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Servicios)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295275</xdr:colOff>
      <xdr:row>0</xdr:row>
      <xdr:rowOff>885825</xdr:rowOff>
    </xdr:from>
    <xdr:to>
      <xdr:col>3</xdr:col>
      <xdr:colOff>180976</xdr:colOff>
      <xdr:row>0</xdr:row>
      <xdr:rowOff>1143000</xdr:rowOff>
    </xdr:to>
    <xdr:sp macro="" textlink="">
      <xdr:nvSpPr>
        <xdr:cNvPr id="10" name="Text Box 49"/>
        <xdr:cNvSpPr txBox="1">
          <a:spLocks noChangeArrowheads="1"/>
        </xdr:cNvSpPr>
      </xdr:nvSpPr>
      <xdr:spPr bwMode="auto">
        <a:xfrm>
          <a:off x="295275" y="885825"/>
          <a:ext cx="1762126" cy="2571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0</xdr:row>
      <xdr:rowOff>76200</xdr:rowOff>
    </xdr:from>
    <xdr:to>
      <xdr:col>2</xdr:col>
      <xdr:colOff>609600</xdr:colOff>
      <xdr:row>0</xdr:row>
      <xdr:rowOff>838200</xdr:rowOff>
    </xdr:to>
    <xdr:pic>
      <xdr:nvPicPr>
        <xdr:cNvPr id="1099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tabSelected="1" topLeftCell="G5" zoomScaleNormal="100" zoomScaleSheetLayoutView="80" workbookViewId="0">
      <selection activeCell="R16" sqref="R16"/>
    </sheetView>
  </sheetViews>
  <sheetFormatPr baseColWidth="10" defaultColWidth="11.42578125" defaultRowHeight="12.75" x14ac:dyDescent="0.25"/>
  <cols>
    <col min="1" max="1" width="6.7109375" style="1" customWidth="1"/>
    <col min="2" max="2" width="10.7109375" style="1" customWidth="1"/>
    <col min="3" max="5" width="10.7109375" style="7" customWidth="1"/>
    <col min="6" max="6" width="10" style="7" customWidth="1"/>
    <col min="7" max="7" width="11.42578125" style="7" customWidth="1"/>
    <col min="8" max="8" width="10.7109375" style="7" customWidth="1"/>
    <col min="9" max="9" width="11.5703125" style="7" customWidth="1"/>
    <col min="10" max="10" width="11.28515625" style="8" customWidth="1"/>
    <col min="11" max="11" width="11" style="1" customWidth="1"/>
    <col min="12" max="12" width="7.7109375" style="1" customWidth="1"/>
    <col min="13" max="13" width="10.5703125" style="1" customWidth="1"/>
    <col min="14" max="14" width="10.7109375" style="1" customWidth="1"/>
    <col min="15" max="15" width="11.5703125" style="1" customWidth="1"/>
    <col min="16" max="16" width="9.7109375" style="1" customWidth="1"/>
    <col min="17" max="18" width="11" style="1" customWidth="1"/>
    <col min="19" max="19" width="11.42578125" style="1" customWidth="1"/>
    <col min="20" max="20" width="13.5703125" style="1" customWidth="1"/>
    <col min="21" max="21" width="13.140625" style="1" customWidth="1"/>
    <col min="22" max="16384" width="11.42578125" style="1"/>
  </cols>
  <sheetData>
    <row r="1" spans="1:21" ht="99.9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s="3" customFormat="1" ht="27" customHeight="1" x14ac:dyDescent="0.25">
      <c r="A3" s="29" t="s">
        <v>82</v>
      </c>
      <c r="B3" s="29"/>
      <c r="C3" s="29"/>
      <c r="D3" s="2"/>
      <c r="E3" s="30" t="s">
        <v>119</v>
      </c>
      <c r="F3" s="30"/>
      <c r="G3" s="30"/>
      <c r="H3" s="30"/>
      <c r="I3" s="30"/>
      <c r="J3" s="30"/>
      <c r="K3" s="30"/>
      <c r="L3" s="30"/>
      <c r="M3" s="30"/>
      <c r="N3" s="31" t="s">
        <v>0</v>
      </c>
      <c r="O3" s="31"/>
      <c r="P3" s="32">
        <v>43099</v>
      </c>
      <c r="Q3" s="33"/>
      <c r="R3" s="33"/>
      <c r="S3" s="33"/>
      <c r="T3" s="19" t="s">
        <v>1</v>
      </c>
      <c r="U3" s="23">
        <v>2017</v>
      </c>
    </row>
    <row r="4" spans="1:2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1:21" ht="24.95" customHeight="1" x14ac:dyDescent="0.25">
      <c r="A5" s="37" t="s">
        <v>68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10</v>
      </c>
      <c r="K5" s="37" t="s">
        <v>11</v>
      </c>
      <c r="L5" s="37" t="s">
        <v>12</v>
      </c>
      <c r="M5" s="37" t="s">
        <v>13</v>
      </c>
      <c r="N5" s="37" t="s">
        <v>14</v>
      </c>
      <c r="O5" s="37" t="s">
        <v>73</v>
      </c>
      <c r="P5" s="37" t="s">
        <v>74</v>
      </c>
      <c r="Q5" s="37" t="s">
        <v>15</v>
      </c>
      <c r="R5" s="37" t="s">
        <v>79</v>
      </c>
      <c r="S5" s="37" t="s">
        <v>80</v>
      </c>
      <c r="T5" s="37" t="s">
        <v>81</v>
      </c>
      <c r="U5" s="37" t="s">
        <v>16</v>
      </c>
    </row>
    <row r="6" spans="1:2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x14ac:dyDescent="0.25">
      <c r="A7" s="4"/>
      <c r="B7" s="4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3" x14ac:dyDescent="0.25">
      <c r="A8" s="38">
        <v>1</v>
      </c>
      <c r="B8" s="38" t="s">
        <v>83</v>
      </c>
      <c r="C8" s="38" t="s">
        <v>84</v>
      </c>
      <c r="D8" s="38" t="s">
        <v>85</v>
      </c>
      <c r="E8" s="40" t="s">
        <v>86</v>
      </c>
      <c r="F8" s="38" t="s">
        <v>87</v>
      </c>
      <c r="G8" s="38" t="s">
        <v>88</v>
      </c>
      <c r="H8" s="38" t="s">
        <v>89</v>
      </c>
      <c r="I8" s="38" t="s">
        <v>90</v>
      </c>
      <c r="J8" s="42" t="s">
        <v>91</v>
      </c>
      <c r="K8" s="40" t="s">
        <v>92</v>
      </c>
      <c r="L8" s="44" t="s">
        <v>17</v>
      </c>
      <c r="M8" s="45" t="s">
        <v>18</v>
      </c>
      <c r="N8" s="24" t="s">
        <v>93</v>
      </c>
      <c r="O8" s="24">
        <v>94</v>
      </c>
      <c r="P8" s="46">
        <f>IF(O9=0," ",IF(O9=" "," ",IF(O9="nd"," ",O8/O9)))</f>
        <v>1</v>
      </c>
      <c r="Q8" s="47">
        <v>15</v>
      </c>
      <c r="R8" s="47">
        <v>12.25</v>
      </c>
      <c r="S8" s="48">
        <f>+R8/Q8</f>
        <v>0.81666666666666665</v>
      </c>
      <c r="T8" s="45" t="s">
        <v>94</v>
      </c>
      <c r="U8" s="49" t="s">
        <v>95</v>
      </c>
    </row>
    <row r="9" spans="1:21" ht="165.75" x14ac:dyDescent="0.25">
      <c r="A9" s="39"/>
      <c r="B9" s="39"/>
      <c r="C9" s="39"/>
      <c r="D9" s="39"/>
      <c r="E9" s="41"/>
      <c r="F9" s="39"/>
      <c r="G9" s="39"/>
      <c r="H9" s="39"/>
      <c r="I9" s="39"/>
      <c r="J9" s="43"/>
      <c r="K9" s="41"/>
      <c r="L9" s="44"/>
      <c r="M9" s="45"/>
      <c r="N9" s="24" t="s">
        <v>96</v>
      </c>
      <c r="O9" s="24">
        <v>94</v>
      </c>
      <c r="P9" s="46"/>
      <c r="Q9" s="47"/>
      <c r="R9" s="47"/>
      <c r="S9" s="48"/>
      <c r="T9" s="45"/>
      <c r="U9" s="49"/>
    </row>
    <row r="10" spans="1:21" ht="178.5" x14ac:dyDescent="0.25">
      <c r="A10" s="38">
        <v>2</v>
      </c>
      <c r="B10" s="38" t="s">
        <v>83</v>
      </c>
      <c r="C10" s="38" t="s">
        <v>84</v>
      </c>
      <c r="D10" s="38" t="s">
        <v>85</v>
      </c>
      <c r="E10" s="40" t="s">
        <v>97</v>
      </c>
      <c r="F10" s="38" t="s">
        <v>87</v>
      </c>
      <c r="G10" s="38" t="s">
        <v>88</v>
      </c>
      <c r="H10" s="38" t="s">
        <v>89</v>
      </c>
      <c r="I10" s="38" t="s">
        <v>90</v>
      </c>
      <c r="J10" s="42" t="s">
        <v>98</v>
      </c>
      <c r="K10" s="40" t="s">
        <v>99</v>
      </c>
      <c r="L10" s="44" t="s">
        <v>17</v>
      </c>
      <c r="M10" s="45" t="s">
        <v>18</v>
      </c>
      <c r="N10" s="24" t="s">
        <v>100</v>
      </c>
      <c r="O10" s="24">
        <v>102</v>
      </c>
      <c r="P10" s="46">
        <f>IF(O11=0," ",IF(O11=" "," ",IF(O11="nd"," ",O10/O11)))</f>
        <v>1</v>
      </c>
      <c r="Q10" s="50">
        <v>15</v>
      </c>
      <c r="R10" s="50">
        <v>9.8000000000000007</v>
      </c>
      <c r="S10" s="48">
        <f>+R10/Q10</f>
        <v>0.65333333333333343</v>
      </c>
      <c r="T10" s="45" t="s">
        <v>94</v>
      </c>
      <c r="U10" s="49" t="s">
        <v>95</v>
      </c>
    </row>
    <row r="11" spans="1:21" ht="178.5" x14ac:dyDescent="0.25">
      <c r="A11" s="39"/>
      <c r="B11" s="39"/>
      <c r="C11" s="39"/>
      <c r="D11" s="39"/>
      <c r="E11" s="41"/>
      <c r="F11" s="39"/>
      <c r="G11" s="39"/>
      <c r="H11" s="39"/>
      <c r="I11" s="39"/>
      <c r="J11" s="43"/>
      <c r="K11" s="41"/>
      <c r="L11" s="44"/>
      <c r="M11" s="45"/>
      <c r="N11" s="24" t="s">
        <v>101</v>
      </c>
      <c r="O11" s="24">
        <v>102</v>
      </c>
      <c r="P11" s="46"/>
      <c r="Q11" s="51"/>
      <c r="R11" s="52"/>
      <c r="S11" s="48"/>
      <c r="T11" s="45"/>
      <c r="U11" s="49"/>
    </row>
    <row r="12" spans="1:21" ht="102" x14ac:dyDescent="0.25">
      <c r="A12" s="38">
        <v>3</v>
      </c>
      <c r="B12" s="38" t="s">
        <v>83</v>
      </c>
      <c r="C12" s="38" t="s">
        <v>84</v>
      </c>
      <c r="D12" s="38" t="s">
        <v>85</v>
      </c>
      <c r="E12" s="40" t="s">
        <v>102</v>
      </c>
      <c r="F12" s="38" t="s">
        <v>87</v>
      </c>
      <c r="G12" s="38" t="s">
        <v>88</v>
      </c>
      <c r="H12" s="38" t="s">
        <v>89</v>
      </c>
      <c r="I12" s="38" t="s">
        <v>90</v>
      </c>
      <c r="J12" s="42" t="s">
        <v>103</v>
      </c>
      <c r="K12" s="40" t="s">
        <v>104</v>
      </c>
      <c r="L12" s="44" t="s">
        <v>17</v>
      </c>
      <c r="M12" s="45" t="s">
        <v>18</v>
      </c>
      <c r="N12" s="24" t="s">
        <v>105</v>
      </c>
      <c r="O12" s="24">
        <v>18</v>
      </c>
      <c r="P12" s="46">
        <f>IF(O13=0," ",IF(O13=" "," ",IF(O13="nd"," ",O12/O13)))</f>
        <v>1</v>
      </c>
      <c r="Q12" s="50">
        <v>15</v>
      </c>
      <c r="R12" s="50">
        <v>6</v>
      </c>
      <c r="S12" s="48">
        <f>+R12/Q12</f>
        <v>0.4</v>
      </c>
      <c r="T12" s="45" t="s">
        <v>94</v>
      </c>
      <c r="U12" s="49" t="s">
        <v>95</v>
      </c>
    </row>
    <row r="13" spans="1:21" ht="102" x14ac:dyDescent="0.25">
      <c r="A13" s="39"/>
      <c r="B13" s="39"/>
      <c r="C13" s="39"/>
      <c r="D13" s="39"/>
      <c r="E13" s="41"/>
      <c r="F13" s="39"/>
      <c r="G13" s="39"/>
      <c r="H13" s="39"/>
      <c r="I13" s="39"/>
      <c r="J13" s="43"/>
      <c r="K13" s="41"/>
      <c r="L13" s="44"/>
      <c r="M13" s="45"/>
      <c r="N13" s="24" t="s">
        <v>106</v>
      </c>
      <c r="O13" s="24">
        <v>18</v>
      </c>
      <c r="P13" s="46"/>
      <c r="Q13" s="51"/>
      <c r="R13" s="51"/>
      <c r="S13" s="48"/>
      <c r="T13" s="45"/>
      <c r="U13" s="49"/>
    </row>
    <row r="14" spans="1:21" ht="140.25" x14ac:dyDescent="0.25">
      <c r="A14" s="38">
        <v>4</v>
      </c>
      <c r="B14" s="38" t="s">
        <v>107</v>
      </c>
      <c r="C14" s="38" t="s">
        <v>108</v>
      </c>
      <c r="D14" s="38" t="s">
        <v>109</v>
      </c>
      <c r="E14" s="40" t="s">
        <v>110</v>
      </c>
      <c r="F14" s="38" t="s">
        <v>111</v>
      </c>
      <c r="G14" s="38" t="s">
        <v>88</v>
      </c>
      <c r="H14" s="38" t="s">
        <v>112</v>
      </c>
      <c r="I14" s="38" t="s">
        <v>113</v>
      </c>
      <c r="J14" s="42" t="s">
        <v>114</v>
      </c>
      <c r="K14" s="40" t="s">
        <v>115</v>
      </c>
      <c r="L14" s="44" t="s">
        <v>17</v>
      </c>
      <c r="M14" s="45" t="s">
        <v>18</v>
      </c>
      <c r="N14" s="24" t="s">
        <v>116</v>
      </c>
      <c r="O14" s="24">
        <v>1048</v>
      </c>
      <c r="P14" s="46">
        <f>IF(O14=0," ",IF(O14=" "," ",IF(O14="nd"," ",O14/O15)))</f>
        <v>0.94670280036133692</v>
      </c>
      <c r="Q14" s="50">
        <v>15</v>
      </c>
      <c r="R14" s="52">
        <v>9.1999999999999993</v>
      </c>
      <c r="S14" s="48">
        <f>+R14/Q14</f>
        <v>0.61333333333333329</v>
      </c>
      <c r="T14" s="45" t="s">
        <v>94</v>
      </c>
      <c r="U14" s="49" t="s">
        <v>117</v>
      </c>
    </row>
    <row r="15" spans="1:21" ht="140.25" x14ac:dyDescent="0.25">
      <c r="A15" s="39"/>
      <c r="B15" s="39"/>
      <c r="C15" s="39"/>
      <c r="D15" s="39"/>
      <c r="E15" s="41"/>
      <c r="F15" s="39"/>
      <c r="G15" s="39"/>
      <c r="H15" s="39"/>
      <c r="I15" s="39"/>
      <c r="J15" s="43"/>
      <c r="K15" s="41"/>
      <c r="L15" s="44"/>
      <c r="M15" s="45"/>
      <c r="N15" s="24" t="s">
        <v>118</v>
      </c>
      <c r="O15" s="24">
        <v>1107</v>
      </c>
      <c r="P15" s="46"/>
      <c r="Q15" s="51"/>
      <c r="R15" s="51"/>
      <c r="S15" s="48"/>
      <c r="T15" s="45"/>
      <c r="U15" s="49"/>
    </row>
    <row r="17" spans="15:20" ht="31.5" x14ac:dyDescent="0.25">
      <c r="O17" s="9" t="s">
        <v>19</v>
      </c>
      <c r="P17" s="10"/>
      <c r="Q17" s="11"/>
      <c r="R17" s="9" t="s">
        <v>20</v>
      </c>
      <c r="S17" s="10"/>
      <c r="T17" s="12"/>
    </row>
  </sheetData>
  <mergeCells count="104">
    <mergeCell ref="U14:U15"/>
    <mergeCell ref="K14:K15"/>
    <mergeCell ref="L14:L15"/>
    <mergeCell ref="M14:M15"/>
    <mergeCell ref="P14:P15"/>
    <mergeCell ref="Q14:Q15"/>
    <mergeCell ref="R14:R15"/>
    <mergeCell ref="S14:S15"/>
    <mergeCell ref="T14:T15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B14:B15"/>
    <mergeCell ref="K12:K13"/>
    <mergeCell ref="L12:L13"/>
    <mergeCell ref="M12:M13"/>
    <mergeCell ref="P12:P13"/>
    <mergeCell ref="Q12:Q13"/>
    <mergeCell ref="R12:R13"/>
    <mergeCell ref="S12:S13"/>
    <mergeCell ref="T12:T13"/>
    <mergeCell ref="U12:U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B12:B13"/>
    <mergeCell ref="K10:K11"/>
    <mergeCell ref="L10:L11"/>
    <mergeCell ref="M10:M11"/>
    <mergeCell ref="P10:P11"/>
    <mergeCell ref="Q10:Q11"/>
    <mergeCell ref="R10:R11"/>
    <mergeCell ref="S10:S11"/>
    <mergeCell ref="T10:T11"/>
    <mergeCell ref="U10:U11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B10:B11"/>
    <mergeCell ref="S5:S6"/>
    <mergeCell ref="T5:T6"/>
    <mergeCell ref="U5:U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P8:P9"/>
    <mergeCell ref="Q8:Q9"/>
    <mergeCell ref="R8:R9"/>
    <mergeCell ref="S8:S9"/>
    <mergeCell ref="T8:T9"/>
    <mergeCell ref="U8:U9"/>
    <mergeCell ref="B5:B6"/>
    <mergeCell ref="B8:B9"/>
    <mergeCell ref="A1:U1"/>
    <mergeCell ref="A2:U2"/>
    <mergeCell ref="A3:C3"/>
    <mergeCell ref="E3:M3"/>
    <mergeCell ref="N3:O3"/>
    <mergeCell ref="P3:S3"/>
    <mergeCell ref="A4:U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8740157480314965" right="0.78740157480314965" top="0.78740157480314965" bottom="1.1811023622047245" header="0.78740157480314965" footer="0.78740157480314965"/>
  <pageSetup scale="53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 Alcalde.&amp;"-,Normal"&amp;11   &amp;R&amp;"Arial,Normal"&amp;8&amp;Nde&amp;N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3" workbookViewId="0">
      <selection sqref="A1:C1"/>
    </sheetView>
  </sheetViews>
  <sheetFormatPr baseColWidth="10" defaultColWidth="11.42578125" defaultRowHeight="15" x14ac:dyDescent="0.25"/>
  <cols>
    <col min="1" max="1" width="9" style="13" customWidth="1"/>
    <col min="2" max="2" width="32.7109375" style="13" customWidth="1"/>
    <col min="3" max="3" width="50.140625" style="13" customWidth="1"/>
    <col min="4" max="16384" width="11.42578125" style="13"/>
  </cols>
  <sheetData>
    <row r="1" spans="1:3" x14ac:dyDescent="0.25">
      <c r="A1" s="53" t="s">
        <v>71</v>
      </c>
      <c r="B1" s="53"/>
      <c r="C1" s="53"/>
    </row>
    <row r="2" spans="1:3" x14ac:dyDescent="0.25">
      <c r="A2" s="54" t="s">
        <v>21</v>
      </c>
      <c r="B2" s="54"/>
      <c r="C2" s="14" t="s">
        <v>22</v>
      </c>
    </row>
    <row r="3" spans="1:3" x14ac:dyDescent="0.25">
      <c r="A3" s="15" t="s">
        <v>23</v>
      </c>
      <c r="B3" s="22" t="s">
        <v>68</v>
      </c>
      <c r="C3" s="21" t="s">
        <v>70</v>
      </c>
    </row>
    <row r="4" spans="1:3" ht="18" customHeight="1" x14ac:dyDescent="0.25">
      <c r="A4" s="15" t="s">
        <v>25</v>
      </c>
      <c r="B4" s="16" t="s">
        <v>2</v>
      </c>
      <c r="C4" s="16" t="s">
        <v>24</v>
      </c>
    </row>
    <row r="5" spans="1:3" ht="18" customHeight="1" x14ac:dyDescent="0.25">
      <c r="A5" s="15" t="s">
        <v>27</v>
      </c>
      <c r="B5" s="16" t="s">
        <v>3</v>
      </c>
      <c r="C5" s="16" t="s">
        <v>26</v>
      </c>
    </row>
    <row r="6" spans="1:3" ht="18" customHeight="1" x14ac:dyDescent="0.25">
      <c r="A6" s="15" t="s">
        <v>29</v>
      </c>
      <c r="B6" s="16" t="s">
        <v>4</v>
      </c>
      <c r="C6" s="16" t="s">
        <v>28</v>
      </c>
    </row>
    <row r="7" spans="1:3" ht="18" customHeight="1" x14ac:dyDescent="0.25">
      <c r="A7" s="15" t="s">
        <v>31</v>
      </c>
      <c r="B7" s="16" t="s">
        <v>5</v>
      </c>
      <c r="C7" s="16" t="s">
        <v>30</v>
      </c>
    </row>
    <row r="8" spans="1:3" ht="18" customHeight="1" x14ac:dyDescent="0.25">
      <c r="A8" s="15" t="s">
        <v>33</v>
      </c>
      <c r="B8" s="16" t="s">
        <v>6</v>
      </c>
      <c r="C8" s="16" t="s">
        <v>32</v>
      </c>
    </row>
    <row r="9" spans="1:3" ht="18" customHeight="1" x14ac:dyDescent="0.25">
      <c r="A9" s="15" t="s">
        <v>35</v>
      </c>
      <c r="B9" s="16" t="s">
        <v>7</v>
      </c>
      <c r="C9" s="16" t="s">
        <v>34</v>
      </c>
    </row>
    <row r="10" spans="1:3" ht="18" customHeight="1" x14ac:dyDescent="0.25">
      <c r="A10" s="15" t="s">
        <v>37</v>
      </c>
      <c r="B10" s="16" t="s">
        <v>8</v>
      </c>
      <c r="C10" s="16" t="s">
        <v>36</v>
      </c>
    </row>
    <row r="11" spans="1:3" ht="18" customHeight="1" x14ac:dyDescent="0.25">
      <c r="A11" s="15" t="s">
        <v>40</v>
      </c>
      <c r="B11" s="16" t="s">
        <v>38</v>
      </c>
      <c r="C11" s="16" t="s">
        <v>39</v>
      </c>
    </row>
    <row r="12" spans="1:3" ht="18" customHeight="1" x14ac:dyDescent="0.25">
      <c r="A12" s="15" t="s">
        <v>43</v>
      </c>
      <c r="B12" s="16" t="s">
        <v>41</v>
      </c>
      <c r="C12" s="16" t="s">
        <v>42</v>
      </c>
    </row>
    <row r="13" spans="1:3" ht="18" customHeight="1" x14ac:dyDescent="0.25">
      <c r="A13" s="15" t="s">
        <v>46</v>
      </c>
      <c r="B13" s="16" t="s">
        <v>44</v>
      </c>
      <c r="C13" s="16" t="s">
        <v>45</v>
      </c>
    </row>
    <row r="14" spans="1:3" ht="18" customHeight="1" x14ac:dyDescent="0.25">
      <c r="A14" s="15" t="s">
        <v>48</v>
      </c>
      <c r="B14" s="16" t="s">
        <v>12</v>
      </c>
      <c r="C14" s="16" t="s">
        <v>47</v>
      </c>
    </row>
    <row r="15" spans="1:3" ht="18" customHeight="1" x14ac:dyDescent="0.25">
      <c r="A15" s="15" t="s">
        <v>51</v>
      </c>
      <c r="B15" s="16" t="s">
        <v>49</v>
      </c>
      <c r="C15" s="16" t="s">
        <v>50</v>
      </c>
    </row>
    <row r="16" spans="1:3" ht="18" customHeight="1" x14ac:dyDescent="0.25">
      <c r="A16" s="15" t="s">
        <v>53</v>
      </c>
      <c r="B16" s="16" t="s">
        <v>14</v>
      </c>
      <c r="C16" s="16" t="s">
        <v>52</v>
      </c>
    </row>
    <row r="17" spans="1:3" ht="30" x14ac:dyDescent="0.25">
      <c r="A17" s="15" t="s">
        <v>55</v>
      </c>
      <c r="B17" s="16" t="s">
        <v>75</v>
      </c>
      <c r="C17" s="17" t="s">
        <v>54</v>
      </c>
    </row>
    <row r="18" spans="1:3" ht="18" customHeight="1" x14ac:dyDescent="0.25">
      <c r="A18" s="15" t="s">
        <v>57</v>
      </c>
      <c r="B18" s="16" t="s">
        <v>76</v>
      </c>
      <c r="C18" s="17" t="s">
        <v>56</v>
      </c>
    </row>
    <row r="19" spans="1:3" ht="45" x14ac:dyDescent="0.25">
      <c r="A19" s="15" t="s">
        <v>59</v>
      </c>
      <c r="B19" s="17" t="s">
        <v>15</v>
      </c>
      <c r="C19" s="17" t="s">
        <v>58</v>
      </c>
    </row>
    <row r="20" spans="1:3" ht="54.75" customHeight="1" x14ac:dyDescent="0.25">
      <c r="A20" s="15" t="s">
        <v>61</v>
      </c>
      <c r="B20" s="17" t="s">
        <v>77</v>
      </c>
      <c r="C20" s="17" t="s">
        <v>60</v>
      </c>
    </row>
    <row r="21" spans="1:3" ht="49.5" customHeight="1" x14ac:dyDescent="0.25">
      <c r="A21" s="15" t="s">
        <v>63</v>
      </c>
      <c r="B21" s="17" t="s">
        <v>78</v>
      </c>
      <c r="C21" s="17" t="s">
        <v>62</v>
      </c>
    </row>
    <row r="22" spans="1:3" ht="18" customHeight="1" x14ac:dyDescent="0.25">
      <c r="A22" s="15" t="s">
        <v>65</v>
      </c>
      <c r="B22" s="16" t="s">
        <v>64</v>
      </c>
      <c r="C22" s="16" t="s">
        <v>72</v>
      </c>
    </row>
    <row r="23" spans="1:3" ht="30" customHeight="1" x14ac:dyDescent="0.25">
      <c r="A23" s="20" t="s">
        <v>69</v>
      </c>
      <c r="B23" s="18" t="s">
        <v>66</v>
      </c>
      <c r="C23" s="18" t="s">
        <v>67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2S</vt:lpstr>
      <vt:lpstr>Instructivo de diligenciamiento</vt:lpstr>
      <vt:lpstr>'Cuadro 2S'!Área_de_impresión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Camelo, Andres</cp:lastModifiedBy>
  <cp:lastPrinted>2016-08-29T20:07:21Z</cp:lastPrinted>
  <dcterms:created xsi:type="dcterms:W3CDTF">2016-08-03T21:08:51Z</dcterms:created>
  <dcterms:modified xsi:type="dcterms:W3CDTF">2019-08-02T19:31:29Z</dcterms:modified>
</cp:coreProperties>
</file>