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CESOS\SERVICIO DE SALUD PUBLICA\2- Gestion sobre determinantes sociales\Formatos\Procedimiento 1\SALUD MENT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Hoja1!$A$1:$P$99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H75" i="1" s="1"/>
  <c r="H66" i="1"/>
  <c r="H67" i="1" s="1"/>
  <c r="H29" i="1"/>
  <c r="H25" i="1"/>
  <c r="H24" i="1"/>
  <c r="H22" i="1"/>
  <c r="H13" i="1"/>
</calcChain>
</file>

<file path=xl/sharedStrings.xml><?xml version="1.0" encoding="utf-8"?>
<sst xmlns="http://schemas.openxmlformats.org/spreadsheetml/2006/main" count="110" uniqueCount="98">
  <si>
    <t>1.0 IPS</t>
  </si>
  <si>
    <t>2.0 NIVEL DE COMPLEJIDAD</t>
  </si>
  <si>
    <t>3.0 CARÁCTER</t>
  </si>
  <si>
    <t>4.0 SERVICIO EVAL</t>
  </si>
  <si>
    <t>5.0 Fecha</t>
  </si>
  <si>
    <t>ALTO</t>
  </si>
  <si>
    <t xml:space="preserve">MEDIO </t>
  </si>
  <si>
    <t>BAJO</t>
  </si>
  <si>
    <t xml:space="preserve">PÚBLICO </t>
  </si>
  <si>
    <t>PRIVADO</t>
  </si>
  <si>
    <t>C.EXTERNA</t>
  </si>
  <si>
    <t>PROM Y PREV</t>
  </si>
  <si>
    <t>DD</t>
  </si>
  <si>
    <t>MM</t>
  </si>
  <si>
    <t>AA</t>
  </si>
  <si>
    <t>ASPECTOS A INSPECCIONAR</t>
  </si>
  <si>
    <r>
      <t xml:space="preserve">CUMPLIMIENTO
 </t>
    </r>
    <r>
      <rPr>
        <sz val="12"/>
        <rFont val="Arial"/>
        <family val="2"/>
      </rPr>
      <t>(marcar con una X según el caso)</t>
    </r>
  </si>
  <si>
    <t>OBSERVACIONES Y/O JUSTIFICACION</t>
  </si>
  <si>
    <t>Peso</t>
  </si>
  <si>
    <t>CUMPLE</t>
  </si>
  <si>
    <t>NO CUMPLE</t>
  </si>
  <si>
    <t>N A</t>
  </si>
  <si>
    <t>COMPONENTE DE GESTION 30%</t>
  </si>
  <si>
    <t>RECURSO HUMANO</t>
  </si>
  <si>
    <t>El personal asistencial esta capacitada en el modelo de atención integral de pacientes victimas de violencia sexual (servicios de urgencias)</t>
  </si>
  <si>
    <t>Cuenta con funcionario que realiza seguimiento a los casos</t>
  </si>
  <si>
    <t>Subtotal</t>
  </si>
  <si>
    <t>EQUIPOS E INSUMOS</t>
  </si>
  <si>
    <t>PET-KIT:</t>
  </si>
  <si>
    <t>Prueba Rápida de embarazo</t>
  </si>
  <si>
    <t>Prueba Rapida de VIH</t>
  </si>
  <si>
    <t>Prueba Rápida para sifilis.</t>
  </si>
  <si>
    <t>Prueba Raida para Hepatitis B</t>
  </si>
  <si>
    <t>Antiretrovirales xa 1 mes de tto: Azitromicina, Metronidazol, Cefurosime.</t>
  </si>
  <si>
    <t>Vacunación hepatitis B</t>
  </si>
  <si>
    <t>Anticoncepción de Emergencia</t>
  </si>
  <si>
    <t>Guias y protocolos</t>
  </si>
  <si>
    <t xml:space="preserve">En el consultorio  se  Cuenta con  protocolo en medio físico para la atención de la violencia Sexual,. </t>
  </si>
  <si>
    <t>Total Componente Técnico Administrativo</t>
  </si>
  <si>
    <t>COMPONENTE TECNICO ADMINISTRATIVO 40 %</t>
  </si>
  <si>
    <t xml:space="preserve">procesos </t>
  </si>
  <si>
    <t>Se define claramente la red de IPS para realizar referencia a nivel superior para toma de examenes diagnostico o interconsulta a especialidades.</t>
  </si>
  <si>
    <r>
      <t xml:space="preserve">Se tiene definido el proceso de cadena de custodia para evidencias fisicas (rotulación, embalaje, almacenamiento, llenado de registros y entrega de elementos a la autoridad competente) </t>
    </r>
    <r>
      <rPr>
        <i/>
        <sz val="12"/>
        <rFont val="Arial"/>
        <family val="2"/>
      </rPr>
      <t>Solo para personas que llegan antes de las 72 horas.</t>
    </r>
  </si>
  <si>
    <t>HISTORIA CLINICA</t>
  </si>
  <si>
    <t>Se encuentra registrado el servicio donde ingreso  la persona a la institución: Consulta externa, urgencias, programas, partos,reporte comunitario</t>
  </si>
  <si>
    <t>Se realiza examen fisico para detectar lesiones fisicas</t>
  </si>
  <si>
    <t>Se solicita y se registra resultado de examenes de laboratorio:</t>
  </si>
  <si>
    <t>a. Gonorroeae</t>
  </si>
  <si>
    <t>b.  Chlamydia Trachomatis</t>
  </si>
  <si>
    <t>c. Trichomona Vaginallis</t>
  </si>
  <si>
    <t>d. Herpes 2</t>
  </si>
  <si>
    <t>f. Hepatitis B</t>
  </si>
  <si>
    <t>g.  VIH/Sida</t>
  </si>
  <si>
    <t>h. Condilomas</t>
  </si>
  <si>
    <t>i. Gardenella Vaginalis</t>
  </si>
  <si>
    <t>j.  Hongos</t>
  </si>
  <si>
    <t>k. Prueba de embarazo</t>
  </si>
  <si>
    <t>l. Evaluación hematológica, con hemograma basal ( En caso de administración de profilaxis para VIH )</t>
  </si>
  <si>
    <t>Tratamiento para las ITS adquiridas en ocasión del abuso (Controles clínicos)</t>
  </si>
  <si>
    <t>administración de profilaxis ante riesgo de VIH (Riesgo de VIH-Menos de 72 horas)</t>
  </si>
  <si>
    <t>Evaluación de la evolución mental y social de la persona maltratada</t>
  </si>
  <si>
    <r>
      <t xml:space="preserve">Se realiza referencia a otro nivel según  </t>
    </r>
    <r>
      <rPr>
        <b/>
        <u/>
        <sz val="12"/>
        <color indexed="8"/>
        <rFont val="Arial"/>
        <family val="2"/>
      </rPr>
      <t xml:space="preserve"> la necesidad del caso</t>
    </r>
  </si>
  <si>
    <t>Se encuentra registrado claramente el nombre y el cargo del profesional que atendio el caso</t>
  </si>
  <si>
    <t>Se realiza evaluación y orientación  por parte del equipo de  salud mental.</t>
  </si>
  <si>
    <t>Se realiza atención en crisis</t>
  </si>
  <si>
    <t>Se realiza atención terapeutica</t>
  </si>
  <si>
    <t>Se realiza cierre del proceso terapeutico</t>
  </si>
  <si>
    <t>Se realiza Entrevista previa y posterior con integrantes de la familia</t>
  </si>
  <si>
    <t>Se realiza identificación precoz de ideas suicidas o intentos de suicidio</t>
  </si>
  <si>
    <t>La historia clinica cuenta con evidencias del proceso de seguimiento ( 2 sem, 4 sem, 3 meses, 6 meses, 12 meses )</t>
  </si>
  <si>
    <t>Se realiza visita domiciliaria/Intervención en domicilio</t>
  </si>
  <si>
    <t>Se realiza Intervención para el grupo familiar</t>
  </si>
  <si>
    <t>Se remite a grupos de apoyo comunitarios</t>
  </si>
  <si>
    <t>Se suministra información individual en la consulta sobre los derechos de las personas afectadas por la violencia sobre: (verificar referencia)</t>
  </si>
  <si>
    <t>a. los servicios locales disponibles para la atención y protección de víctimas</t>
  </si>
  <si>
    <t>b. De los procedimientos legales que se derivan del hecho (denuncia a fiscalía y reporte a medicina legal)</t>
  </si>
  <si>
    <t xml:space="preserve">c. De los servicios disponibles para la atención </t>
  </si>
  <si>
    <t xml:space="preserve">d. Del acceso al servicio de orientación y consejería gratuito para ella y su familia atendido por personal calificado. </t>
  </si>
  <si>
    <t>e. De las instituciones del sector de protección ICBF y justicia -fiscalía-</t>
  </si>
  <si>
    <t>f. De la Interrupción Voluntaria del Embarazo IVE, según el caso</t>
  </si>
  <si>
    <t>SEGUIMIENTO 30%</t>
  </si>
  <si>
    <t>Registros</t>
  </si>
  <si>
    <t>Se cuenta con un registro del proceso de seguimiento a la atención de los casos de violencia sexual en forma individual.</t>
  </si>
  <si>
    <t>Cuenta con formatos de registro para remision de los casos atendidos por abuso sexual a ICBF y a CAIVAS.</t>
  </si>
  <si>
    <t>Existe registro de seguimiento a instituciones donde se remitio el caso</t>
  </si>
  <si>
    <t>Se caracteriza la población desplazada en los registros</t>
  </si>
  <si>
    <t>Se caracteriza la población discapacitada en los registros</t>
  </si>
  <si>
    <t>Total Componentes</t>
  </si>
  <si>
    <t xml:space="preserve">OBSERVACIONES </t>
  </si>
  <si>
    <t xml:space="preserve">RECOMENDACIONES </t>
  </si>
  <si>
    <t>Elaboro la inspección:</t>
  </si>
  <si>
    <t>Nombre</t>
  </si>
  <si>
    <t>RESPONSABLE ENTIDAD</t>
  </si>
  <si>
    <t>RESPONSABLE PROYECTO</t>
  </si>
  <si>
    <t>Firma</t>
  </si>
  <si>
    <t xml:space="preserve"> </t>
  </si>
  <si>
    <t>C.C.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</si>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</sst>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name val="Calibri"/>
      <family val="2"/>
      <scheme val="minor"/>
    </font>
    <font>
      <sz val="8"/>
      <name val="Arial"/>
      <family val="2"/>
    </font>
    <font>
      <b/>
      <sz val="6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2" fillId="0" borderId="17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12" fillId="0" borderId="35" xfId="2" applyFont="1" applyFill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wrapText="1"/>
    </xf>
    <xf numFmtId="0" fontId="12" fillId="0" borderId="41" xfId="2" applyFont="1" applyFill="1" applyBorder="1" applyAlignment="1">
      <alignment horizontal="center" vertical="center" wrapText="1"/>
    </xf>
    <xf numFmtId="0" fontId="12" fillId="0" borderId="41" xfId="2" applyFont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textRotation="255" wrapText="1"/>
    </xf>
    <xf numFmtId="0" fontId="12" fillId="0" borderId="22" xfId="2" applyFont="1" applyFill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12" fillId="2" borderId="2" xfId="2" applyFont="1" applyFill="1" applyBorder="1" applyAlignment="1">
      <alignment horizontal="justify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justify" vertical="center"/>
    </xf>
    <xf numFmtId="0" fontId="15" fillId="2" borderId="2" xfId="0" applyFont="1" applyFill="1" applyBorder="1" applyAlignment="1">
      <alignment horizontal="justify" vertical="center"/>
    </xf>
    <xf numFmtId="0" fontId="15" fillId="2" borderId="3" xfId="0" applyFont="1" applyFill="1" applyBorder="1" applyAlignment="1">
      <alignment horizontal="justify" vertical="center"/>
    </xf>
    <xf numFmtId="0" fontId="5" fillId="2" borderId="0" xfId="2" applyFont="1" applyFill="1" applyBorder="1" applyAlignment="1">
      <alignment vertical="center"/>
    </xf>
    <xf numFmtId="0" fontId="12" fillId="2" borderId="49" xfId="2" applyFont="1" applyFill="1" applyBorder="1" applyAlignment="1">
      <alignment vertical="center"/>
    </xf>
    <xf numFmtId="0" fontId="12" fillId="2" borderId="49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/>
    </xf>
    <xf numFmtId="0" fontId="12" fillId="2" borderId="55" xfId="2" applyFont="1" applyFill="1" applyBorder="1" applyAlignment="1">
      <alignment vertical="center"/>
    </xf>
    <xf numFmtId="0" fontId="12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vertical="center"/>
    </xf>
    <xf numFmtId="0" fontId="8" fillId="4" borderId="1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textRotation="255" wrapText="1"/>
    </xf>
    <xf numFmtId="0" fontId="5" fillId="0" borderId="25" xfId="2" applyFont="1" applyFill="1" applyBorder="1" applyAlignment="1">
      <alignment horizontal="center" vertical="center" textRotation="255" wrapText="1"/>
    </xf>
    <xf numFmtId="0" fontId="12" fillId="2" borderId="5" xfId="3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left" vertical="center" wrapText="1"/>
    </xf>
    <xf numFmtId="0" fontId="12" fillId="0" borderId="26" xfId="3" applyFont="1" applyFill="1" applyBorder="1" applyAlignment="1">
      <alignment horizontal="left" vertical="center" wrapText="1"/>
    </xf>
    <xf numFmtId="0" fontId="12" fillId="0" borderId="27" xfId="3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 textRotation="255" wrapText="1"/>
    </xf>
    <xf numFmtId="0" fontId="5" fillId="0" borderId="29" xfId="2" applyFont="1" applyFill="1" applyBorder="1" applyAlignment="1">
      <alignment horizontal="center" vertical="center" textRotation="255" wrapText="1"/>
    </xf>
    <xf numFmtId="0" fontId="12" fillId="0" borderId="29" xfId="4" applyFont="1" applyBorder="1" applyAlignment="1">
      <alignment horizontal="center" vertical="center" wrapText="1"/>
    </xf>
    <xf numFmtId="0" fontId="5" fillId="4" borderId="29" xfId="2" applyFont="1" applyFill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 textRotation="255" wrapText="1"/>
    </xf>
    <xf numFmtId="0" fontId="5" fillId="0" borderId="31" xfId="2" applyFont="1" applyFill="1" applyBorder="1" applyAlignment="1">
      <alignment horizontal="center" vertical="center" textRotation="255" wrapText="1"/>
    </xf>
    <xf numFmtId="0" fontId="5" fillId="0" borderId="37" xfId="2" applyFont="1" applyFill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 textRotation="255" wrapText="1"/>
    </xf>
    <xf numFmtId="0" fontId="12" fillId="0" borderId="22" xfId="2" applyFont="1" applyFill="1" applyBorder="1" applyAlignment="1">
      <alignment horizontal="center" vertical="center" textRotation="255" wrapText="1"/>
    </xf>
    <xf numFmtId="0" fontId="12" fillId="0" borderId="22" xfId="4" applyFont="1" applyBorder="1" applyAlignment="1">
      <alignment horizontal="center" vertical="center" wrapText="1"/>
    </xf>
    <xf numFmtId="0" fontId="12" fillId="4" borderId="22" xfId="2" applyFont="1" applyFill="1" applyBorder="1" applyAlignment="1">
      <alignment horizontal="center" vertical="center"/>
    </xf>
    <xf numFmtId="0" fontId="12" fillId="4" borderId="23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 wrapText="1"/>
    </xf>
    <xf numFmtId="0" fontId="5" fillId="3" borderId="41" xfId="2" applyFont="1" applyFill="1" applyBorder="1" applyAlignment="1">
      <alignment horizontal="center" vertical="center" wrapText="1"/>
    </xf>
    <xf numFmtId="0" fontId="5" fillId="3" borderId="42" xfId="2" applyFont="1" applyFill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textRotation="255" wrapText="1"/>
    </xf>
    <xf numFmtId="0" fontId="5" fillId="0" borderId="20" xfId="2" applyFont="1" applyBorder="1" applyAlignment="1">
      <alignment horizontal="center" vertical="center" textRotation="255" wrapText="1"/>
    </xf>
    <xf numFmtId="0" fontId="12" fillId="0" borderId="5" xfId="3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5" fillId="0" borderId="43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textRotation="255" wrapText="1"/>
    </xf>
    <xf numFmtId="0" fontId="12" fillId="0" borderId="29" xfId="2" applyFont="1" applyFill="1" applyBorder="1" applyAlignment="1">
      <alignment horizontal="center" vertical="center" textRotation="255" wrapText="1"/>
    </xf>
    <xf numFmtId="0" fontId="12" fillId="4" borderId="29" xfId="2" applyFont="1" applyFill="1" applyBorder="1" applyAlignment="1">
      <alignment horizontal="center" vertical="center"/>
    </xf>
    <xf numFmtId="0" fontId="12" fillId="4" borderId="30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1" fontId="12" fillId="0" borderId="35" xfId="2" applyNumberFormat="1" applyFont="1" applyBorder="1" applyAlignment="1">
      <alignment horizontal="center" vertical="center" wrapText="1"/>
    </xf>
    <xf numFmtId="1" fontId="5" fillId="0" borderId="35" xfId="1" applyNumberFormat="1" applyFont="1" applyFill="1" applyBorder="1" applyAlignment="1">
      <alignment horizontal="center" vertical="center" wrapText="1"/>
    </xf>
    <xf numFmtId="1" fontId="5" fillId="0" borderId="36" xfId="1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5" fillId="0" borderId="24" xfId="2" applyFont="1" applyBorder="1" applyAlignment="1">
      <alignment horizontal="center" vertical="center" textRotation="255" wrapText="1"/>
    </xf>
    <xf numFmtId="0" fontId="5" fillId="0" borderId="28" xfId="2" applyFont="1" applyBorder="1" applyAlignment="1">
      <alignment horizontal="center" vertical="center" textRotation="255" wrapText="1"/>
    </xf>
    <xf numFmtId="0" fontId="13" fillId="0" borderId="35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5" fillId="0" borderId="37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164" fontId="12" fillId="0" borderId="41" xfId="2" applyNumberFormat="1" applyFont="1" applyBorder="1" applyAlignment="1">
      <alignment horizontal="center" vertical="center" wrapText="1"/>
    </xf>
    <xf numFmtId="1" fontId="5" fillId="0" borderId="41" xfId="1" applyNumberFormat="1" applyFont="1" applyFill="1" applyBorder="1" applyAlignment="1">
      <alignment horizontal="center" vertical="center" wrapText="1"/>
    </xf>
    <xf numFmtId="1" fontId="5" fillId="0" borderId="42" xfId="1" applyNumberFormat="1" applyFont="1" applyFill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31" xfId="0" applyFont="1" applyBorder="1" applyAlignment="1">
      <alignment horizontal="center" vertical="center" textRotation="255" wrapText="1"/>
    </xf>
    <xf numFmtId="0" fontId="18" fillId="0" borderId="20" xfId="0" applyFont="1" applyBorder="1" applyAlignment="1">
      <alignment horizontal="center" vertical="center" textRotation="255" wrapText="1"/>
    </xf>
    <xf numFmtId="0" fontId="12" fillId="0" borderId="35" xfId="2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textRotation="255" wrapText="1"/>
    </xf>
    <xf numFmtId="0" fontId="22" fillId="0" borderId="49" xfId="0" applyFont="1" applyBorder="1" applyAlignment="1">
      <alignment horizontal="center" vertical="center" textRotation="255" wrapText="1"/>
    </xf>
    <xf numFmtId="0" fontId="22" fillId="0" borderId="50" xfId="0" applyFont="1" applyBorder="1" applyAlignment="1">
      <alignment horizontal="center" vertical="center" textRotation="255" wrapText="1"/>
    </xf>
    <xf numFmtId="0" fontId="22" fillId="0" borderId="51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2" fillId="0" borderId="52" xfId="0" applyFont="1" applyBorder="1" applyAlignment="1">
      <alignment horizontal="center" vertical="center" textRotation="255" wrapText="1"/>
    </xf>
    <xf numFmtId="0" fontId="8" fillId="0" borderId="46" xfId="2" applyFont="1" applyFill="1" applyBorder="1" applyAlignment="1">
      <alignment horizontal="center" vertical="center" textRotation="255" wrapText="1"/>
    </xf>
    <xf numFmtId="0" fontId="2" fillId="0" borderId="46" xfId="4" applyFont="1" applyBorder="1" applyAlignment="1">
      <alignment horizontal="center" vertical="center" wrapText="1"/>
    </xf>
    <xf numFmtId="0" fontId="6" fillId="4" borderId="46" xfId="2" applyFont="1" applyFill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1" fontId="21" fillId="0" borderId="47" xfId="2" applyNumberFormat="1" applyFont="1" applyBorder="1" applyAlignment="1">
      <alignment horizontal="center" vertical="center" wrapText="1"/>
    </xf>
    <xf numFmtId="1" fontId="21" fillId="0" borderId="44" xfId="2" applyNumberFormat="1" applyFont="1" applyBorder="1" applyAlignment="1">
      <alignment horizontal="center" vertical="center" wrapText="1"/>
    </xf>
    <xf numFmtId="1" fontId="21" fillId="0" borderId="45" xfId="2" applyNumberFormat="1" applyFont="1" applyBorder="1" applyAlignment="1">
      <alignment horizontal="center" vertical="center" wrapText="1"/>
    </xf>
    <xf numFmtId="1" fontId="6" fillId="0" borderId="44" xfId="5" applyNumberFormat="1" applyFont="1" applyFill="1" applyBorder="1" applyAlignment="1">
      <alignment horizontal="center" vertical="center" wrapText="1"/>
    </xf>
    <xf numFmtId="1" fontId="6" fillId="0" borderId="45" xfId="5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textRotation="255" wrapText="1"/>
    </xf>
    <xf numFmtId="0" fontId="22" fillId="0" borderId="26" xfId="0" applyFont="1" applyBorder="1" applyAlignment="1">
      <alignment horizontal="center" vertical="center" textRotation="255" wrapText="1"/>
    </xf>
    <xf numFmtId="0" fontId="22" fillId="0" borderId="12" xfId="0" applyFont="1" applyBorder="1" applyAlignment="1">
      <alignment horizontal="center" vertical="center" textRotation="255" wrapText="1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textRotation="255" wrapText="1"/>
    </xf>
    <xf numFmtId="0" fontId="22" fillId="0" borderId="8" xfId="0" applyFont="1" applyBorder="1" applyAlignment="1">
      <alignment horizontal="center" vertical="center" textRotation="255" wrapText="1"/>
    </xf>
    <xf numFmtId="0" fontId="22" fillId="0" borderId="9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 builtinId="0"/>
    <cellStyle name="Normal 15" xfId="3"/>
    <cellStyle name="Normal 2" xfId="2"/>
    <cellStyle name="Normal 2 2" xfId="4"/>
    <cellStyle name="Porcentaje" xfId="1" builtinId="5"/>
    <cellStyle name="Porcentual 2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190500</xdr:rowOff>
    </xdr:from>
    <xdr:to>
      <xdr:col>15</xdr:col>
      <xdr:colOff>657225</xdr:colOff>
      <xdr:row>3</xdr:row>
      <xdr:rowOff>13188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200025" y="190500"/>
          <a:ext cx="9686925" cy="1413363"/>
          <a:chOff x="0" y="0"/>
          <a:chExt cx="14423" cy="1776"/>
        </a:xfrm>
      </xdr:grpSpPr>
      <xdr:sp macro="" textlink="">
        <xdr:nvSpPr>
          <xdr:cNvPr id="4" name="Rectangle 2"/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5" name="Text Box 3"/>
          <xdr:cNvSpPr txBox="1">
            <a:spLocks noChangeArrowheads="1"/>
          </xdr:cNvSpPr>
        </xdr:nvSpPr>
        <xdr:spPr bwMode="auto">
          <a:xfrm>
            <a:off x="10999" y="0"/>
            <a:ext cx="3424" cy="58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900" b="0" i="0" strike="noStrike">
                <a:solidFill>
                  <a:srgbClr val="000000"/>
                </a:solidFill>
                <a:latin typeface="Arial"/>
                <a:cs typeface="Arial"/>
              </a:rPr>
              <a:t>MMDS01.03.06.18.P01.F74</a:t>
            </a:r>
          </a:p>
        </xdr:txBody>
      </xdr:sp>
      <xdr:sp macro="" textlink="" fLocksText="0">
        <xdr:nvSpPr>
          <xdr:cNvPr id="6" name="Rectangle 4"/>
          <xdr:cNvSpPr>
            <a:spLocks noChangeArrowheads="1"/>
          </xdr:cNvSpPr>
        </xdr:nvSpPr>
        <xdr:spPr bwMode="auto">
          <a:xfrm>
            <a:off x="12744" y="584"/>
            <a:ext cx="1679" cy="30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 fLocksText="0">
        <xdr:nvSpPr>
          <xdr:cNvPr id="7" name="Rectangle 5"/>
          <xdr:cNvSpPr>
            <a:spLocks noChangeArrowheads="1"/>
          </xdr:cNvSpPr>
        </xdr:nvSpPr>
        <xdr:spPr bwMode="auto">
          <a:xfrm>
            <a:off x="10999" y="584"/>
            <a:ext cx="1756" cy="304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8" name="Text Box 6"/>
          <xdr:cNvSpPr txBox="1">
            <a:spLocks noChangeArrowheads="1"/>
          </xdr:cNvSpPr>
        </xdr:nvSpPr>
        <xdr:spPr bwMode="auto">
          <a:xfrm>
            <a:off x="12755" y="888"/>
            <a:ext cx="1668" cy="8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latin typeface="Arial" pitchFamily="34" charset="0"/>
                <a:ea typeface="+mn-ea"/>
                <a:cs typeface="Arial" pitchFamily="34" charset="0"/>
              </a:rPr>
              <a:t>13/mar/2018</a:t>
            </a:r>
            <a:endParaRPr lang="es-CO" sz="800"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9" name="Text Box 7"/>
          <xdr:cNvSpPr txBox="1">
            <a:spLocks noChangeArrowheads="1"/>
          </xdr:cNvSpPr>
        </xdr:nvSpPr>
        <xdr:spPr bwMode="auto">
          <a:xfrm>
            <a:off x="10999" y="888"/>
            <a:ext cx="1756" cy="8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FECHA  DE </a:t>
            </a:r>
          </a:p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ENTRADA </a:t>
            </a:r>
          </a:p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EN VIGENCIA</a:t>
            </a:r>
          </a:p>
        </xdr:txBody>
      </xdr:sp>
      <xdr:sp macro="" textlink="" fLocksText="0">
        <xdr:nvSpPr>
          <xdr:cNvPr id="10" name="Text Box 8"/>
          <xdr:cNvSpPr txBox="1">
            <a:spLocks noChangeArrowheads="1"/>
          </xdr:cNvSpPr>
        </xdr:nvSpPr>
        <xdr:spPr bwMode="auto">
          <a:xfrm>
            <a:off x="3026" y="0"/>
            <a:ext cx="7974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/>
            <a:r>
              <a:rPr lang="es-CO" sz="1000">
                <a:latin typeface="Arial" pitchFamily="34" charset="0"/>
                <a:ea typeface="+mn-ea"/>
                <a:cs typeface="Arial" pitchFamily="34" charset="0"/>
              </a:rPr>
              <a:t>SISTEMAS DE GESTIÓN Y CONTROL INTEGRADOS </a:t>
            </a:r>
            <a:endParaRPr lang="es-ES" sz="10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CO" sz="1000">
                <a:latin typeface="Arial" pitchFamily="34" charset="0"/>
                <a:ea typeface="+mn-ea"/>
                <a:cs typeface="Arial" pitchFamily="34" charset="0"/>
              </a:rPr>
              <a:t>(SISTEDA, SGC y MECI)</a:t>
            </a:r>
          </a:p>
          <a:p>
            <a:pPr algn="ctr"/>
            <a:endParaRPr lang="es-ES" sz="1000">
              <a:latin typeface="Arial" pitchFamily="34" charset="0"/>
              <a:cs typeface="Arial" pitchFamily="34" charset="0"/>
            </a:endParaRPr>
          </a:p>
          <a:p>
            <a:pPr algn="ctr" rtl="0">
              <a:lnSpc>
                <a:spcPts val="1100"/>
              </a:lnSpc>
            </a:pPr>
            <a:r>
              <a:rPr lang="es-CO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SEGUIMIENTO A VIOLENCIA SEXUAL</a:t>
            </a:r>
          </a:p>
        </xdr:txBody>
      </xdr:sp>
    </xdr:grpSp>
    <xdr:clientData/>
  </xdr:twoCellAnchor>
  <xdr:twoCellAnchor>
    <xdr:from>
      <xdr:col>1</xdr:col>
      <xdr:colOff>523877</xdr:colOff>
      <xdr:row>1</xdr:row>
      <xdr:rowOff>57151</xdr:rowOff>
    </xdr:from>
    <xdr:to>
      <xdr:col>3</xdr:col>
      <xdr:colOff>337052</xdr:colOff>
      <xdr:row>2</xdr:row>
      <xdr:rowOff>183123</xdr:rowOff>
    </xdr:to>
    <xdr:pic>
      <xdr:nvPicPr>
        <xdr:cNvPr id="26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7" y="257176"/>
          <a:ext cx="1080000" cy="821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142875</xdr:colOff>
      <xdr:row>2</xdr:row>
      <xdr:rowOff>222096</xdr:rowOff>
    </xdr:from>
    <xdr:ext cx="1867747" cy="397273"/>
    <xdr:sp macro="" textlink="">
      <xdr:nvSpPr>
        <xdr:cNvPr id="27" name="10 CuadroTexto"/>
        <xdr:cNvSpPr txBox="1"/>
      </xdr:nvSpPr>
      <xdr:spPr>
        <a:xfrm>
          <a:off x="314325" y="1117446"/>
          <a:ext cx="1867747" cy="397273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DESARROLLO SOCIAL</a:t>
          </a:r>
          <a:endParaRPr kumimoji="0" lang="es-E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SERVICIO DE SALUD PUBLICA</a:t>
          </a:r>
          <a:endParaRPr kumimoji="0" lang="es-E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9"/>
  <sheetViews>
    <sheetView showGridLines="0" tabSelected="1" zoomScaleNormal="100" zoomScaleSheetLayoutView="100" workbookViewId="0">
      <selection activeCell="J11" sqref="J11"/>
    </sheetView>
  </sheetViews>
  <sheetFormatPr baseColWidth="10" defaultRowHeight="15" x14ac:dyDescent="0.25"/>
  <cols>
    <col min="1" max="1" width="2.5703125" style="174" customWidth="1"/>
    <col min="2" max="2" width="10.7109375" style="173" customWidth="1"/>
    <col min="3" max="6" width="8.28515625" style="173" customWidth="1"/>
    <col min="7" max="7" width="7.7109375" style="173" customWidth="1"/>
    <col min="8" max="8" width="10.5703125" style="1" customWidth="1"/>
    <col min="9" max="9" width="10.5703125" style="174" customWidth="1"/>
    <col min="10" max="10" width="10" style="174" customWidth="1"/>
    <col min="11" max="11" width="9.5703125" style="174" customWidth="1"/>
    <col min="12" max="12" width="11.28515625" style="174" customWidth="1"/>
    <col min="13" max="13" width="12" style="174" customWidth="1"/>
    <col min="14" max="16" width="10.140625" style="174" customWidth="1"/>
    <col min="17" max="17" width="2.140625" style="174" customWidth="1"/>
    <col min="18" max="19" width="11.42578125" style="174" customWidth="1"/>
    <col min="20" max="16384" width="11.42578125" style="174"/>
  </cols>
  <sheetData>
    <row r="1" spans="2:18" ht="15.75" thickBot="1" x14ac:dyDescent="0.3"/>
    <row r="2" spans="2:18" ht="54.75" customHeight="1" x14ac:dyDescent="0.25"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2:18" ht="54.75" customHeight="1" thickBot="1" x14ac:dyDescent="0.3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</row>
    <row r="4" spans="2:18" ht="4.5" customHeight="1" thickBot="1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18" x14ac:dyDescent="0.25">
      <c r="B5" s="181" t="s">
        <v>0</v>
      </c>
      <c r="C5" s="182"/>
      <c r="D5" s="182"/>
      <c r="E5" s="182"/>
      <c r="F5" s="183"/>
      <c r="G5" s="47" t="s">
        <v>1</v>
      </c>
      <c r="H5" s="48"/>
      <c r="I5" s="49"/>
      <c r="J5" s="47" t="s">
        <v>2</v>
      </c>
      <c r="K5" s="48"/>
      <c r="L5" s="47" t="s">
        <v>3</v>
      </c>
      <c r="M5" s="48"/>
      <c r="N5" s="50" t="s">
        <v>4</v>
      </c>
      <c r="O5" s="51"/>
      <c r="P5" s="52"/>
    </row>
    <row r="6" spans="2:18" ht="21" customHeight="1" thickBot="1" x14ac:dyDescent="0.3">
      <c r="B6" s="184"/>
      <c r="C6" s="185"/>
      <c r="D6" s="185"/>
      <c r="E6" s="185"/>
      <c r="F6" s="186"/>
      <c r="G6" s="2" t="s">
        <v>5</v>
      </c>
      <c r="H6" s="2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4" t="s">
        <v>12</v>
      </c>
      <c r="O6" s="4" t="s">
        <v>13</v>
      </c>
      <c r="P6" s="5" t="s">
        <v>14</v>
      </c>
    </row>
    <row r="7" spans="2:18" ht="3.75" customHeight="1" thickBot="1" x14ac:dyDescent="0.3">
      <c r="B7" s="187"/>
      <c r="C7" s="187"/>
      <c r="D7" s="187"/>
      <c r="E7" s="45"/>
      <c r="F7" s="66"/>
      <c r="G7" s="66"/>
      <c r="H7" s="45"/>
      <c r="I7" s="67"/>
      <c r="J7" s="67"/>
      <c r="K7" s="67"/>
      <c r="L7" s="67"/>
      <c r="M7" s="67"/>
      <c r="N7" s="67"/>
      <c r="O7" s="67"/>
      <c r="P7" s="67"/>
    </row>
    <row r="8" spans="2:18" ht="30" customHeight="1" x14ac:dyDescent="0.25">
      <c r="B8" s="68" t="s">
        <v>15</v>
      </c>
      <c r="C8" s="69"/>
      <c r="D8" s="69"/>
      <c r="E8" s="69"/>
      <c r="F8" s="69"/>
      <c r="G8" s="69"/>
      <c r="H8" s="72" t="s">
        <v>16</v>
      </c>
      <c r="I8" s="72"/>
      <c r="J8" s="72"/>
      <c r="K8" s="72"/>
      <c r="L8" s="73" t="s">
        <v>17</v>
      </c>
      <c r="M8" s="69"/>
      <c r="N8" s="69"/>
      <c r="O8" s="69"/>
      <c r="P8" s="74"/>
    </row>
    <row r="9" spans="2:18" ht="29.25" customHeight="1" thickBot="1" x14ac:dyDescent="0.3">
      <c r="B9" s="70"/>
      <c r="C9" s="71"/>
      <c r="D9" s="71"/>
      <c r="E9" s="71"/>
      <c r="F9" s="71"/>
      <c r="G9" s="71"/>
      <c r="H9" s="6" t="s">
        <v>18</v>
      </c>
      <c r="I9" s="42" t="s">
        <v>19</v>
      </c>
      <c r="J9" s="42" t="s">
        <v>20</v>
      </c>
      <c r="K9" s="6" t="s">
        <v>21</v>
      </c>
      <c r="L9" s="71"/>
      <c r="M9" s="71"/>
      <c r="N9" s="71"/>
      <c r="O9" s="71"/>
      <c r="P9" s="75"/>
    </row>
    <row r="10" spans="2:18" ht="16.5" thickBot="1" x14ac:dyDescent="0.3">
      <c r="B10" s="53" t="s">
        <v>22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</row>
    <row r="11" spans="2:18" s="188" customFormat="1" ht="86.25" customHeight="1" x14ac:dyDescent="0.25">
      <c r="B11" s="56" t="s">
        <v>23</v>
      </c>
      <c r="C11" s="58" t="s">
        <v>24</v>
      </c>
      <c r="D11" s="58"/>
      <c r="E11" s="58"/>
      <c r="F11" s="58"/>
      <c r="G11" s="58"/>
      <c r="H11" s="7">
        <v>5</v>
      </c>
      <c r="I11" s="8"/>
      <c r="J11" s="8"/>
      <c r="K11" s="8"/>
      <c r="L11" s="59"/>
      <c r="M11" s="59"/>
      <c r="N11" s="59"/>
      <c r="O11" s="59"/>
      <c r="P11" s="60"/>
    </row>
    <row r="12" spans="2:18" s="188" customFormat="1" ht="42.75" customHeight="1" thickBot="1" x14ac:dyDescent="0.3">
      <c r="B12" s="57"/>
      <c r="C12" s="61" t="s">
        <v>25</v>
      </c>
      <c r="D12" s="62"/>
      <c r="E12" s="62"/>
      <c r="F12" s="62"/>
      <c r="G12" s="63"/>
      <c r="H12" s="9">
        <v>5</v>
      </c>
      <c r="I12" s="10"/>
      <c r="J12" s="10"/>
      <c r="K12" s="10"/>
      <c r="L12" s="64"/>
      <c r="M12" s="64"/>
      <c r="N12" s="64"/>
      <c r="O12" s="64"/>
      <c r="P12" s="65"/>
    </row>
    <row r="13" spans="2:18" ht="16.5" thickBot="1" x14ac:dyDescent="0.3">
      <c r="B13" s="76" t="s">
        <v>26</v>
      </c>
      <c r="C13" s="77"/>
      <c r="D13" s="77"/>
      <c r="E13" s="77"/>
      <c r="F13" s="77"/>
      <c r="G13" s="77"/>
      <c r="H13" s="78">
        <f>SUM(H10:H12)</f>
        <v>10</v>
      </c>
      <c r="I13" s="78"/>
      <c r="J13" s="78"/>
      <c r="K13" s="78"/>
      <c r="L13" s="79"/>
      <c r="M13" s="79"/>
      <c r="N13" s="79"/>
      <c r="O13" s="79"/>
      <c r="P13" s="80"/>
    </row>
    <row r="14" spans="2:18" ht="28.5" customHeight="1" x14ac:dyDescent="0.25">
      <c r="B14" s="81" t="s">
        <v>27</v>
      </c>
      <c r="C14" s="84" t="s">
        <v>28</v>
      </c>
      <c r="D14" s="84"/>
      <c r="E14" s="84"/>
      <c r="F14" s="84"/>
      <c r="G14" s="84"/>
      <c r="H14" s="7"/>
      <c r="I14" s="11"/>
      <c r="J14" s="11"/>
      <c r="K14" s="11"/>
      <c r="L14" s="85"/>
      <c r="M14" s="85"/>
      <c r="N14" s="85"/>
      <c r="O14" s="85"/>
      <c r="P14" s="86"/>
      <c r="Q14" s="12"/>
      <c r="R14" s="189"/>
    </row>
    <row r="15" spans="2:18" ht="18.75" customHeight="1" x14ac:dyDescent="0.25">
      <c r="B15" s="82"/>
      <c r="C15" s="87" t="s">
        <v>29</v>
      </c>
      <c r="D15" s="88"/>
      <c r="E15" s="88"/>
      <c r="F15" s="88"/>
      <c r="G15" s="89"/>
      <c r="H15" s="13">
        <v>1.5</v>
      </c>
      <c r="I15" s="14"/>
      <c r="J15" s="14"/>
      <c r="K15" s="14"/>
      <c r="L15" s="90"/>
      <c r="M15" s="90"/>
      <c r="N15" s="90"/>
      <c r="O15" s="90"/>
      <c r="P15" s="91"/>
      <c r="Q15" s="12"/>
      <c r="R15" s="189"/>
    </row>
    <row r="16" spans="2:18" ht="18.75" customHeight="1" x14ac:dyDescent="0.25">
      <c r="B16" s="82"/>
      <c r="C16" s="87" t="s">
        <v>30</v>
      </c>
      <c r="D16" s="88"/>
      <c r="E16" s="88"/>
      <c r="F16" s="88"/>
      <c r="G16" s="89"/>
      <c r="H16" s="13">
        <v>1.4</v>
      </c>
      <c r="I16" s="14"/>
      <c r="J16" s="14"/>
      <c r="K16" s="14"/>
      <c r="L16" s="90"/>
      <c r="M16" s="90"/>
      <c r="N16" s="90"/>
      <c r="O16" s="90"/>
      <c r="P16" s="91"/>
      <c r="Q16" s="12"/>
      <c r="R16" s="189"/>
    </row>
    <row r="17" spans="2:18" ht="18.75" customHeight="1" x14ac:dyDescent="0.25">
      <c r="B17" s="82"/>
      <c r="C17" s="87" t="s">
        <v>31</v>
      </c>
      <c r="D17" s="88"/>
      <c r="E17" s="88"/>
      <c r="F17" s="88"/>
      <c r="G17" s="89"/>
      <c r="H17" s="13">
        <v>1.4</v>
      </c>
      <c r="I17" s="14"/>
      <c r="J17" s="14"/>
      <c r="K17" s="14"/>
      <c r="L17" s="90"/>
      <c r="M17" s="90"/>
      <c r="N17" s="90"/>
      <c r="O17" s="90"/>
      <c r="P17" s="91"/>
      <c r="Q17" s="12"/>
      <c r="R17" s="189"/>
    </row>
    <row r="18" spans="2:18" ht="18.75" customHeight="1" x14ac:dyDescent="0.25">
      <c r="B18" s="82"/>
      <c r="C18" s="87" t="s">
        <v>32</v>
      </c>
      <c r="D18" s="88"/>
      <c r="E18" s="88"/>
      <c r="F18" s="88"/>
      <c r="G18" s="89"/>
      <c r="H18" s="13">
        <v>1.4</v>
      </c>
      <c r="I18" s="14"/>
      <c r="J18" s="14"/>
      <c r="K18" s="14"/>
      <c r="L18" s="90"/>
      <c r="M18" s="90"/>
      <c r="N18" s="90"/>
      <c r="O18" s="90"/>
      <c r="P18" s="91"/>
      <c r="Q18" s="12"/>
      <c r="R18" s="189"/>
    </row>
    <row r="19" spans="2:18" ht="37.5" customHeight="1" x14ac:dyDescent="0.25">
      <c r="B19" s="82"/>
      <c r="C19" s="87" t="s">
        <v>33</v>
      </c>
      <c r="D19" s="88"/>
      <c r="E19" s="88"/>
      <c r="F19" s="88"/>
      <c r="G19" s="89"/>
      <c r="H19" s="13">
        <v>1.4</v>
      </c>
      <c r="I19" s="14"/>
      <c r="J19" s="14"/>
      <c r="K19" s="14"/>
      <c r="L19" s="90"/>
      <c r="M19" s="90"/>
      <c r="N19" s="90"/>
      <c r="O19" s="90"/>
      <c r="P19" s="91"/>
      <c r="Q19" s="12"/>
      <c r="R19" s="189"/>
    </row>
    <row r="20" spans="2:18" ht="18.75" customHeight="1" x14ac:dyDescent="0.25">
      <c r="B20" s="82"/>
      <c r="C20" s="87" t="s">
        <v>34</v>
      </c>
      <c r="D20" s="88"/>
      <c r="E20" s="88"/>
      <c r="F20" s="88"/>
      <c r="G20" s="89"/>
      <c r="H20" s="13">
        <v>1.4</v>
      </c>
      <c r="I20" s="14"/>
      <c r="J20" s="14"/>
      <c r="K20" s="14"/>
      <c r="L20" s="90"/>
      <c r="M20" s="90"/>
      <c r="N20" s="90"/>
      <c r="O20" s="90"/>
      <c r="P20" s="91"/>
      <c r="Q20" s="12"/>
      <c r="R20" s="189"/>
    </row>
    <row r="21" spans="2:18" ht="18.75" customHeight="1" thickBot="1" x14ac:dyDescent="0.3">
      <c r="B21" s="83"/>
      <c r="C21" s="92" t="s">
        <v>35</v>
      </c>
      <c r="D21" s="93"/>
      <c r="E21" s="93"/>
      <c r="F21" s="93"/>
      <c r="G21" s="94"/>
      <c r="H21" s="15">
        <v>1.5</v>
      </c>
      <c r="I21" s="16"/>
      <c r="J21" s="16"/>
      <c r="K21" s="16"/>
      <c r="L21" s="95"/>
      <c r="M21" s="95"/>
      <c r="N21" s="95"/>
      <c r="O21" s="95"/>
      <c r="P21" s="96"/>
      <c r="Q21" s="12"/>
      <c r="R21" s="189"/>
    </row>
    <row r="22" spans="2:18" ht="15.75" thickBot="1" x14ac:dyDescent="0.3">
      <c r="B22" s="97" t="s">
        <v>26</v>
      </c>
      <c r="C22" s="98"/>
      <c r="D22" s="98"/>
      <c r="E22" s="98"/>
      <c r="F22" s="98"/>
      <c r="G22" s="98"/>
      <c r="H22" s="99">
        <f>SUM(H14:H21)</f>
        <v>10</v>
      </c>
      <c r="I22" s="99"/>
      <c r="J22" s="99"/>
      <c r="K22" s="99"/>
      <c r="L22" s="100"/>
      <c r="M22" s="100"/>
      <c r="N22" s="100"/>
      <c r="O22" s="100"/>
      <c r="P22" s="101"/>
    </row>
    <row r="23" spans="2:18" ht="81.75" customHeight="1" thickBot="1" x14ac:dyDescent="0.3">
      <c r="B23" s="17" t="s">
        <v>36</v>
      </c>
      <c r="C23" s="111" t="s">
        <v>37</v>
      </c>
      <c r="D23" s="111"/>
      <c r="E23" s="111"/>
      <c r="F23" s="111"/>
      <c r="G23" s="111"/>
      <c r="H23" s="18">
        <v>10</v>
      </c>
      <c r="I23" s="19"/>
      <c r="J23" s="19"/>
      <c r="K23" s="19"/>
      <c r="L23" s="112"/>
      <c r="M23" s="113"/>
      <c r="N23" s="113"/>
      <c r="O23" s="113"/>
      <c r="P23" s="114"/>
      <c r="Q23" s="12"/>
      <c r="R23" s="189"/>
    </row>
    <row r="24" spans="2:18" x14ac:dyDescent="0.25">
      <c r="B24" s="115" t="s">
        <v>26</v>
      </c>
      <c r="C24" s="116"/>
      <c r="D24" s="116"/>
      <c r="E24" s="116"/>
      <c r="F24" s="116"/>
      <c r="G24" s="116"/>
      <c r="H24" s="78">
        <f>SUM(H23)</f>
        <v>10</v>
      </c>
      <c r="I24" s="78"/>
      <c r="J24" s="78"/>
      <c r="K24" s="78"/>
      <c r="L24" s="117"/>
      <c r="M24" s="117"/>
      <c r="N24" s="117"/>
      <c r="O24" s="117"/>
      <c r="P24" s="118"/>
    </row>
    <row r="25" spans="2:18" ht="15.75" x14ac:dyDescent="0.25">
      <c r="B25" s="119" t="s">
        <v>38</v>
      </c>
      <c r="C25" s="120"/>
      <c r="D25" s="120"/>
      <c r="E25" s="120"/>
      <c r="F25" s="120"/>
      <c r="G25" s="120"/>
      <c r="H25" s="121">
        <f>SUM(H13+H24+H22)</f>
        <v>30</v>
      </c>
      <c r="I25" s="121"/>
      <c r="J25" s="121"/>
      <c r="K25" s="121"/>
      <c r="L25" s="122"/>
      <c r="M25" s="122"/>
      <c r="N25" s="122"/>
      <c r="O25" s="122"/>
      <c r="P25" s="123"/>
    </row>
    <row r="26" spans="2:18" ht="16.5" thickBot="1" x14ac:dyDescent="0.3">
      <c r="B26" s="102" t="s">
        <v>39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2:18" ht="66" customHeight="1" x14ac:dyDescent="0.25">
      <c r="B27" s="105" t="s">
        <v>40</v>
      </c>
      <c r="C27" s="107" t="s">
        <v>41</v>
      </c>
      <c r="D27" s="107"/>
      <c r="E27" s="107"/>
      <c r="F27" s="107"/>
      <c r="G27" s="107"/>
      <c r="H27" s="7">
        <v>5</v>
      </c>
      <c r="I27" s="44"/>
      <c r="J27" s="44"/>
      <c r="K27" s="44"/>
      <c r="L27" s="190"/>
      <c r="M27" s="190"/>
      <c r="N27" s="190"/>
      <c r="O27" s="190"/>
      <c r="P27" s="191"/>
    </row>
    <row r="28" spans="2:18" ht="115.5" customHeight="1" thickBot="1" x14ac:dyDescent="0.3">
      <c r="B28" s="106"/>
      <c r="C28" s="108" t="s">
        <v>42</v>
      </c>
      <c r="D28" s="108"/>
      <c r="E28" s="108"/>
      <c r="F28" s="108"/>
      <c r="G28" s="108"/>
      <c r="H28" s="9">
        <v>5</v>
      </c>
      <c r="I28" s="20"/>
      <c r="J28" s="20"/>
      <c r="K28" s="20"/>
      <c r="L28" s="109"/>
      <c r="M28" s="109"/>
      <c r="N28" s="109"/>
      <c r="O28" s="109"/>
      <c r="P28" s="110"/>
    </row>
    <row r="29" spans="2:18" ht="16.5" thickBot="1" x14ac:dyDescent="0.3">
      <c r="B29" s="76" t="s">
        <v>26</v>
      </c>
      <c r="C29" s="77"/>
      <c r="D29" s="77"/>
      <c r="E29" s="77"/>
      <c r="F29" s="77"/>
      <c r="G29" s="77"/>
      <c r="H29" s="78">
        <f>SUM(H27:H28)</f>
        <v>10</v>
      </c>
      <c r="I29" s="78"/>
      <c r="J29" s="78"/>
      <c r="K29" s="78"/>
      <c r="L29" s="79"/>
      <c r="M29" s="79"/>
      <c r="N29" s="79"/>
      <c r="O29" s="79"/>
      <c r="P29" s="80"/>
    </row>
    <row r="30" spans="2:18" ht="51" customHeight="1" x14ac:dyDescent="0.25">
      <c r="B30" s="125" t="s">
        <v>43</v>
      </c>
      <c r="C30" s="84" t="s">
        <v>44</v>
      </c>
      <c r="D30" s="84"/>
      <c r="E30" s="84"/>
      <c r="F30" s="84"/>
      <c r="G30" s="84"/>
      <c r="H30" s="21">
        <v>1</v>
      </c>
      <c r="I30" s="192"/>
      <c r="J30" s="192"/>
      <c r="K30" s="192"/>
      <c r="L30" s="190"/>
      <c r="M30" s="190"/>
      <c r="N30" s="190"/>
      <c r="O30" s="190"/>
      <c r="P30" s="191"/>
    </row>
    <row r="31" spans="2:18" ht="37.5" customHeight="1" x14ac:dyDescent="0.25">
      <c r="B31" s="126"/>
      <c r="C31" s="127" t="s">
        <v>45</v>
      </c>
      <c r="D31" s="127"/>
      <c r="E31" s="127"/>
      <c r="F31" s="127"/>
      <c r="G31" s="127"/>
      <c r="H31" s="22">
        <v>1.5</v>
      </c>
      <c r="I31" s="193"/>
      <c r="J31" s="193"/>
      <c r="K31" s="193"/>
      <c r="L31" s="194"/>
      <c r="M31" s="194"/>
      <c r="N31" s="194"/>
      <c r="O31" s="194"/>
      <c r="P31" s="195"/>
    </row>
    <row r="32" spans="2:18" ht="33.75" customHeight="1" x14ac:dyDescent="0.25">
      <c r="B32" s="126"/>
      <c r="C32" s="128" t="s">
        <v>46</v>
      </c>
      <c r="D32" s="128"/>
      <c r="E32" s="128"/>
      <c r="F32" s="128"/>
      <c r="G32" s="128"/>
      <c r="H32" s="22"/>
      <c r="I32" s="193"/>
      <c r="J32" s="193"/>
      <c r="K32" s="193"/>
      <c r="L32" s="194"/>
      <c r="M32" s="194"/>
      <c r="N32" s="194"/>
      <c r="O32" s="194"/>
      <c r="P32" s="195"/>
    </row>
    <row r="33" spans="2:16" ht="20.100000000000001" customHeight="1" x14ac:dyDescent="0.25">
      <c r="B33" s="126"/>
      <c r="C33" s="124" t="s">
        <v>47</v>
      </c>
      <c r="D33" s="124"/>
      <c r="E33" s="124"/>
      <c r="F33" s="124"/>
      <c r="G33" s="124"/>
      <c r="H33" s="22">
        <v>0.5</v>
      </c>
      <c r="I33" s="193"/>
      <c r="J33" s="193"/>
      <c r="K33" s="193"/>
      <c r="L33" s="194"/>
      <c r="M33" s="194"/>
      <c r="N33" s="194"/>
      <c r="O33" s="194"/>
      <c r="P33" s="195"/>
    </row>
    <row r="34" spans="2:16" ht="20.100000000000001" customHeight="1" x14ac:dyDescent="0.25">
      <c r="B34" s="126"/>
      <c r="C34" s="124" t="s">
        <v>48</v>
      </c>
      <c r="D34" s="124"/>
      <c r="E34" s="124"/>
      <c r="F34" s="124"/>
      <c r="G34" s="124"/>
      <c r="H34" s="22">
        <v>0.5</v>
      </c>
      <c r="I34" s="193"/>
      <c r="J34" s="193"/>
      <c r="K34" s="193"/>
      <c r="L34" s="194"/>
      <c r="M34" s="194"/>
      <c r="N34" s="194"/>
      <c r="O34" s="194"/>
      <c r="P34" s="195"/>
    </row>
    <row r="35" spans="2:16" ht="20.100000000000001" customHeight="1" x14ac:dyDescent="0.25">
      <c r="B35" s="126"/>
      <c r="C35" s="124" t="s">
        <v>49</v>
      </c>
      <c r="D35" s="124"/>
      <c r="E35" s="124"/>
      <c r="F35" s="124"/>
      <c r="G35" s="124"/>
      <c r="H35" s="22">
        <v>0.5</v>
      </c>
      <c r="I35" s="193"/>
      <c r="J35" s="193"/>
      <c r="K35" s="193"/>
      <c r="L35" s="194"/>
      <c r="M35" s="194"/>
      <c r="N35" s="194"/>
      <c r="O35" s="194"/>
      <c r="P35" s="195"/>
    </row>
    <row r="36" spans="2:16" ht="20.100000000000001" customHeight="1" x14ac:dyDescent="0.25">
      <c r="B36" s="126"/>
      <c r="C36" s="124" t="s">
        <v>50</v>
      </c>
      <c r="D36" s="124"/>
      <c r="E36" s="124"/>
      <c r="F36" s="124"/>
      <c r="G36" s="124"/>
      <c r="H36" s="22">
        <v>0.5</v>
      </c>
      <c r="I36" s="193"/>
      <c r="J36" s="193"/>
      <c r="K36" s="193"/>
      <c r="L36" s="194"/>
      <c r="M36" s="194"/>
      <c r="N36" s="194"/>
      <c r="O36" s="194"/>
      <c r="P36" s="195"/>
    </row>
    <row r="37" spans="2:16" ht="20.100000000000001" customHeight="1" x14ac:dyDescent="0.25">
      <c r="B37" s="126"/>
      <c r="C37" s="124" t="s">
        <v>51</v>
      </c>
      <c r="D37" s="124"/>
      <c r="E37" s="124"/>
      <c r="F37" s="124"/>
      <c r="G37" s="124"/>
      <c r="H37" s="22">
        <v>0.5</v>
      </c>
      <c r="I37" s="193"/>
      <c r="J37" s="193"/>
      <c r="K37" s="193"/>
      <c r="L37" s="194"/>
      <c r="M37" s="194"/>
      <c r="N37" s="194"/>
      <c r="O37" s="194"/>
      <c r="P37" s="195"/>
    </row>
    <row r="38" spans="2:16" ht="20.100000000000001" customHeight="1" x14ac:dyDescent="0.25">
      <c r="B38" s="126"/>
      <c r="C38" s="124" t="s">
        <v>52</v>
      </c>
      <c r="D38" s="124"/>
      <c r="E38" s="124"/>
      <c r="F38" s="124"/>
      <c r="G38" s="124"/>
      <c r="H38" s="22">
        <v>0.5</v>
      </c>
      <c r="I38" s="193"/>
      <c r="J38" s="193"/>
      <c r="K38" s="193"/>
      <c r="L38" s="194"/>
      <c r="M38" s="194"/>
      <c r="N38" s="194"/>
      <c r="O38" s="194"/>
      <c r="P38" s="195"/>
    </row>
    <row r="39" spans="2:16" ht="20.100000000000001" customHeight="1" x14ac:dyDescent="0.25">
      <c r="B39" s="126"/>
      <c r="C39" s="124" t="s">
        <v>53</v>
      </c>
      <c r="D39" s="124"/>
      <c r="E39" s="124"/>
      <c r="F39" s="124"/>
      <c r="G39" s="124"/>
      <c r="H39" s="22">
        <v>0.5</v>
      </c>
      <c r="I39" s="193"/>
      <c r="J39" s="193"/>
      <c r="K39" s="193"/>
      <c r="L39" s="194"/>
      <c r="M39" s="194"/>
      <c r="N39" s="194"/>
      <c r="O39" s="194"/>
      <c r="P39" s="195"/>
    </row>
    <row r="40" spans="2:16" ht="20.100000000000001" customHeight="1" x14ac:dyDescent="0.25">
      <c r="B40" s="126"/>
      <c r="C40" s="124" t="s">
        <v>54</v>
      </c>
      <c r="D40" s="124"/>
      <c r="E40" s="124"/>
      <c r="F40" s="124"/>
      <c r="G40" s="124"/>
      <c r="H40" s="22">
        <v>0.5</v>
      </c>
      <c r="I40" s="193"/>
      <c r="J40" s="193"/>
      <c r="K40" s="193"/>
      <c r="L40" s="194"/>
      <c r="M40" s="194"/>
      <c r="N40" s="194"/>
      <c r="O40" s="194"/>
      <c r="P40" s="195"/>
    </row>
    <row r="41" spans="2:16" ht="20.100000000000001" customHeight="1" x14ac:dyDescent="0.25">
      <c r="B41" s="126"/>
      <c r="C41" s="124" t="s">
        <v>55</v>
      </c>
      <c r="D41" s="124"/>
      <c r="E41" s="124"/>
      <c r="F41" s="124"/>
      <c r="G41" s="124"/>
      <c r="H41" s="22">
        <v>0.5</v>
      </c>
      <c r="I41" s="193"/>
      <c r="J41" s="193"/>
      <c r="K41" s="193"/>
      <c r="L41" s="194"/>
      <c r="M41" s="194"/>
      <c r="N41" s="194"/>
      <c r="O41" s="194"/>
      <c r="P41" s="195"/>
    </row>
    <row r="42" spans="2:16" ht="20.100000000000001" customHeight="1" x14ac:dyDescent="0.25">
      <c r="B42" s="126"/>
      <c r="C42" s="124" t="s">
        <v>56</v>
      </c>
      <c r="D42" s="124"/>
      <c r="E42" s="124"/>
      <c r="F42" s="124"/>
      <c r="G42" s="124"/>
      <c r="H42" s="22">
        <v>0.5</v>
      </c>
      <c r="I42" s="193"/>
      <c r="J42" s="193"/>
      <c r="K42" s="193"/>
      <c r="L42" s="194"/>
      <c r="M42" s="194"/>
      <c r="N42" s="194"/>
      <c r="O42" s="194"/>
      <c r="P42" s="195"/>
    </row>
    <row r="43" spans="2:16" ht="53.25" customHeight="1" x14ac:dyDescent="0.25">
      <c r="B43" s="126"/>
      <c r="C43" s="124" t="s">
        <v>57</v>
      </c>
      <c r="D43" s="124"/>
      <c r="E43" s="124"/>
      <c r="F43" s="124"/>
      <c r="G43" s="124"/>
      <c r="H43" s="22">
        <v>0.5</v>
      </c>
      <c r="I43" s="193"/>
      <c r="J43" s="193"/>
      <c r="K43" s="193"/>
      <c r="L43" s="194"/>
      <c r="M43" s="194"/>
      <c r="N43" s="194"/>
      <c r="O43" s="194"/>
      <c r="P43" s="195"/>
    </row>
    <row r="44" spans="2:16" ht="40.5" customHeight="1" x14ac:dyDescent="0.25">
      <c r="B44" s="126"/>
      <c r="C44" s="124" t="s">
        <v>58</v>
      </c>
      <c r="D44" s="124"/>
      <c r="E44" s="124"/>
      <c r="F44" s="124"/>
      <c r="G44" s="124"/>
      <c r="H44" s="23">
        <v>0.5</v>
      </c>
      <c r="I44" s="24"/>
      <c r="J44" s="24"/>
      <c r="K44" s="24"/>
      <c r="L44" s="194"/>
      <c r="M44" s="194"/>
      <c r="N44" s="194"/>
      <c r="O44" s="194"/>
      <c r="P44" s="195"/>
    </row>
    <row r="45" spans="2:16" ht="50.25" customHeight="1" x14ac:dyDescent="0.25">
      <c r="B45" s="126"/>
      <c r="C45" s="124" t="s">
        <v>59</v>
      </c>
      <c r="D45" s="124"/>
      <c r="E45" s="124"/>
      <c r="F45" s="124"/>
      <c r="G45" s="124"/>
      <c r="H45" s="23">
        <v>0.5</v>
      </c>
      <c r="I45" s="24"/>
      <c r="J45" s="24"/>
      <c r="K45" s="24"/>
      <c r="L45" s="194"/>
      <c r="M45" s="194"/>
      <c r="N45" s="194"/>
      <c r="O45" s="194"/>
      <c r="P45" s="195"/>
    </row>
    <row r="46" spans="2:16" ht="45" customHeight="1" x14ac:dyDescent="0.25">
      <c r="B46" s="126"/>
      <c r="C46" s="124" t="s">
        <v>60</v>
      </c>
      <c r="D46" s="124"/>
      <c r="E46" s="124"/>
      <c r="F46" s="124"/>
      <c r="G46" s="124"/>
      <c r="H46" s="23">
        <v>1.5</v>
      </c>
      <c r="I46" s="24"/>
      <c r="J46" s="24"/>
      <c r="K46" s="24"/>
      <c r="L46" s="194"/>
      <c r="M46" s="194"/>
      <c r="N46" s="194"/>
      <c r="O46" s="194"/>
      <c r="P46" s="195"/>
    </row>
    <row r="47" spans="2:16" ht="42" customHeight="1" x14ac:dyDescent="0.25">
      <c r="B47" s="126"/>
      <c r="C47" s="127" t="s">
        <v>61</v>
      </c>
      <c r="D47" s="127"/>
      <c r="E47" s="127"/>
      <c r="F47" s="127"/>
      <c r="G47" s="127"/>
      <c r="H47" s="22">
        <v>1</v>
      </c>
      <c r="I47" s="193"/>
      <c r="J47" s="193"/>
      <c r="K47" s="193"/>
      <c r="L47" s="194"/>
      <c r="M47" s="194"/>
      <c r="N47" s="194"/>
      <c r="O47" s="194"/>
      <c r="P47" s="195"/>
    </row>
    <row r="48" spans="2:16" ht="50.25" customHeight="1" x14ac:dyDescent="0.25">
      <c r="B48" s="126"/>
      <c r="C48" s="127" t="s">
        <v>62</v>
      </c>
      <c r="D48" s="127"/>
      <c r="E48" s="127"/>
      <c r="F48" s="127"/>
      <c r="G48" s="127"/>
      <c r="H48" s="22">
        <v>1</v>
      </c>
      <c r="I48" s="193"/>
      <c r="J48" s="193"/>
      <c r="K48" s="193"/>
      <c r="L48" s="194"/>
      <c r="M48" s="194"/>
      <c r="N48" s="194"/>
      <c r="O48" s="194"/>
      <c r="P48" s="195"/>
    </row>
    <row r="49" spans="2:16" ht="45.75" customHeight="1" x14ac:dyDescent="0.25">
      <c r="B49" s="126" t="s">
        <v>43</v>
      </c>
      <c r="C49" s="127" t="s">
        <v>63</v>
      </c>
      <c r="D49" s="127"/>
      <c r="E49" s="127"/>
      <c r="F49" s="127"/>
      <c r="G49" s="127"/>
      <c r="H49" s="22">
        <v>1.5</v>
      </c>
      <c r="I49" s="193"/>
      <c r="J49" s="193"/>
      <c r="K49" s="193"/>
      <c r="L49" s="194"/>
      <c r="M49" s="194"/>
      <c r="N49" s="194"/>
      <c r="O49" s="194"/>
      <c r="P49" s="195"/>
    </row>
    <row r="50" spans="2:16" ht="21" customHeight="1" x14ac:dyDescent="0.25">
      <c r="B50" s="126"/>
      <c r="C50" s="127" t="s">
        <v>64</v>
      </c>
      <c r="D50" s="127"/>
      <c r="E50" s="127"/>
      <c r="F50" s="127"/>
      <c r="G50" s="127"/>
      <c r="H50" s="22">
        <v>1.5</v>
      </c>
      <c r="I50" s="193"/>
      <c r="J50" s="193"/>
      <c r="K50" s="193"/>
      <c r="L50" s="194"/>
      <c r="M50" s="194"/>
      <c r="N50" s="194"/>
      <c r="O50" s="194"/>
      <c r="P50" s="195"/>
    </row>
    <row r="51" spans="2:16" ht="24" customHeight="1" x14ac:dyDescent="0.25">
      <c r="B51" s="126"/>
      <c r="C51" s="127" t="s">
        <v>65</v>
      </c>
      <c r="D51" s="127"/>
      <c r="E51" s="127"/>
      <c r="F51" s="127"/>
      <c r="G51" s="127"/>
      <c r="H51" s="22">
        <v>1.5</v>
      </c>
      <c r="I51" s="193"/>
      <c r="J51" s="193"/>
      <c r="K51" s="193"/>
      <c r="L51" s="194"/>
      <c r="M51" s="194"/>
      <c r="N51" s="194"/>
      <c r="O51" s="194"/>
      <c r="P51" s="195"/>
    </row>
    <row r="52" spans="2:16" ht="21" customHeight="1" x14ac:dyDescent="0.25">
      <c r="B52" s="126"/>
      <c r="C52" s="127" t="s">
        <v>66</v>
      </c>
      <c r="D52" s="127"/>
      <c r="E52" s="127"/>
      <c r="F52" s="127"/>
      <c r="G52" s="127"/>
      <c r="H52" s="22">
        <v>1.5</v>
      </c>
      <c r="I52" s="193"/>
      <c r="J52" s="193"/>
      <c r="K52" s="193"/>
      <c r="L52" s="194"/>
      <c r="M52" s="194"/>
      <c r="N52" s="194"/>
      <c r="O52" s="194"/>
      <c r="P52" s="195"/>
    </row>
    <row r="53" spans="2:16" ht="46.5" customHeight="1" x14ac:dyDescent="0.25">
      <c r="B53" s="126"/>
      <c r="C53" s="124" t="s">
        <v>67</v>
      </c>
      <c r="D53" s="124"/>
      <c r="E53" s="124"/>
      <c r="F53" s="124"/>
      <c r="G53" s="124"/>
      <c r="H53" s="22">
        <v>1.5</v>
      </c>
      <c r="I53" s="193"/>
      <c r="J53" s="193"/>
      <c r="K53" s="193"/>
      <c r="L53" s="194"/>
      <c r="M53" s="194"/>
      <c r="N53" s="194"/>
      <c r="O53" s="194"/>
      <c r="P53" s="195"/>
    </row>
    <row r="54" spans="2:16" ht="46.5" customHeight="1" x14ac:dyDescent="0.25">
      <c r="B54" s="126"/>
      <c r="C54" s="124" t="s">
        <v>68</v>
      </c>
      <c r="D54" s="124"/>
      <c r="E54" s="124"/>
      <c r="F54" s="124"/>
      <c r="G54" s="124"/>
      <c r="H54" s="22">
        <v>1.5</v>
      </c>
      <c r="I54" s="193"/>
      <c r="J54" s="193"/>
      <c r="K54" s="193"/>
      <c r="L54" s="194"/>
      <c r="M54" s="194"/>
      <c r="N54" s="194"/>
      <c r="O54" s="194"/>
      <c r="P54" s="195"/>
    </row>
    <row r="55" spans="2:16" ht="67.5" customHeight="1" x14ac:dyDescent="0.25">
      <c r="B55" s="126"/>
      <c r="C55" s="124" t="s">
        <v>69</v>
      </c>
      <c r="D55" s="124"/>
      <c r="E55" s="124"/>
      <c r="F55" s="124"/>
      <c r="G55" s="124"/>
      <c r="H55" s="22">
        <v>1.5</v>
      </c>
      <c r="I55" s="193"/>
      <c r="J55" s="193"/>
      <c r="K55" s="193"/>
      <c r="L55" s="194"/>
      <c r="M55" s="194"/>
      <c r="N55" s="194"/>
      <c r="O55" s="194"/>
      <c r="P55" s="195"/>
    </row>
    <row r="56" spans="2:16" ht="46.5" customHeight="1" x14ac:dyDescent="0.25">
      <c r="B56" s="126"/>
      <c r="C56" s="124" t="s">
        <v>70</v>
      </c>
      <c r="D56" s="124"/>
      <c r="E56" s="124"/>
      <c r="F56" s="124"/>
      <c r="G56" s="124"/>
      <c r="H56" s="22">
        <v>1</v>
      </c>
      <c r="I56" s="193"/>
      <c r="J56" s="193"/>
      <c r="K56" s="193"/>
      <c r="L56" s="194"/>
      <c r="M56" s="194"/>
      <c r="N56" s="194"/>
      <c r="O56" s="194"/>
      <c r="P56" s="195"/>
    </row>
    <row r="57" spans="2:16" ht="46.5" customHeight="1" x14ac:dyDescent="0.25">
      <c r="B57" s="126"/>
      <c r="C57" s="124" t="s">
        <v>71</v>
      </c>
      <c r="D57" s="124"/>
      <c r="E57" s="124"/>
      <c r="F57" s="124"/>
      <c r="G57" s="124"/>
      <c r="H57" s="22">
        <v>0.5</v>
      </c>
      <c r="I57" s="193"/>
      <c r="J57" s="193"/>
      <c r="K57" s="193"/>
      <c r="L57" s="194"/>
      <c r="M57" s="194"/>
      <c r="N57" s="194"/>
      <c r="O57" s="194"/>
      <c r="P57" s="195"/>
    </row>
    <row r="58" spans="2:16" ht="46.5" customHeight="1" x14ac:dyDescent="0.25">
      <c r="B58" s="126"/>
      <c r="C58" s="124" t="s">
        <v>72</v>
      </c>
      <c r="D58" s="124"/>
      <c r="E58" s="124"/>
      <c r="F58" s="124"/>
      <c r="G58" s="124"/>
      <c r="H58" s="22">
        <v>0.5</v>
      </c>
      <c r="I58" s="193"/>
      <c r="J58" s="193"/>
      <c r="K58" s="193"/>
      <c r="L58" s="194"/>
      <c r="M58" s="194"/>
      <c r="N58" s="194"/>
      <c r="O58" s="194"/>
      <c r="P58" s="195"/>
    </row>
    <row r="59" spans="2:16" ht="66.75" customHeight="1" x14ac:dyDescent="0.25">
      <c r="B59" s="126"/>
      <c r="C59" s="135" t="s">
        <v>73</v>
      </c>
      <c r="D59" s="135"/>
      <c r="E59" s="135"/>
      <c r="F59" s="135"/>
      <c r="G59" s="135"/>
      <c r="H59" s="23"/>
      <c r="I59" s="193"/>
      <c r="J59" s="193"/>
      <c r="K59" s="193"/>
      <c r="L59" s="194"/>
      <c r="M59" s="194"/>
      <c r="N59" s="194"/>
      <c r="O59" s="194"/>
      <c r="P59" s="195"/>
    </row>
    <row r="60" spans="2:16" ht="59.25" customHeight="1" x14ac:dyDescent="0.25">
      <c r="B60" s="126"/>
      <c r="C60" s="124" t="s">
        <v>74</v>
      </c>
      <c r="D60" s="124"/>
      <c r="E60" s="124"/>
      <c r="F60" s="124"/>
      <c r="G60" s="124"/>
      <c r="H60" s="23">
        <v>1</v>
      </c>
      <c r="I60" s="193"/>
      <c r="J60" s="193"/>
      <c r="K60" s="193"/>
      <c r="L60" s="194"/>
      <c r="M60" s="194"/>
      <c r="N60" s="194"/>
      <c r="O60" s="194"/>
      <c r="P60" s="195"/>
    </row>
    <row r="61" spans="2:16" ht="52.5" customHeight="1" x14ac:dyDescent="0.25">
      <c r="B61" s="126"/>
      <c r="C61" s="124" t="s">
        <v>75</v>
      </c>
      <c r="D61" s="124"/>
      <c r="E61" s="124"/>
      <c r="F61" s="124"/>
      <c r="G61" s="124"/>
      <c r="H61" s="23">
        <v>1</v>
      </c>
      <c r="I61" s="193"/>
      <c r="J61" s="193"/>
      <c r="K61" s="193"/>
      <c r="L61" s="194"/>
      <c r="M61" s="194"/>
      <c r="N61" s="194"/>
      <c r="O61" s="194"/>
      <c r="P61" s="195"/>
    </row>
    <row r="62" spans="2:16" ht="46.5" customHeight="1" x14ac:dyDescent="0.25">
      <c r="B62" s="126"/>
      <c r="C62" s="124" t="s">
        <v>76</v>
      </c>
      <c r="D62" s="124"/>
      <c r="E62" s="124"/>
      <c r="F62" s="124"/>
      <c r="G62" s="124"/>
      <c r="H62" s="23">
        <v>1</v>
      </c>
      <c r="I62" s="193"/>
      <c r="J62" s="193"/>
      <c r="K62" s="193"/>
      <c r="L62" s="194"/>
      <c r="M62" s="194"/>
      <c r="N62" s="194"/>
      <c r="O62" s="194"/>
      <c r="P62" s="195"/>
    </row>
    <row r="63" spans="2:16" ht="70.5" customHeight="1" x14ac:dyDescent="0.25">
      <c r="B63" s="126"/>
      <c r="C63" s="124" t="s">
        <v>77</v>
      </c>
      <c r="D63" s="124"/>
      <c r="E63" s="124"/>
      <c r="F63" s="124"/>
      <c r="G63" s="124"/>
      <c r="H63" s="23">
        <v>1</v>
      </c>
      <c r="I63" s="193"/>
      <c r="J63" s="193"/>
      <c r="K63" s="193"/>
      <c r="L63" s="194"/>
      <c r="M63" s="194"/>
      <c r="N63" s="194"/>
      <c r="O63" s="194"/>
      <c r="P63" s="195"/>
    </row>
    <row r="64" spans="2:16" ht="46.5" customHeight="1" x14ac:dyDescent="0.25">
      <c r="B64" s="126"/>
      <c r="C64" s="124" t="s">
        <v>78</v>
      </c>
      <c r="D64" s="124"/>
      <c r="E64" s="124"/>
      <c r="F64" s="124"/>
      <c r="G64" s="124"/>
      <c r="H64" s="23">
        <v>0.5</v>
      </c>
      <c r="I64" s="193"/>
      <c r="J64" s="193"/>
      <c r="K64" s="193"/>
      <c r="L64" s="194"/>
      <c r="M64" s="194"/>
      <c r="N64" s="194"/>
      <c r="O64" s="194"/>
      <c r="P64" s="195"/>
    </row>
    <row r="65" spans="2:16" ht="46.5" customHeight="1" thickBot="1" x14ac:dyDescent="0.3">
      <c r="B65" s="134"/>
      <c r="C65" s="108" t="s">
        <v>79</v>
      </c>
      <c r="D65" s="108"/>
      <c r="E65" s="108"/>
      <c r="F65" s="108"/>
      <c r="G65" s="108"/>
      <c r="H65" s="25">
        <v>0.5</v>
      </c>
      <c r="I65" s="196"/>
      <c r="J65" s="196"/>
      <c r="K65" s="196"/>
      <c r="L65" s="197"/>
      <c r="M65" s="197"/>
      <c r="N65" s="197"/>
      <c r="O65" s="197"/>
      <c r="P65" s="198"/>
    </row>
    <row r="66" spans="2:16" x14ac:dyDescent="0.25">
      <c r="B66" s="115" t="s">
        <v>26</v>
      </c>
      <c r="C66" s="116"/>
      <c r="D66" s="116"/>
      <c r="E66" s="116"/>
      <c r="F66" s="116"/>
      <c r="G66" s="116"/>
      <c r="H66" s="78">
        <f>SUM(H30:H65)</f>
        <v>30</v>
      </c>
      <c r="I66" s="78"/>
      <c r="J66" s="78"/>
      <c r="K66" s="78"/>
      <c r="L66" s="117"/>
      <c r="M66" s="117"/>
      <c r="N66" s="117"/>
      <c r="O66" s="117"/>
      <c r="P66" s="118"/>
    </row>
    <row r="67" spans="2:16" ht="16.5" thickBot="1" x14ac:dyDescent="0.3">
      <c r="B67" s="129" t="s">
        <v>38</v>
      </c>
      <c r="C67" s="130"/>
      <c r="D67" s="130"/>
      <c r="E67" s="130"/>
      <c r="F67" s="130"/>
      <c r="G67" s="130"/>
      <c r="H67" s="131">
        <f>H66+H29</f>
        <v>40</v>
      </c>
      <c r="I67" s="131"/>
      <c r="J67" s="131"/>
      <c r="K67" s="131"/>
      <c r="L67" s="132"/>
      <c r="M67" s="132"/>
      <c r="N67" s="132"/>
      <c r="O67" s="132"/>
      <c r="P67" s="133"/>
    </row>
    <row r="68" spans="2:16" ht="16.5" thickBot="1" x14ac:dyDescent="0.3">
      <c r="B68" s="53" t="s">
        <v>80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5"/>
    </row>
    <row r="69" spans="2:16" ht="64.5" customHeight="1" x14ac:dyDescent="0.25">
      <c r="B69" s="136" t="s">
        <v>81</v>
      </c>
      <c r="C69" s="127" t="s">
        <v>82</v>
      </c>
      <c r="D69" s="127"/>
      <c r="E69" s="127"/>
      <c r="F69" s="127"/>
      <c r="G69" s="127"/>
      <c r="H69" s="26">
        <v>6</v>
      </c>
      <c r="I69" s="199"/>
      <c r="J69" s="199"/>
      <c r="K69" s="199"/>
      <c r="L69" s="190"/>
      <c r="M69" s="190"/>
      <c r="N69" s="190"/>
      <c r="O69" s="190"/>
      <c r="P69" s="191"/>
    </row>
    <row r="70" spans="2:16" ht="52.5" customHeight="1" x14ac:dyDescent="0.25">
      <c r="B70" s="137"/>
      <c r="C70" s="124" t="s">
        <v>83</v>
      </c>
      <c r="D70" s="124"/>
      <c r="E70" s="124"/>
      <c r="F70" s="124"/>
      <c r="G70" s="124"/>
      <c r="H70" s="27">
        <v>6</v>
      </c>
      <c r="I70" s="24"/>
      <c r="J70" s="24"/>
      <c r="K70" s="24"/>
      <c r="L70" s="194"/>
      <c r="M70" s="194"/>
      <c r="N70" s="194"/>
      <c r="O70" s="194"/>
      <c r="P70" s="195"/>
    </row>
    <row r="71" spans="2:16" ht="48" customHeight="1" x14ac:dyDescent="0.25">
      <c r="B71" s="137"/>
      <c r="C71" s="127" t="s">
        <v>84</v>
      </c>
      <c r="D71" s="127"/>
      <c r="E71" s="127"/>
      <c r="F71" s="127"/>
      <c r="G71" s="127"/>
      <c r="H71" s="27">
        <v>6</v>
      </c>
      <c r="I71" s="200"/>
      <c r="J71" s="200"/>
      <c r="K71" s="200"/>
      <c r="L71" s="194"/>
      <c r="M71" s="194"/>
      <c r="N71" s="194"/>
      <c r="O71" s="194"/>
      <c r="P71" s="195"/>
    </row>
    <row r="72" spans="2:16" ht="34.5" customHeight="1" x14ac:dyDescent="0.25">
      <c r="B72" s="137"/>
      <c r="C72" s="139" t="s">
        <v>85</v>
      </c>
      <c r="D72" s="139"/>
      <c r="E72" s="139"/>
      <c r="F72" s="139"/>
      <c r="G72" s="139"/>
      <c r="H72" s="27">
        <v>6</v>
      </c>
      <c r="I72" s="24"/>
      <c r="J72" s="24"/>
      <c r="K72" s="24"/>
      <c r="L72" s="194"/>
      <c r="M72" s="194"/>
      <c r="N72" s="194"/>
      <c r="O72" s="194"/>
      <c r="P72" s="195"/>
    </row>
    <row r="73" spans="2:16" ht="45.75" customHeight="1" thickBot="1" x14ac:dyDescent="0.3">
      <c r="B73" s="138"/>
      <c r="C73" s="108" t="s">
        <v>86</v>
      </c>
      <c r="D73" s="108"/>
      <c r="E73" s="108"/>
      <c r="F73" s="108"/>
      <c r="G73" s="108"/>
      <c r="H73" s="28">
        <v>6</v>
      </c>
      <c r="I73" s="20"/>
      <c r="J73" s="20"/>
      <c r="K73" s="20"/>
      <c r="L73" s="197"/>
      <c r="M73" s="197"/>
      <c r="N73" s="197"/>
      <c r="O73" s="197"/>
      <c r="P73" s="198"/>
    </row>
    <row r="74" spans="2:16" ht="12.75" customHeight="1" thickBot="1" x14ac:dyDescent="0.3">
      <c r="B74" s="150" t="s">
        <v>26</v>
      </c>
      <c r="C74" s="150"/>
      <c r="D74" s="150"/>
      <c r="E74" s="150"/>
      <c r="F74" s="150"/>
      <c r="G74" s="150"/>
      <c r="H74" s="151">
        <f>SUM(H69:H73)</f>
        <v>30</v>
      </c>
      <c r="I74" s="151"/>
      <c r="J74" s="151"/>
      <c r="K74" s="151"/>
      <c r="L74" s="152"/>
      <c r="M74" s="152"/>
      <c r="N74" s="152"/>
      <c r="O74" s="152"/>
      <c r="P74" s="152"/>
    </row>
    <row r="75" spans="2:16" ht="15.75" thickBot="1" x14ac:dyDescent="0.3">
      <c r="B75" s="153" t="s">
        <v>87</v>
      </c>
      <c r="C75" s="154"/>
      <c r="D75" s="154"/>
      <c r="E75" s="154"/>
      <c r="F75" s="154"/>
      <c r="G75" s="154"/>
      <c r="H75" s="155">
        <f>SUM(H74+H67+H25)</f>
        <v>100</v>
      </c>
      <c r="I75" s="156"/>
      <c r="J75" s="156"/>
      <c r="K75" s="157"/>
      <c r="L75" s="158"/>
      <c r="M75" s="158"/>
      <c r="N75" s="158"/>
      <c r="O75" s="158"/>
      <c r="P75" s="159"/>
    </row>
    <row r="76" spans="2:16" ht="15.75" x14ac:dyDescent="0.25">
      <c r="B76" s="140" t="s">
        <v>88</v>
      </c>
      <c r="C76" s="141"/>
      <c r="D76" s="141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</row>
    <row r="77" spans="2:16" x14ac:dyDescent="0.25"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6"/>
    </row>
    <row r="78" spans="2:16" x14ac:dyDescent="0.25">
      <c r="B78" s="147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</row>
    <row r="79" spans="2:16" x14ac:dyDescent="0.25">
      <c r="B79" s="147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</row>
    <row r="80" spans="2:16" x14ac:dyDescent="0.25"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</row>
    <row r="81" spans="2:16" ht="15.75" thickBot="1" x14ac:dyDescent="0.3"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2"/>
    </row>
    <row r="82" spans="2:16" ht="15.75" x14ac:dyDescent="0.25">
      <c r="B82" s="140" t="s">
        <v>89</v>
      </c>
      <c r="C82" s="141"/>
      <c r="D82" s="141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2:16" x14ac:dyDescent="0.25">
      <c r="B83" s="144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6"/>
    </row>
    <row r="84" spans="2:16" x14ac:dyDescent="0.25"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</row>
    <row r="85" spans="2:16" x14ac:dyDescent="0.25"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</row>
    <row r="86" spans="2:16" x14ac:dyDescent="0.25"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</row>
    <row r="87" spans="2:16" ht="15.75" thickBot="1" x14ac:dyDescent="0.3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2"/>
    </row>
    <row r="88" spans="2:16" ht="15.75" x14ac:dyDescent="0.25">
      <c r="B88" s="163" t="s">
        <v>90</v>
      </c>
      <c r="C88" s="164"/>
      <c r="D88" s="164"/>
      <c r="E88" s="29"/>
      <c r="F88" s="30"/>
      <c r="G88" s="30"/>
      <c r="H88" s="31"/>
      <c r="I88" s="32"/>
      <c r="J88" s="32"/>
      <c r="K88" s="32"/>
      <c r="L88" s="32"/>
      <c r="M88" s="33"/>
      <c r="N88" s="33"/>
      <c r="O88" s="33"/>
      <c r="P88" s="34"/>
    </row>
    <row r="89" spans="2:16" ht="15.75" x14ac:dyDescent="0.25">
      <c r="B89" s="165"/>
      <c r="C89" s="166"/>
      <c r="D89" s="166"/>
      <c r="E89" s="35"/>
      <c r="F89" s="36"/>
      <c r="G89" s="36"/>
      <c r="H89" s="37"/>
      <c r="I89" s="36"/>
      <c r="J89" s="38"/>
      <c r="K89" s="38"/>
      <c r="L89" s="37"/>
      <c r="M89" s="38"/>
      <c r="N89" s="36"/>
      <c r="O89" s="36"/>
      <c r="P89" s="39"/>
    </row>
    <row r="90" spans="2:16" ht="16.5" thickBot="1" x14ac:dyDescent="0.3">
      <c r="B90" s="167"/>
      <c r="C90" s="168"/>
      <c r="D90" s="168"/>
      <c r="E90" s="169" t="s">
        <v>91</v>
      </c>
      <c r="F90" s="169"/>
      <c r="G90" s="169"/>
      <c r="H90" s="169"/>
      <c r="I90" s="169"/>
      <c r="J90" s="201"/>
      <c r="K90" s="201"/>
      <c r="L90" s="43"/>
      <c r="M90" s="40"/>
      <c r="N90" s="169"/>
      <c r="O90" s="169"/>
      <c r="P90" s="41"/>
    </row>
    <row r="91" spans="2:16" ht="15.75" x14ac:dyDescent="0.25">
      <c r="B91" s="202"/>
      <c r="C91" s="203" t="s">
        <v>92</v>
      </c>
      <c r="D91" s="203"/>
      <c r="E91" s="203"/>
      <c r="F91" s="203"/>
      <c r="G91" s="203"/>
      <c r="H91" s="203"/>
      <c r="I91" s="203"/>
      <c r="J91" s="203"/>
      <c r="K91" s="203"/>
      <c r="L91" s="203" t="s">
        <v>93</v>
      </c>
      <c r="M91" s="203"/>
      <c r="N91" s="203"/>
      <c r="O91" s="203"/>
      <c r="P91" s="204"/>
    </row>
    <row r="92" spans="2:16" ht="15.75" x14ac:dyDescent="0.25"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7"/>
    </row>
    <row r="93" spans="2:16" ht="15.75" x14ac:dyDescent="0.25"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7"/>
    </row>
    <row r="94" spans="2:16" ht="15.75" x14ac:dyDescent="0.25">
      <c r="B94" s="208"/>
      <c r="C94" s="209"/>
      <c r="D94" s="209"/>
      <c r="E94" s="209"/>
      <c r="F94" s="209"/>
      <c r="G94" s="206"/>
      <c r="H94" s="206"/>
      <c r="I94" s="206"/>
      <c r="J94" s="206"/>
      <c r="K94" s="206"/>
      <c r="L94" s="210"/>
      <c r="M94" s="210"/>
      <c r="N94" s="210"/>
      <c r="O94" s="210"/>
      <c r="P94" s="211"/>
    </row>
    <row r="95" spans="2:16" ht="15.75" x14ac:dyDescent="0.25">
      <c r="B95" s="208"/>
      <c r="C95" s="212" t="s">
        <v>94</v>
      </c>
      <c r="D95" s="206"/>
      <c r="E95" s="206"/>
      <c r="F95" s="206"/>
      <c r="G95" s="206"/>
      <c r="H95" s="206"/>
      <c r="I95" s="206"/>
      <c r="J95" s="206"/>
      <c r="K95" s="206"/>
      <c r="L95" s="212" t="s">
        <v>94</v>
      </c>
      <c r="M95" s="206"/>
      <c r="N95" s="206"/>
      <c r="O95" s="206"/>
      <c r="P95" s="207"/>
    </row>
    <row r="96" spans="2:16" ht="15.75" x14ac:dyDescent="0.25">
      <c r="B96" s="208"/>
      <c r="C96" s="212" t="s">
        <v>91</v>
      </c>
      <c r="D96" s="212"/>
      <c r="E96" s="212"/>
      <c r="F96" s="212"/>
      <c r="G96" s="212"/>
      <c r="H96" s="212"/>
      <c r="I96" s="212"/>
      <c r="J96" s="212"/>
      <c r="K96" s="212"/>
      <c r="L96" s="212" t="s">
        <v>91</v>
      </c>
      <c r="M96" s="206" t="s">
        <v>95</v>
      </c>
      <c r="N96" s="206"/>
      <c r="O96" s="206"/>
      <c r="P96" s="207"/>
    </row>
    <row r="97" spans="2:16" ht="15.75" x14ac:dyDescent="0.25">
      <c r="B97" s="208"/>
      <c r="C97" s="212" t="s">
        <v>96</v>
      </c>
      <c r="D97" s="206"/>
      <c r="E97" s="206"/>
      <c r="F97" s="206"/>
      <c r="G97" s="206"/>
      <c r="H97" s="206"/>
      <c r="I97" s="206"/>
      <c r="J97" s="206"/>
      <c r="K97" s="206"/>
      <c r="L97" s="212" t="s">
        <v>96</v>
      </c>
      <c r="M97" s="206"/>
      <c r="N97" s="206"/>
      <c r="O97" s="206"/>
      <c r="P97" s="207"/>
    </row>
    <row r="98" spans="2:16" ht="15.75" x14ac:dyDescent="0.25">
      <c r="B98" s="208"/>
      <c r="C98" s="212" t="s">
        <v>97</v>
      </c>
      <c r="D98" s="206"/>
      <c r="E98" s="206"/>
      <c r="F98" s="206"/>
      <c r="G98" s="206"/>
      <c r="H98" s="206"/>
      <c r="I98" s="206"/>
      <c r="J98" s="206"/>
      <c r="K98" s="206"/>
      <c r="L98" s="212" t="s">
        <v>97</v>
      </c>
      <c r="M98" s="206"/>
      <c r="N98" s="206"/>
      <c r="O98" s="206"/>
      <c r="P98" s="207"/>
    </row>
    <row r="99" spans="2:16" ht="15.75" thickBot="1" x14ac:dyDescent="0.3">
      <c r="B99" s="213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5"/>
    </row>
  </sheetData>
  <mergeCells count="190">
    <mergeCell ref="M96:P96"/>
    <mergeCell ref="D97:K97"/>
    <mergeCell ref="M97:P97"/>
    <mergeCell ref="D98:K98"/>
    <mergeCell ref="M98:P98"/>
    <mergeCell ref="B99:P99"/>
    <mergeCell ref="B92:P92"/>
    <mergeCell ref="B93:P93"/>
    <mergeCell ref="C94:F94"/>
    <mergeCell ref="G94:K94"/>
    <mergeCell ref="L94:O94"/>
    <mergeCell ref="D95:K95"/>
    <mergeCell ref="M95:P95"/>
    <mergeCell ref="B86:P86"/>
    <mergeCell ref="B87:P87"/>
    <mergeCell ref="B88:D90"/>
    <mergeCell ref="E90:I90"/>
    <mergeCell ref="N90:O90"/>
    <mergeCell ref="C91:K91"/>
    <mergeCell ref="L91:P91"/>
    <mergeCell ref="B81:P81"/>
    <mergeCell ref="B82:D82"/>
    <mergeCell ref="E82:P82"/>
    <mergeCell ref="B83:P83"/>
    <mergeCell ref="B84:P84"/>
    <mergeCell ref="B85:P85"/>
    <mergeCell ref="B76:D76"/>
    <mergeCell ref="E76:P76"/>
    <mergeCell ref="B77:P77"/>
    <mergeCell ref="B78:P78"/>
    <mergeCell ref="B79:P79"/>
    <mergeCell ref="B80:P80"/>
    <mergeCell ref="C73:G73"/>
    <mergeCell ref="L73:P73"/>
    <mergeCell ref="B74:G74"/>
    <mergeCell ref="H74:K74"/>
    <mergeCell ref="L74:P74"/>
    <mergeCell ref="B75:G75"/>
    <mergeCell ref="H75:K75"/>
    <mergeCell ref="L75:P75"/>
    <mergeCell ref="B68:P68"/>
    <mergeCell ref="B69:B73"/>
    <mergeCell ref="C69:G69"/>
    <mergeCell ref="L69:P69"/>
    <mergeCell ref="C70:G70"/>
    <mergeCell ref="L70:P70"/>
    <mergeCell ref="C71:G71"/>
    <mergeCell ref="L71:P71"/>
    <mergeCell ref="C72:G72"/>
    <mergeCell ref="L72:P72"/>
    <mergeCell ref="C65:G65"/>
    <mergeCell ref="L65:P65"/>
    <mergeCell ref="B66:G66"/>
    <mergeCell ref="H66:K66"/>
    <mergeCell ref="L66:P66"/>
    <mergeCell ref="B67:G67"/>
    <mergeCell ref="H67:K67"/>
    <mergeCell ref="L67:P67"/>
    <mergeCell ref="C62:G62"/>
    <mergeCell ref="L62:P62"/>
    <mergeCell ref="C63:G63"/>
    <mergeCell ref="L63:P63"/>
    <mergeCell ref="C64:G64"/>
    <mergeCell ref="L64:P64"/>
    <mergeCell ref="B49:B65"/>
    <mergeCell ref="C59:G59"/>
    <mergeCell ref="L59:P59"/>
    <mergeCell ref="C60:G60"/>
    <mergeCell ref="L60:P60"/>
    <mergeCell ref="C61:G61"/>
    <mergeCell ref="L61:P61"/>
    <mergeCell ref="C56:G56"/>
    <mergeCell ref="L56:P56"/>
    <mergeCell ref="C57:G57"/>
    <mergeCell ref="L57:P57"/>
    <mergeCell ref="C58:G58"/>
    <mergeCell ref="L58:P58"/>
    <mergeCell ref="L52:P52"/>
    <mergeCell ref="C53:G53"/>
    <mergeCell ref="L53:P53"/>
    <mergeCell ref="C54:G54"/>
    <mergeCell ref="L54:P54"/>
    <mergeCell ref="C55:G55"/>
    <mergeCell ref="L55:P55"/>
    <mergeCell ref="C48:G48"/>
    <mergeCell ref="L48:P48"/>
    <mergeCell ref="C49:G49"/>
    <mergeCell ref="L49:P49"/>
    <mergeCell ref="C50:G50"/>
    <mergeCell ref="L50:P50"/>
    <mergeCell ref="C51:G51"/>
    <mergeCell ref="L51:P51"/>
    <mergeCell ref="C52:G52"/>
    <mergeCell ref="C37:G37"/>
    <mergeCell ref="L37:P37"/>
    <mergeCell ref="C38:G38"/>
    <mergeCell ref="L38:P38"/>
    <mergeCell ref="C45:G45"/>
    <mergeCell ref="L45:P45"/>
    <mergeCell ref="C46:G46"/>
    <mergeCell ref="L46:P46"/>
    <mergeCell ref="C47:G47"/>
    <mergeCell ref="L47:P47"/>
    <mergeCell ref="C42:G42"/>
    <mergeCell ref="L42:P42"/>
    <mergeCell ref="C43:G43"/>
    <mergeCell ref="L43:P43"/>
    <mergeCell ref="C44:G44"/>
    <mergeCell ref="L44:P44"/>
    <mergeCell ref="C33:G33"/>
    <mergeCell ref="L33:P33"/>
    <mergeCell ref="C34:G34"/>
    <mergeCell ref="L34:P34"/>
    <mergeCell ref="C35:G35"/>
    <mergeCell ref="L35:P35"/>
    <mergeCell ref="B29:G29"/>
    <mergeCell ref="H29:K29"/>
    <mergeCell ref="L29:P29"/>
    <mergeCell ref="B30:B48"/>
    <mergeCell ref="C30:G30"/>
    <mergeCell ref="L30:P30"/>
    <mergeCell ref="C31:G31"/>
    <mergeCell ref="L31:P31"/>
    <mergeCell ref="C32:G32"/>
    <mergeCell ref="L32:P32"/>
    <mergeCell ref="C39:G39"/>
    <mergeCell ref="L39:P39"/>
    <mergeCell ref="C40:G40"/>
    <mergeCell ref="L40:P40"/>
    <mergeCell ref="C41:G41"/>
    <mergeCell ref="L41:P41"/>
    <mergeCell ref="C36:G36"/>
    <mergeCell ref="L36:P36"/>
    <mergeCell ref="B26:P26"/>
    <mergeCell ref="B27:B28"/>
    <mergeCell ref="C27:G27"/>
    <mergeCell ref="L27:P27"/>
    <mergeCell ref="C28:G28"/>
    <mergeCell ref="L28:P28"/>
    <mergeCell ref="C23:G23"/>
    <mergeCell ref="L23:P23"/>
    <mergeCell ref="B24:G24"/>
    <mergeCell ref="H24:K24"/>
    <mergeCell ref="L24:P24"/>
    <mergeCell ref="B25:G25"/>
    <mergeCell ref="H25:K25"/>
    <mergeCell ref="L25:P25"/>
    <mergeCell ref="B22:G22"/>
    <mergeCell ref="H22:K22"/>
    <mergeCell ref="L22:P22"/>
    <mergeCell ref="C17:G17"/>
    <mergeCell ref="L17:P17"/>
    <mergeCell ref="C18:G18"/>
    <mergeCell ref="L18:P18"/>
    <mergeCell ref="C19:G19"/>
    <mergeCell ref="L19:P19"/>
    <mergeCell ref="B13:G13"/>
    <mergeCell ref="H13:K13"/>
    <mergeCell ref="L13:P13"/>
    <mergeCell ref="B14:B21"/>
    <mergeCell ref="C14:G14"/>
    <mergeCell ref="L14:P14"/>
    <mergeCell ref="C15:G15"/>
    <mergeCell ref="L15:P15"/>
    <mergeCell ref="C16:G16"/>
    <mergeCell ref="L16:P16"/>
    <mergeCell ref="C20:G20"/>
    <mergeCell ref="L20:P20"/>
    <mergeCell ref="C21:G21"/>
    <mergeCell ref="L21:P21"/>
    <mergeCell ref="B4:P4"/>
    <mergeCell ref="B5:F6"/>
    <mergeCell ref="G5:I5"/>
    <mergeCell ref="J5:K5"/>
    <mergeCell ref="L5:M5"/>
    <mergeCell ref="N5:P5"/>
    <mergeCell ref="B2:P3"/>
    <mergeCell ref="B10:P10"/>
    <mergeCell ref="B11:B12"/>
    <mergeCell ref="C11:G11"/>
    <mergeCell ref="L11:P11"/>
    <mergeCell ref="C12:G12"/>
    <mergeCell ref="L12:P12"/>
    <mergeCell ref="B7:D7"/>
    <mergeCell ref="F7:G7"/>
    <mergeCell ref="I7:K7"/>
    <mergeCell ref="L7:P7"/>
    <mergeCell ref="B8:G9"/>
    <mergeCell ref="H8:K8"/>
    <mergeCell ref="L8:P9"/>
  </mergeCells>
  <pageMargins left="0.70866141732283472" right="0.70866141732283472" top="0.74803149606299213" bottom="0.74803149606299213" header="0.31496062992125984" footer="0.31496062992125984"/>
  <pageSetup scale="60" orientation="portrait" horizontalDpi="4294967293" r:id="rId1"/>
  <headerFooter>
    <oddFooter>&amp;L&amp;"Arial,Normal"&amp;8Este documento es propiedad de la Administración Central del Municipio de Santiago de Cali. Prohibida su alteración o modificación por cualquier medio, sin previa autorización del Alcalde.&amp;R&amp;"Arial,Normal"&amp;8Página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Aguilar, Yangel</dc:creator>
  <cp:lastModifiedBy>gonzalez, paola andrea</cp:lastModifiedBy>
  <cp:lastPrinted>2018-03-15T18:02:21Z</cp:lastPrinted>
  <dcterms:created xsi:type="dcterms:W3CDTF">2018-02-06T16:23:52Z</dcterms:created>
  <dcterms:modified xsi:type="dcterms:W3CDTF">2018-04-13T14:15:18Z</dcterms:modified>
</cp:coreProperties>
</file>